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/Documents/Etude/DTU/Courses/4 - 2022 Spring/Master Thesis/3 - Code/MasterThesis/export/HPC/Script 3/3-5/"/>
    </mc:Choice>
  </mc:AlternateContent>
  <xr:revisionPtr revIDLastSave="0" documentId="13_ncr:1_{80C4369F-5A8C-254C-81F3-4CFBBB74434E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D-(1+1) EA" sheetId="1" r:id="rId1"/>
    <sheet name="SA-(1,lambda) EA" sheetId="8" r:id="rId2"/>
    <sheet name="SASD-(1+lambda) EA" sheetId="5" r:id="rId3"/>
    <sheet name="SD-RLS^r" sheetId="4" r:id="rId4"/>
    <sheet name="SD-RLS^m" sheetId="3" r:id="rId5"/>
    <sheet name="(mu+1) EA I" sheetId="7" r:id="rId6"/>
    <sheet name="Sheet5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5" l="1"/>
  <c r="L25" i="5"/>
  <c r="L26" i="8"/>
  <c r="L25" i="8"/>
  <c r="L26" i="1"/>
  <c r="L25" i="1"/>
  <c r="I120" i="8"/>
  <c r="N54" i="6"/>
  <c r="O54" i="6"/>
  <c r="P54" i="6"/>
  <c r="Q54" i="6"/>
  <c r="R54" i="6"/>
  <c r="S54" i="6"/>
  <c r="T54" i="6"/>
  <c r="M54" i="6"/>
  <c r="L54" i="6"/>
  <c r="T53" i="6"/>
  <c r="O53" i="6"/>
  <c r="P53" i="6"/>
  <c r="Q53" i="6"/>
  <c r="R53" i="6"/>
  <c r="S53" i="6"/>
  <c r="N53" i="6"/>
  <c r="M53" i="6"/>
  <c r="L53" i="6"/>
  <c r="M52" i="6"/>
  <c r="N52" i="6"/>
  <c r="O52" i="6"/>
  <c r="P52" i="6"/>
  <c r="Q52" i="6"/>
  <c r="R52" i="6"/>
  <c r="S52" i="6"/>
  <c r="T52" i="6"/>
  <c r="L52" i="6"/>
  <c r="M51" i="6"/>
  <c r="N51" i="6"/>
  <c r="O51" i="6"/>
  <c r="P51" i="6"/>
  <c r="Q51" i="6"/>
  <c r="R51" i="6"/>
  <c r="S51" i="6"/>
  <c r="T51" i="6"/>
  <c r="M50" i="6"/>
  <c r="N50" i="6"/>
  <c r="O50" i="6"/>
  <c r="P50" i="6"/>
  <c r="Q50" i="6"/>
  <c r="R50" i="6"/>
  <c r="S50" i="6"/>
  <c r="T50" i="6"/>
  <c r="L51" i="6"/>
  <c r="L50" i="6"/>
  <c r="H120" i="8"/>
  <c r="G120" i="8"/>
  <c r="F120" i="8"/>
  <c r="E120" i="8"/>
  <c r="D120" i="8"/>
  <c r="C120" i="8"/>
  <c r="B120" i="8"/>
  <c r="A120" i="8"/>
  <c r="I120" i="7"/>
  <c r="H120" i="7"/>
  <c r="G120" i="7"/>
  <c r="F120" i="7"/>
  <c r="E120" i="7"/>
  <c r="D120" i="7"/>
  <c r="C120" i="7"/>
  <c r="B120" i="7"/>
  <c r="A120" i="7"/>
  <c r="I120" i="3"/>
  <c r="H120" i="3"/>
  <c r="G120" i="3"/>
  <c r="F120" i="3"/>
  <c r="E120" i="3"/>
  <c r="D120" i="3"/>
  <c r="C120" i="3"/>
  <c r="B120" i="3"/>
  <c r="A120" i="3"/>
  <c r="I120" i="4"/>
  <c r="H120" i="4"/>
  <c r="G120" i="4"/>
  <c r="F120" i="4"/>
  <c r="E120" i="4"/>
  <c r="D120" i="4"/>
  <c r="C120" i="4"/>
  <c r="B120" i="4"/>
  <c r="A120" i="4"/>
  <c r="I120" i="5"/>
  <c r="H120" i="5"/>
  <c r="G120" i="5"/>
  <c r="F120" i="5"/>
  <c r="E120" i="5"/>
  <c r="D120" i="5"/>
  <c r="C120" i="5"/>
  <c r="B120" i="5"/>
  <c r="A120" i="5"/>
  <c r="B120" i="1"/>
  <c r="C120" i="1"/>
  <c r="D120" i="1"/>
  <c r="E120" i="1"/>
  <c r="F120" i="1"/>
  <c r="G120" i="1"/>
  <c r="H120" i="1"/>
  <c r="I120" i="1"/>
  <c r="A120" i="1"/>
</calcChain>
</file>

<file path=xl/sharedStrings.xml><?xml version="1.0" encoding="utf-8"?>
<sst xmlns="http://schemas.openxmlformats.org/spreadsheetml/2006/main" count="195" uniqueCount="127">
  <si>
    <t>SD-(1+1) EA</t>
  </si>
  <si>
    <t>NeedGlobalMut</t>
  </si>
  <si>
    <t>Length: 20</t>
  </si>
  <si>
    <t>Parameters: [8000]</t>
  </si>
  <si>
    <t>Length: 25</t>
  </si>
  <si>
    <t>Parameters: [15625]</t>
  </si>
  <si>
    <t>Length: 30</t>
  </si>
  <si>
    <t>Parameters: [27000]</t>
  </si>
  <si>
    <t>Length: 35</t>
  </si>
  <si>
    <t>Parameters: [42875]</t>
  </si>
  <si>
    <t>Length: 40</t>
  </si>
  <si>
    <t>Parameters: [64000]</t>
  </si>
  <si>
    <t>Length: 45</t>
  </si>
  <si>
    <t>Parameters: [91125]</t>
  </si>
  <si>
    <t>Length: 50</t>
  </si>
  <si>
    <t>Parameters: [125000]</t>
  </si>
  <si>
    <t>Length: 55</t>
  </si>
  <si>
    <t>Parameters: [166375]</t>
  </si>
  <si>
    <t>Length: 60</t>
  </si>
  <si>
    <t>Parameters: [216000]</t>
  </si>
  <si>
    <t>SD-(1+1) EA 20</t>
  </si>
  <si>
    <t>SD-(1+1) EA 25</t>
  </si>
  <si>
    <t>SD-(1+1) EA 30</t>
  </si>
  <si>
    <t>SD-(1+1) EA 35</t>
  </si>
  <si>
    <t>SD-(1+1) EA 40</t>
  </si>
  <si>
    <t>SD-(1+1) EA 45</t>
  </si>
  <si>
    <t>SD-(1+1) EA 50</t>
  </si>
  <si>
    <t>SD-(1+1) EA 55</t>
  </si>
  <si>
    <t>SD-(1+1) EA 60</t>
  </si>
  <si>
    <t>SD-RLS_m 60</t>
  </si>
  <si>
    <t>SD-RLS_m 55</t>
  </si>
  <si>
    <t>SD-RLS_m 50</t>
  </si>
  <si>
    <t>SD-RLS_m 45</t>
  </si>
  <si>
    <t>SD-RLS_m 40</t>
  </si>
  <si>
    <t>SD-RLS_m 35</t>
  </si>
  <si>
    <t>SD-RLS_m 30</t>
  </si>
  <si>
    <t>SD-RLS_m 25</t>
  </si>
  <si>
    <t>SD-RLS_m 20</t>
  </si>
  <si>
    <t>Parameters: [325289]</t>
  </si>
  <si>
    <t>Parameters: [248385]</t>
  </si>
  <si>
    <t>Parameters: [184845]</t>
  </si>
  <si>
    <t>Parameters: [133340]</t>
  </si>
  <si>
    <t>Parameters: [92553]</t>
  </si>
  <si>
    <t>Parameters: [61181]</t>
  </si>
  <si>
    <t>Parameters: [37939]</t>
  </si>
  <si>
    <t>Parameters: [21559]</t>
  </si>
  <si>
    <t>Parameters: [10795]</t>
  </si>
  <si>
    <t>SD-RLS_m</t>
  </si>
  <si>
    <t>SD-RLS_r 60</t>
  </si>
  <si>
    <t>SD-RLS_r 55</t>
  </si>
  <si>
    <t>SD-RLS_r 50</t>
  </si>
  <si>
    <t>SD-RLS_r 45</t>
  </si>
  <si>
    <t>SD-RLS_r 40</t>
  </si>
  <si>
    <t>SD-RLS_r 35</t>
  </si>
  <si>
    <t>SD-RLS_r 30</t>
  </si>
  <si>
    <t>SD-RLS_r 25</t>
  </si>
  <si>
    <t>SD-RLS_r 20</t>
  </si>
  <si>
    <t>SD-RLS_r</t>
  </si>
  <si>
    <t>SASD-(1+lambda) EA 60</t>
  </si>
  <si>
    <t>SASD-(1+lambda) EA 55</t>
  </si>
  <si>
    <t>SASD-(1+lambda) EA 50</t>
  </si>
  <si>
    <t>SASD-(1+lambda) EA 45</t>
  </si>
  <si>
    <t>SASD-(1+lambda) EA 40</t>
  </si>
  <si>
    <t>SASD-(1+lambda) EA 35</t>
  </si>
  <si>
    <t>SASD-(1+lambda) EA 30</t>
  </si>
  <si>
    <t>SASD-(1+lambda) EA 25</t>
  </si>
  <si>
    <t>SASD-(1+lambda) EA 20</t>
  </si>
  <si>
    <t>Parameters: [10, 1, 216000]</t>
  </si>
  <si>
    <t>Parameters: [10, 1, 166375]</t>
  </si>
  <si>
    <t>Parameters: [10, 1, 125000]</t>
  </si>
  <si>
    <t>Parameters: [10, 1, 91125]</t>
  </si>
  <si>
    <t>Parameters: [10, 1, 64000]</t>
  </si>
  <si>
    <t>Parameters: [10, 1, 42875]</t>
  </si>
  <si>
    <t>Parameters: [10, 1, 27000]</t>
  </si>
  <si>
    <t>Parameters: [10, 1, 15625]</t>
  </si>
  <si>
    <t>Parameters: [10, 1, 8000]</t>
  </si>
  <si>
    <t>SASD-(1+lambda) EA</t>
  </si>
  <si>
    <t>SD-RLS^r</t>
  </si>
  <si>
    <t>SD-RLS^m</t>
  </si>
  <si>
    <t>(mu+1) EA I 60</t>
  </si>
  <si>
    <t>(mu+1) EA I 55</t>
  </si>
  <si>
    <t>(mu+1) EA I 50</t>
  </si>
  <si>
    <t>(mu+1) EA I 45</t>
  </si>
  <si>
    <t>(mu+1) EA I 40</t>
  </si>
  <si>
    <t>(mu+1) EA I 35</t>
  </si>
  <si>
    <t>(mu+1) EA I 30</t>
  </si>
  <si>
    <t>(mu+1) EA I 25</t>
  </si>
  <si>
    <t>(mu+1) EA I 20</t>
  </si>
  <si>
    <t>Parameters: [137, 5]</t>
  </si>
  <si>
    <t>Parameters: [123, 5]</t>
  </si>
  <si>
    <t>Parameters: [110, 5]</t>
  </si>
  <si>
    <t>Parameters: [97, 5]</t>
  </si>
  <si>
    <t>Parameters: [84, 5]</t>
  </si>
  <si>
    <t>Parameters: [72, 5]</t>
  </si>
  <si>
    <t>Parameters: [60, 5]</t>
  </si>
  <si>
    <t>Parameters: [48, 5]</t>
  </si>
  <si>
    <t>Parameters: [37, 5]</t>
  </si>
  <si>
    <t>(mu+1) EA I</t>
  </si>
  <si>
    <t>SA-(1, lambda) EA</t>
  </si>
  <si>
    <t>Parameters: [20, 2, 2]</t>
  </si>
  <si>
    <t>Parameters: [25, 2, 2]</t>
  </si>
  <si>
    <t>Parameters: [30, 2, 2]</t>
  </si>
  <si>
    <t>Parameters: [35, 2, 2]</t>
  </si>
  <si>
    <t>Parameters: [40, 2, 2]</t>
  </si>
  <si>
    <t>Parameters: [45, 2, 2]</t>
  </si>
  <si>
    <t>Parameters: [50, 2, 2]</t>
  </si>
  <si>
    <t>Parameters: [55, 2, 2]</t>
  </si>
  <si>
    <t>Parameters: [60, 2, 2]</t>
  </si>
  <si>
    <t>SA-(1, lambda) EA 20</t>
  </si>
  <si>
    <t>SA-(1, lambda) EA 25</t>
  </si>
  <si>
    <t>SA-(1, lambda) EA 30</t>
  </si>
  <si>
    <t>SA-(1, lambda) EA 35</t>
  </si>
  <si>
    <t>SA-(1, lambda) EA 40</t>
  </si>
  <si>
    <t>SA-(1, lambda) EA 45</t>
  </si>
  <si>
    <t>SA-(1, lambda) EA 50</t>
  </si>
  <si>
    <t>SA-(1, lambda) EA 55</t>
  </si>
  <si>
    <t>SA-(1, lambda) EA 60</t>
  </si>
  <si>
    <t>SA-(1,lambda) EA</t>
  </si>
  <si>
    <t>n</t>
  </si>
  <si>
    <t>1/3*sqrt(n)</t>
  </si>
  <si>
    <t>n^(1/4)</t>
  </si>
  <si>
    <t>m</t>
  </si>
  <si>
    <t>9(n-m)/10</t>
  </si>
  <si>
    <t>(n-m)/10</t>
  </si>
  <si>
    <t>Bound</t>
  </si>
  <si>
    <t>Under</t>
  </si>
  <si>
    <t>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</si>
</sst>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'SD-(1+1) EA'!$I$13:$I$112</c:f>
              <c:numCache>
                <c:formatCode>General</c:formatCode>
                <c:ptCount val="100"/>
                <c:pt idx="0">
                  <c:v>7919</c:v>
                </c:pt>
                <c:pt idx="1">
                  <c:v>9408</c:v>
                </c:pt>
                <c:pt idx="2">
                  <c:v>7825</c:v>
                </c:pt>
                <c:pt idx="3">
                  <c:v>8001</c:v>
                </c:pt>
                <c:pt idx="4">
                  <c:v>6907</c:v>
                </c:pt>
                <c:pt idx="5">
                  <c:v>8176</c:v>
                </c:pt>
                <c:pt idx="6">
                  <c:v>7190</c:v>
                </c:pt>
                <c:pt idx="7">
                  <c:v>229814061</c:v>
                </c:pt>
                <c:pt idx="8">
                  <c:v>204874018</c:v>
                </c:pt>
                <c:pt idx="9">
                  <c:v>20660754</c:v>
                </c:pt>
                <c:pt idx="10">
                  <c:v>7310</c:v>
                </c:pt>
                <c:pt idx="11">
                  <c:v>7198</c:v>
                </c:pt>
                <c:pt idx="12">
                  <c:v>280201702</c:v>
                </c:pt>
                <c:pt idx="13">
                  <c:v>285197895</c:v>
                </c:pt>
                <c:pt idx="14">
                  <c:v>122052378</c:v>
                </c:pt>
                <c:pt idx="15">
                  <c:v>55184871</c:v>
                </c:pt>
                <c:pt idx="16">
                  <c:v>7638</c:v>
                </c:pt>
                <c:pt idx="17">
                  <c:v>73712638</c:v>
                </c:pt>
                <c:pt idx="18">
                  <c:v>10319</c:v>
                </c:pt>
                <c:pt idx="19">
                  <c:v>239680884</c:v>
                </c:pt>
                <c:pt idx="20">
                  <c:v>7207</c:v>
                </c:pt>
                <c:pt idx="21">
                  <c:v>178197087</c:v>
                </c:pt>
                <c:pt idx="22">
                  <c:v>254980356</c:v>
                </c:pt>
                <c:pt idx="23">
                  <c:v>214218913</c:v>
                </c:pt>
                <c:pt idx="24">
                  <c:v>7733</c:v>
                </c:pt>
                <c:pt idx="25">
                  <c:v>141372752</c:v>
                </c:pt>
                <c:pt idx="26">
                  <c:v>5753</c:v>
                </c:pt>
                <c:pt idx="27">
                  <c:v>5539</c:v>
                </c:pt>
                <c:pt idx="28">
                  <c:v>7265</c:v>
                </c:pt>
                <c:pt idx="29">
                  <c:v>8618</c:v>
                </c:pt>
                <c:pt idx="30">
                  <c:v>8816</c:v>
                </c:pt>
                <c:pt idx="31">
                  <c:v>87847553</c:v>
                </c:pt>
                <c:pt idx="32">
                  <c:v>7179</c:v>
                </c:pt>
                <c:pt idx="33">
                  <c:v>284227134</c:v>
                </c:pt>
                <c:pt idx="34">
                  <c:v>7975</c:v>
                </c:pt>
                <c:pt idx="35">
                  <c:v>642266381</c:v>
                </c:pt>
                <c:pt idx="36">
                  <c:v>85686972</c:v>
                </c:pt>
                <c:pt idx="37">
                  <c:v>405585116</c:v>
                </c:pt>
                <c:pt idx="38">
                  <c:v>253310213</c:v>
                </c:pt>
                <c:pt idx="39">
                  <c:v>7665</c:v>
                </c:pt>
                <c:pt idx="40">
                  <c:v>33660999</c:v>
                </c:pt>
                <c:pt idx="41">
                  <c:v>154337639</c:v>
                </c:pt>
                <c:pt idx="42">
                  <c:v>5861</c:v>
                </c:pt>
                <c:pt idx="43">
                  <c:v>42093716</c:v>
                </c:pt>
                <c:pt idx="44">
                  <c:v>232542935</c:v>
                </c:pt>
                <c:pt idx="45">
                  <c:v>604958504</c:v>
                </c:pt>
                <c:pt idx="46">
                  <c:v>8190</c:v>
                </c:pt>
                <c:pt idx="47">
                  <c:v>323927539</c:v>
                </c:pt>
                <c:pt idx="48">
                  <c:v>510075091</c:v>
                </c:pt>
                <c:pt idx="49">
                  <c:v>729966572</c:v>
                </c:pt>
                <c:pt idx="50">
                  <c:v>402981394</c:v>
                </c:pt>
                <c:pt idx="51">
                  <c:v>7747</c:v>
                </c:pt>
                <c:pt idx="52">
                  <c:v>7345</c:v>
                </c:pt>
                <c:pt idx="53">
                  <c:v>8810486</c:v>
                </c:pt>
                <c:pt idx="54">
                  <c:v>6615</c:v>
                </c:pt>
                <c:pt idx="55">
                  <c:v>8326</c:v>
                </c:pt>
                <c:pt idx="56">
                  <c:v>6989</c:v>
                </c:pt>
                <c:pt idx="57">
                  <c:v>111212746</c:v>
                </c:pt>
                <c:pt idx="58">
                  <c:v>58162424</c:v>
                </c:pt>
                <c:pt idx="59">
                  <c:v>288255226</c:v>
                </c:pt>
                <c:pt idx="60">
                  <c:v>7912</c:v>
                </c:pt>
                <c:pt idx="61">
                  <c:v>390287633</c:v>
                </c:pt>
                <c:pt idx="62">
                  <c:v>66221808</c:v>
                </c:pt>
                <c:pt idx="63">
                  <c:v>201861206</c:v>
                </c:pt>
                <c:pt idx="64">
                  <c:v>105158199</c:v>
                </c:pt>
                <c:pt idx="65">
                  <c:v>7494</c:v>
                </c:pt>
                <c:pt idx="66">
                  <c:v>315134861</c:v>
                </c:pt>
                <c:pt idx="67">
                  <c:v>257563828</c:v>
                </c:pt>
                <c:pt idx="68">
                  <c:v>17061611</c:v>
                </c:pt>
                <c:pt idx="69">
                  <c:v>6411</c:v>
                </c:pt>
                <c:pt idx="70">
                  <c:v>7334</c:v>
                </c:pt>
                <c:pt idx="71">
                  <c:v>7509</c:v>
                </c:pt>
                <c:pt idx="72">
                  <c:v>81282070</c:v>
                </c:pt>
                <c:pt idx="73">
                  <c:v>431902210</c:v>
                </c:pt>
                <c:pt idx="74">
                  <c:v>612970600</c:v>
                </c:pt>
                <c:pt idx="75">
                  <c:v>5149</c:v>
                </c:pt>
                <c:pt idx="76">
                  <c:v>223813909</c:v>
                </c:pt>
                <c:pt idx="77">
                  <c:v>8776</c:v>
                </c:pt>
                <c:pt idx="78">
                  <c:v>5647</c:v>
                </c:pt>
                <c:pt idx="79">
                  <c:v>35071183</c:v>
                </c:pt>
                <c:pt idx="80">
                  <c:v>10170</c:v>
                </c:pt>
                <c:pt idx="81">
                  <c:v>131817810</c:v>
                </c:pt>
                <c:pt idx="82">
                  <c:v>101108155</c:v>
                </c:pt>
                <c:pt idx="83">
                  <c:v>7910</c:v>
                </c:pt>
                <c:pt idx="84">
                  <c:v>295829891</c:v>
                </c:pt>
                <c:pt idx="85">
                  <c:v>273555363</c:v>
                </c:pt>
                <c:pt idx="86">
                  <c:v>8564</c:v>
                </c:pt>
                <c:pt idx="87">
                  <c:v>6967</c:v>
                </c:pt>
                <c:pt idx="88">
                  <c:v>55824898</c:v>
                </c:pt>
                <c:pt idx="89">
                  <c:v>9394</c:v>
                </c:pt>
                <c:pt idx="90">
                  <c:v>692014214</c:v>
                </c:pt>
                <c:pt idx="91">
                  <c:v>160403192</c:v>
                </c:pt>
                <c:pt idx="92">
                  <c:v>937704594</c:v>
                </c:pt>
                <c:pt idx="93">
                  <c:v>8270</c:v>
                </c:pt>
                <c:pt idx="94">
                  <c:v>1487272090</c:v>
                </c:pt>
                <c:pt idx="95">
                  <c:v>6661</c:v>
                </c:pt>
                <c:pt idx="96">
                  <c:v>7098</c:v>
                </c:pt>
                <c:pt idx="97">
                  <c:v>277975493</c:v>
                </c:pt>
                <c:pt idx="98">
                  <c:v>290672284</c:v>
                </c:pt>
                <c:pt idx="99">
                  <c:v>879925101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7-2F48-ADB6-E972C174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09024"/>
        <c:axId val="2095903584"/>
      </c:scatterChart>
      <c:valAx>
        <c:axId val="2093209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95903584"/>
        <c:crosses val="autoZero"/>
        <c:crossBetween val="midCat"/>
      </c:valAx>
      <c:valAx>
        <c:axId val="2095903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function calls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9320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SD-(1+1) 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cat>
          <c:val>
            <c:numRef>
              <c:f>Sheet5!$C$3:$K$3</c:f>
              <c:numCache>
                <c:formatCode>General</c:formatCode>
                <c:ptCount val="9"/>
                <c:pt idx="0">
                  <c:v>1206.32</c:v>
                </c:pt>
                <c:pt idx="1">
                  <c:v>1644.01</c:v>
                </c:pt>
                <c:pt idx="2">
                  <c:v>8175.9</c:v>
                </c:pt>
                <c:pt idx="3">
                  <c:v>10531.43</c:v>
                </c:pt>
                <c:pt idx="4">
                  <c:v>305403.8</c:v>
                </c:pt>
                <c:pt idx="5">
                  <c:v>460463.2</c:v>
                </c:pt>
                <c:pt idx="6">
                  <c:v>7017663.8499999996</c:v>
                </c:pt>
                <c:pt idx="7">
                  <c:v>10982952.210000001</c:v>
                </c:pt>
                <c:pt idx="8">
                  <c:v>158828231.31999999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8-E840-8792-707B69E2E843}"/>
            </c:ext>
          </c:extLst>
        </c:ser>
        <c:ser>
          <c:idx val="1"/>
          <c:order val="1"/>
          <c:tx>
            <c:strRef>
              <c:f>Sheet5!$A$4</c:f>
              <c:strCache>
                <c:ptCount val="1"/>
                <c:pt idx="0">
                  <c:v>SA-(1,lambda) 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cat>
          <c:val>
            <c:numRef>
              <c:f>Sheet5!$C$4:$K$4</c:f>
              <c:numCache>
                <c:formatCode>General</c:formatCode>
                <c:ptCount val="9"/>
                <c:pt idx="0">
                  <c:v>2276</c:v>
                </c:pt>
                <c:pt idx="1">
                  <c:v>3592.25</c:v>
                </c:pt>
                <c:pt idx="2">
                  <c:v>5461.9</c:v>
                </c:pt>
                <c:pt idx="3">
                  <c:v>10192.65</c:v>
                </c:pt>
                <c:pt idx="4">
                  <c:v>76141.8</c:v>
                </c:pt>
                <c:pt idx="5">
                  <c:v>150024.70000000001</c:v>
                </c:pt>
                <c:pt idx="6">
                  <c:v>737606.5</c:v>
                </c:pt>
                <c:pt idx="7">
                  <c:v>1512983.9</c:v>
                </c:pt>
                <c:pt idx="8">
                  <c:v>4764705.4000000004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8-E840-8792-707B69E2E843}"/>
            </c:ext>
          </c:extLst>
        </c:ser>
        <c:ser>
          <c:idx val="2"/>
          <c:order val="2"/>
          <c:tx>
            <c:strRef>
              <c:f>Sheet5!$A$5</c:f>
              <c:strCache>
                <c:ptCount val="1"/>
                <c:pt idx="0">
                  <c:v>SASD-(1+lambda) 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cat>
          <c:val>
            <c:numRef>
              <c:f>Sheet5!$C$5:$K$5</c:f>
              <c:numCache>
                <c:formatCode>General</c:formatCode>
                <c:ptCount val="9"/>
                <c:pt idx="0">
                  <c:v>1354.2</c:v>
                </c:pt>
                <c:pt idx="1">
                  <c:v>2667.1</c:v>
                </c:pt>
                <c:pt idx="2">
                  <c:v>6463.9</c:v>
                </c:pt>
                <c:pt idx="3">
                  <c:v>9283.9</c:v>
                </c:pt>
                <c:pt idx="4">
                  <c:v>115839.2</c:v>
                </c:pt>
                <c:pt idx="5">
                  <c:v>140482.70000000001</c:v>
                </c:pt>
                <c:pt idx="6">
                  <c:v>2621489.9</c:v>
                </c:pt>
                <c:pt idx="7">
                  <c:v>2942610.2</c:v>
                </c:pt>
                <c:pt idx="8">
                  <c:v>41229246.600000001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8-E840-8792-707B69E2E843}"/>
            </c:ext>
          </c:extLst>
        </c:ser>
        <c:ser>
          <c:idx val="5"/>
          <c:order val="3"/>
          <c:tx>
            <c:strRef>
              <c:f>Sheet5!$A$8</c:f>
              <c:strCache>
                <c:ptCount val="1"/>
                <c:pt idx="0">
                  <c:v>(mu+1) EA 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cat>
          <c:val>
            <c:numRef>
              <c:f>Sheet5!$C$8:$K$8</c:f>
              <c:numCache>
                <c:formatCode>General</c:formatCode>
                <c:ptCount val="9"/>
                <c:pt idx="0">
                  <c:v>16636.64</c:v>
                </c:pt>
                <c:pt idx="1">
                  <c:v>39184.400000000001</c:v>
                </c:pt>
                <c:pt idx="2">
                  <c:v>72551.66</c:v>
                </c:pt>
                <c:pt idx="3">
                  <c:v>121857.17</c:v>
                </c:pt>
                <c:pt idx="4">
                  <c:v>192708.59</c:v>
                </c:pt>
                <c:pt idx="5">
                  <c:v>287622.07</c:v>
                </c:pt>
                <c:pt idx="6">
                  <c:v>402137.88</c:v>
                </c:pt>
                <c:pt idx="7">
                  <c:v>542027.84</c:v>
                </c:pt>
                <c:pt idx="8">
                  <c:v>709166.26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8-E840-8792-707B69E2E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657951"/>
        <c:axId val="1648924575"/>
      </c:lineChart>
      <c:catAx>
        <c:axId val="164865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48924575"/>
        <c:crosses val="autoZero"/>
        <c:auto val="1"/>
        <c:lblAlgn val="ctr"/>
        <c:lblOffset val="100"/>
        <c:noMultiLvlLbl val="0"/>
      </c:catAx>
      <c:valAx>
        <c:axId val="1648924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 function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4865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Sheet5!$A$6</c:f>
              <c:strCache>
                <c:ptCount val="1"/>
                <c:pt idx="0">
                  <c:v>SD-RLS^r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cat>
          <c:val>
            <c:numRef>
              <c:f>Sheet5!$C$6:$K$6</c:f>
              <c:numCache>
                <c:formatCode>General</c:formatCode>
                <c:ptCount val="9"/>
                <c:pt idx="0">
                  <c:v>1145.57</c:v>
                </c:pt>
                <c:pt idx="1">
                  <c:v>1778.65</c:v>
                </c:pt>
                <c:pt idx="2">
                  <c:v>10999.11</c:v>
                </c:pt>
                <c:pt idx="3">
                  <c:v>16177.8</c:v>
                </c:pt>
                <c:pt idx="4">
                  <c:v>211523.09</c:v>
                </c:pt>
                <c:pt idx="5">
                  <c:v>335443.07</c:v>
                </c:pt>
                <c:pt idx="6">
                  <c:v>5504047.0300000003</c:v>
                </c:pt>
                <c:pt idx="7">
                  <c:v>8201420.4000000004</c:v>
                </c:pt>
                <c:pt idx="8">
                  <c:v>125462026.20999999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B3-9042-91D6-C204F9E425AB}"/>
            </c:ext>
          </c:extLst>
        </c:ser>
        <c:ser>
          <c:idx val="4"/>
          <c:order val="1"/>
          <c:tx>
            <c:strRef>
              <c:f>Sheet5!$A$7</c:f>
              <c:strCache>
                <c:ptCount val="1"/>
                <c:pt idx="0">
                  <c:v>SD-RLS^m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cat>
          <c:val>
            <c:numRef>
              <c:f>Sheet5!$C$7:$K$7</c:f>
              <c:numCache>
                <c:formatCode>General</c:formatCode>
                <c:ptCount val="9"/>
                <c:pt idx="0">
                  <c:v>1019.76</c:v>
                </c:pt>
                <c:pt idx="1">
                  <c:v>1555.13</c:v>
                </c:pt>
                <c:pt idx="2">
                  <c:v>15985.18</c:v>
                </c:pt>
                <c:pt idx="3">
                  <c:v>22575</c:v>
                </c:pt>
                <c:pt idx="4">
                  <c:v>351602.57</c:v>
                </c:pt>
                <c:pt idx="5">
                  <c:v>538459.21</c:v>
                </c:pt>
                <c:pt idx="6">
                  <c:v>8397346.6199999992</c:v>
                </c:pt>
                <c:pt idx="7">
                  <c:v>12472598.76</c:v>
                </c:pt>
                <c:pt idx="8">
                  <c:v>214653643.74000001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B3-9042-91D6-C204F9E42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657951"/>
        <c:axId val="1648924575"/>
      </c:lineChart>
      <c:catAx>
        <c:axId val="164865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48924575"/>
        <c:crosses val="autoZero"/>
        <c:auto val="1"/>
        <c:lblAlgn val="ctr"/>
        <c:lblOffset val="100"/>
        <c:noMultiLvlLbl val="0"/>
      </c:catAx>
      <c:valAx>
        <c:axId val="1648924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 function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4865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SD-(1+1) 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'SD-(1+1) EA'!$I$13:$I$112</c:f>
              <c:numCache>
                <c:formatCode>General</c:formatCode>
                <c:ptCount val="100"/>
                <c:pt idx="0">
                  <c:v>7919</c:v>
                </c:pt>
                <c:pt idx="1">
                  <c:v>9408</c:v>
                </c:pt>
                <c:pt idx="2">
                  <c:v>7825</c:v>
                </c:pt>
                <c:pt idx="3">
                  <c:v>8001</c:v>
                </c:pt>
                <c:pt idx="4">
                  <c:v>6907</c:v>
                </c:pt>
                <c:pt idx="5">
                  <c:v>8176</c:v>
                </c:pt>
                <c:pt idx="6">
                  <c:v>7190</c:v>
                </c:pt>
                <c:pt idx="7">
                  <c:v>229814061</c:v>
                </c:pt>
                <c:pt idx="8">
                  <c:v>204874018</c:v>
                </c:pt>
                <c:pt idx="9">
                  <c:v>20660754</c:v>
                </c:pt>
                <c:pt idx="10">
                  <c:v>7310</c:v>
                </c:pt>
                <c:pt idx="11">
                  <c:v>7198</c:v>
                </c:pt>
                <c:pt idx="12">
                  <c:v>280201702</c:v>
                </c:pt>
                <c:pt idx="13">
                  <c:v>285197895</c:v>
                </c:pt>
                <c:pt idx="14">
                  <c:v>122052378</c:v>
                </c:pt>
                <c:pt idx="15">
                  <c:v>55184871</c:v>
                </c:pt>
                <c:pt idx="16">
                  <c:v>7638</c:v>
                </c:pt>
                <c:pt idx="17">
                  <c:v>73712638</c:v>
                </c:pt>
                <c:pt idx="18">
                  <c:v>10319</c:v>
                </c:pt>
                <c:pt idx="19">
                  <c:v>239680884</c:v>
                </c:pt>
                <c:pt idx="20">
                  <c:v>7207</c:v>
                </c:pt>
                <c:pt idx="21">
                  <c:v>178197087</c:v>
                </c:pt>
                <c:pt idx="22">
                  <c:v>254980356</c:v>
                </c:pt>
                <c:pt idx="23">
                  <c:v>214218913</c:v>
                </c:pt>
                <c:pt idx="24">
                  <c:v>7733</c:v>
                </c:pt>
                <c:pt idx="25">
                  <c:v>141372752</c:v>
                </c:pt>
                <c:pt idx="26">
                  <c:v>5753</c:v>
                </c:pt>
                <c:pt idx="27">
                  <c:v>5539</c:v>
                </c:pt>
                <c:pt idx="28">
                  <c:v>7265</c:v>
                </c:pt>
                <c:pt idx="29">
                  <c:v>8618</c:v>
                </c:pt>
                <c:pt idx="30">
                  <c:v>8816</c:v>
                </c:pt>
                <c:pt idx="31">
                  <c:v>87847553</c:v>
                </c:pt>
                <c:pt idx="32">
                  <c:v>7179</c:v>
                </c:pt>
                <c:pt idx="33">
                  <c:v>284227134</c:v>
                </c:pt>
                <c:pt idx="34">
                  <c:v>7975</c:v>
                </c:pt>
                <c:pt idx="35">
                  <c:v>642266381</c:v>
                </c:pt>
                <c:pt idx="36">
                  <c:v>85686972</c:v>
                </c:pt>
                <c:pt idx="37">
                  <c:v>405585116</c:v>
                </c:pt>
                <c:pt idx="38">
                  <c:v>253310213</c:v>
                </c:pt>
                <c:pt idx="39">
                  <c:v>7665</c:v>
                </c:pt>
                <c:pt idx="40">
                  <c:v>33660999</c:v>
                </c:pt>
                <c:pt idx="41">
                  <c:v>154337639</c:v>
                </c:pt>
                <c:pt idx="42">
                  <c:v>5861</c:v>
                </c:pt>
                <c:pt idx="43">
                  <c:v>42093716</c:v>
                </c:pt>
                <c:pt idx="44">
                  <c:v>232542935</c:v>
                </c:pt>
                <c:pt idx="45">
                  <c:v>604958504</c:v>
                </c:pt>
                <c:pt idx="46">
                  <c:v>8190</c:v>
                </c:pt>
                <c:pt idx="47">
                  <c:v>323927539</c:v>
                </c:pt>
                <c:pt idx="48">
                  <c:v>510075091</c:v>
                </c:pt>
                <c:pt idx="49">
                  <c:v>729966572</c:v>
                </c:pt>
                <c:pt idx="50">
                  <c:v>402981394</c:v>
                </c:pt>
                <c:pt idx="51">
                  <c:v>7747</c:v>
                </c:pt>
                <c:pt idx="52">
                  <c:v>7345</c:v>
                </c:pt>
                <c:pt idx="53">
                  <c:v>8810486</c:v>
                </c:pt>
                <c:pt idx="54">
                  <c:v>6615</c:v>
                </c:pt>
                <c:pt idx="55">
                  <c:v>8326</c:v>
                </c:pt>
                <c:pt idx="56">
                  <c:v>6989</c:v>
                </c:pt>
                <c:pt idx="57">
                  <c:v>111212746</c:v>
                </c:pt>
                <c:pt idx="58">
                  <c:v>58162424</c:v>
                </c:pt>
                <c:pt idx="59">
                  <c:v>288255226</c:v>
                </c:pt>
                <c:pt idx="60">
                  <c:v>7912</c:v>
                </c:pt>
                <c:pt idx="61">
                  <c:v>390287633</c:v>
                </c:pt>
                <c:pt idx="62">
                  <c:v>66221808</c:v>
                </c:pt>
                <c:pt idx="63">
                  <c:v>201861206</c:v>
                </c:pt>
                <c:pt idx="64">
                  <c:v>105158199</c:v>
                </c:pt>
                <c:pt idx="65">
                  <c:v>7494</c:v>
                </c:pt>
                <c:pt idx="66">
                  <c:v>315134861</c:v>
                </c:pt>
                <c:pt idx="67">
                  <c:v>257563828</c:v>
                </c:pt>
                <c:pt idx="68">
                  <c:v>17061611</c:v>
                </c:pt>
                <c:pt idx="69">
                  <c:v>6411</c:v>
                </c:pt>
                <c:pt idx="70">
                  <c:v>7334</c:v>
                </c:pt>
                <c:pt idx="71">
                  <c:v>7509</c:v>
                </c:pt>
                <c:pt idx="72">
                  <c:v>81282070</c:v>
                </c:pt>
                <c:pt idx="73">
                  <c:v>431902210</c:v>
                </c:pt>
                <c:pt idx="74">
                  <c:v>612970600</c:v>
                </c:pt>
                <c:pt idx="75">
                  <c:v>5149</c:v>
                </c:pt>
                <c:pt idx="76">
                  <c:v>223813909</c:v>
                </c:pt>
                <c:pt idx="77">
                  <c:v>8776</c:v>
                </c:pt>
                <c:pt idx="78">
                  <c:v>5647</c:v>
                </c:pt>
                <c:pt idx="79">
                  <c:v>35071183</c:v>
                </c:pt>
                <c:pt idx="80">
                  <c:v>10170</c:v>
                </c:pt>
                <c:pt idx="81">
                  <c:v>131817810</c:v>
                </c:pt>
                <c:pt idx="82">
                  <c:v>101108155</c:v>
                </c:pt>
                <c:pt idx="83">
                  <c:v>7910</c:v>
                </c:pt>
                <c:pt idx="84">
                  <c:v>295829891</c:v>
                </c:pt>
                <c:pt idx="85">
                  <c:v>273555363</c:v>
                </c:pt>
                <c:pt idx="86">
                  <c:v>8564</c:v>
                </c:pt>
                <c:pt idx="87">
                  <c:v>6967</c:v>
                </c:pt>
                <c:pt idx="88">
                  <c:v>55824898</c:v>
                </c:pt>
                <c:pt idx="89">
                  <c:v>9394</c:v>
                </c:pt>
                <c:pt idx="90">
                  <c:v>692014214</c:v>
                </c:pt>
                <c:pt idx="91">
                  <c:v>160403192</c:v>
                </c:pt>
                <c:pt idx="92">
                  <c:v>937704594</c:v>
                </c:pt>
                <c:pt idx="93">
                  <c:v>8270</c:v>
                </c:pt>
                <c:pt idx="94">
                  <c:v>1487272090</c:v>
                </c:pt>
                <c:pt idx="95">
                  <c:v>6661</c:v>
                </c:pt>
                <c:pt idx="96">
                  <c:v>7098</c:v>
                </c:pt>
                <c:pt idx="97">
                  <c:v>277975493</c:v>
                </c:pt>
                <c:pt idx="98">
                  <c:v>290672284</c:v>
                </c:pt>
                <c:pt idx="99">
                  <c:v>879925101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7-4144-A034-F88F7A10D0B2}"/>
            </c:ext>
          </c:extLst>
        </c:ser>
        <c:ser>
          <c:idx val="1"/>
          <c:order val="1"/>
          <c:tx>
            <c:strRef>
              <c:f>Sheet5!$A$4</c:f>
              <c:strCache>
                <c:ptCount val="1"/>
                <c:pt idx="0">
                  <c:v>SA-(1,lambda) 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'SA-(1,lambda) EA'!$I$13:$I$112</c:f>
              <c:numCache>
                <c:formatCode>General</c:formatCode>
                <c:ptCount val="100"/>
                <c:pt idx="0">
                  <c:v>16261</c:v>
                </c:pt>
                <c:pt idx="1">
                  <c:v>13261</c:v>
                </c:pt>
                <c:pt idx="2">
                  <c:v>19801</c:v>
                </c:pt>
                <c:pt idx="3">
                  <c:v>19681</c:v>
                </c:pt>
                <c:pt idx="4">
                  <c:v>22067761</c:v>
                </c:pt>
                <c:pt idx="5">
                  <c:v>15181</c:v>
                </c:pt>
                <c:pt idx="6">
                  <c:v>16141</c:v>
                </c:pt>
                <c:pt idx="7">
                  <c:v>12781</c:v>
                </c:pt>
                <c:pt idx="8">
                  <c:v>12181</c:v>
                </c:pt>
                <c:pt idx="9">
                  <c:v>13141</c:v>
                </c:pt>
                <c:pt idx="10">
                  <c:v>17941</c:v>
                </c:pt>
                <c:pt idx="11">
                  <c:v>4411561</c:v>
                </c:pt>
                <c:pt idx="12">
                  <c:v>9311941</c:v>
                </c:pt>
                <c:pt idx="13">
                  <c:v>13981</c:v>
                </c:pt>
                <c:pt idx="14">
                  <c:v>13981</c:v>
                </c:pt>
                <c:pt idx="15">
                  <c:v>18361</c:v>
                </c:pt>
                <c:pt idx="16">
                  <c:v>13861</c:v>
                </c:pt>
                <c:pt idx="17">
                  <c:v>16381</c:v>
                </c:pt>
                <c:pt idx="18">
                  <c:v>26464501</c:v>
                </c:pt>
                <c:pt idx="19">
                  <c:v>14281</c:v>
                </c:pt>
                <c:pt idx="20">
                  <c:v>13861</c:v>
                </c:pt>
                <c:pt idx="21">
                  <c:v>92650321</c:v>
                </c:pt>
                <c:pt idx="22">
                  <c:v>11761</c:v>
                </c:pt>
                <c:pt idx="23">
                  <c:v>18781</c:v>
                </c:pt>
                <c:pt idx="24">
                  <c:v>1673281</c:v>
                </c:pt>
                <c:pt idx="25">
                  <c:v>15421</c:v>
                </c:pt>
                <c:pt idx="26">
                  <c:v>14221</c:v>
                </c:pt>
                <c:pt idx="27">
                  <c:v>15061</c:v>
                </c:pt>
                <c:pt idx="28">
                  <c:v>14045401</c:v>
                </c:pt>
                <c:pt idx="29">
                  <c:v>22658821</c:v>
                </c:pt>
                <c:pt idx="30">
                  <c:v>16921</c:v>
                </c:pt>
                <c:pt idx="31">
                  <c:v>15061</c:v>
                </c:pt>
                <c:pt idx="32">
                  <c:v>15541</c:v>
                </c:pt>
                <c:pt idx="33">
                  <c:v>27099781</c:v>
                </c:pt>
                <c:pt idx="34">
                  <c:v>16081</c:v>
                </c:pt>
                <c:pt idx="35">
                  <c:v>4498021</c:v>
                </c:pt>
                <c:pt idx="36">
                  <c:v>14521</c:v>
                </c:pt>
                <c:pt idx="37">
                  <c:v>17401</c:v>
                </c:pt>
                <c:pt idx="38">
                  <c:v>14161</c:v>
                </c:pt>
                <c:pt idx="39">
                  <c:v>12661</c:v>
                </c:pt>
                <c:pt idx="40">
                  <c:v>20041</c:v>
                </c:pt>
                <c:pt idx="41">
                  <c:v>14521</c:v>
                </c:pt>
                <c:pt idx="42">
                  <c:v>14701</c:v>
                </c:pt>
                <c:pt idx="43">
                  <c:v>20821</c:v>
                </c:pt>
                <c:pt idx="44">
                  <c:v>17401</c:v>
                </c:pt>
                <c:pt idx="45">
                  <c:v>15901</c:v>
                </c:pt>
                <c:pt idx="46">
                  <c:v>102314641</c:v>
                </c:pt>
                <c:pt idx="47">
                  <c:v>14821</c:v>
                </c:pt>
                <c:pt idx="48">
                  <c:v>18481</c:v>
                </c:pt>
                <c:pt idx="49">
                  <c:v>37420861</c:v>
                </c:pt>
                <c:pt idx="50">
                  <c:v>13921</c:v>
                </c:pt>
                <c:pt idx="51">
                  <c:v>14221</c:v>
                </c:pt>
                <c:pt idx="52">
                  <c:v>17701</c:v>
                </c:pt>
                <c:pt idx="53">
                  <c:v>19141</c:v>
                </c:pt>
                <c:pt idx="54">
                  <c:v>14701</c:v>
                </c:pt>
                <c:pt idx="55">
                  <c:v>12961</c:v>
                </c:pt>
                <c:pt idx="56">
                  <c:v>12541</c:v>
                </c:pt>
                <c:pt idx="57">
                  <c:v>15961</c:v>
                </c:pt>
                <c:pt idx="58">
                  <c:v>15421</c:v>
                </c:pt>
                <c:pt idx="59">
                  <c:v>14581</c:v>
                </c:pt>
                <c:pt idx="60">
                  <c:v>16681</c:v>
                </c:pt>
                <c:pt idx="61">
                  <c:v>16081</c:v>
                </c:pt>
                <c:pt idx="62">
                  <c:v>13501</c:v>
                </c:pt>
                <c:pt idx="63">
                  <c:v>13081</c:v>
                </c:pt>
                <c:pt idx="64">
                  <c:v>15961</c:v>
                </c:pt>
                <c:pt idx="65">
                  <c:v>14821</c:v>
                </c:pt>
                <c:pt idx="66">
                  <c:v>12361</c:v>
                </c:pt>
                <c:pt idx="67">
                  <c:v>15361</c:v>
                </c:pt>
                <c:pt idx="68">
                  <c:v>15241</c:v>
                </c:pt>
                <c:pt idx="69">
                  <c:v>53081161</c:v>
                </c:pt>
                <c:pt idx="70">
                  <c:v>13981</c:v>
                </c:pt>
                <c:pt idx="71">
                  <c:v>13741</c:v>
                </c:pt>
                <c:pt idx="72">
                  <c:v>17881</c:v>
                </c:pt>
                <c:pt idx="73">
                  <c:v>11341</c:v>
                </c:pt>
                <c:pt idx="74">
                  <c:v>13981</c:v>
                </c:pt>
                <c:pt idx="75">
                  <c:v>13801</c:v>
                </c:pt>
                <c:pt idx="76">
                  <c:v>14701</c:v>
                </c:pt>
                <c:pt idx="77">
                  <c:v>986341</c:v>
                </c:pt>
                <c:pt idx="78">
                  <c:v>19021</c:v>
                </c:pt>
                <c:pt idx="79">
                  <c:v>15361</c:v>
                </c:pt>
                <c:pt idx="80">
                  <c:v>3999421</c:v>
                </c:pt>
                <c:pt idx="81">
                  <c:v>14641</c:v>
                </c:pt>
                <c:pt idx="82">
                  <c:v>14341</c:v>
                </c:pt>
                <c:pt idx="83">
                  <c:v>12361</c:v>
                </c:pt>
                <c:pt idx="84">
                  <c:v>25767001</c:v>
                </c:pt>
                <c:pt idx="85">
                  <c:v>14101</c:v>
                </c:pt>
                <c:pt idx="86">
                  <c:v>4098421</c:v>
                </c:pt>
                <c:pt idx="87">
                  <c:v>10650661</c:v>
                </c:pt>
                <c:pt idx="88">
                  <c:v>19141</c:v>
                </c:pt>
                <c:pt idx="89">
                  <c:v>23281</c:v>
                </c:pt>
                <c:pt idx="90">
                  <c:v>18961</c:v>
                </c:pt>
                <c:pt idx="91">
                  <c:v>12361</c:v>
                </c:pt>
                <c:pt idx="92">
                  <c:v>14581</c:v>
                </c:pt>
                <c:pt idx="93">
                  <c:v>13261</c:v>
                </c:pt>
                <c:pt idx="94">
                  <c:v>15661</c:v>
                </c:pt>
                <c:pt idx="95">
                  <c:v>17461</c:v>
                </c:pt>
                <c:pt idx="96">
                  <c:v>16201</c:v>
                </c:pt>
                <c:pt idx="97">
                  <c:v>12022741</c:v>
                </c:pt>
                <c:pt idx="98">
                  <c:v>15301</c:v>
                </c:pt>
                <c:pt idx="99">
                  <c:v>12841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7-4144-A034-F88F7A10D0B2}"/>
            </c:ext>
          </c:extLst>
        </c:ser>
        <c:ser>
          <c:idx val="2"/>
          <c:order val="2"/>
          <c:tx>
            <c:strRef>
              <c:f>Sheet5!$A$5</c:f>
              <c:strCache>
                <c:ptCount val="1"/>
                <c:pt idx="0">
                  <c:v>SASD-(1+lambda) 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'SASD-(1+lambda) EA'!$I$13:$I$112</c:f>
              <c:numCache>
                <c:formatCode>General</c:formatCode>
                <c:ptCount val="100"/>
                <c:pt idx="0">
                  <c:v>23881</c:v>
                </c:pt>
                <c:pt idx="1">
                  <c:v>24521</c:v>
                </c:pt>
                <c:pt idx="2">
                  <c:v>26011</c:v>
                </c:pt>
                <c:pt idx="3">
                  <c:v>20821</c:v>
                </c:pt>
                <c:pt idx="4">
                  <c:v>461085261</c:v>
                </c:pt>
                <c:pt idx="5">
                  <c:v>60879731</c:v>
                </c:pt>
                <c:pt idx="6">
                  <c:v>30831</c:v>
                </c:pt>
                <c:pt idx="7">
                  <c:v>21711</c:v>
                </c:pt>
                <c:pt idx="8">
                  <c:v>21811</c:v>
                </c:pt>
                <c:pt idx="9">
                  <c:v>18181</c:v>
                </c:pt>
                <c:pt idx="10">
                  <c:v>24771</c:v>
                </c:pt>
                <c:pt idx="11">
                  <c:v>331357711</c:v>
                </c:pt>
                <c:pt idx="12">
                  <c:v>22481</c:v>
                </c:pt>
                <c:pt idx="13">
                  <c:v>22681</c:v>
                </c:pt>
                <c:pt idx="14">
                  <c:v>110252031</c:v>
                </c:pt>
                <c:pt idx="15">
                  <c:v>25931</c:v>
                </c:pt>
                <c:pt idx="16">
                  <c:v>23921</c:v>
                </c:pt>
                <c:pt idx="17">
                  <c:v>21201</c:v>
                </c:pt>
                <c:pt idx="18">
                  <c:v>19361</c:v>
                </c:pt>
                <c:pt idx="19">
                  <c:v>20021</c:v>
                </c:pt>
                <c:pt idx="20">
                  <c:v>22531</c:v>
                </c:pt>
                <c:pt idx="21">
                  <c:v>24621</c:v>
                </c:pt>
                <c:pt idx="22">
                  <c:v>17931</c:v>
                </c:pt>
                <c:pt idx="23">
                  <c:v>26081</c:v>
                </c:pt>
                <c:pt idx="24">
                  <c:v>27041</c:v>
                </c:pt>
                <c:pt idx="25">
                  <c:v>40645991</c:v>
                </c:pt>
                <c:pt idx="26">
                  <c:v>15011</c:v>
                </c:pt>
                <c:pt idx="27">
                  <c:v>16351</c:v>
                </c:pt>
                <c:pt idx="28">
                  <c:v>15591</c:v>
                </c:pt>
                <c:pt idx="29">
                  <c:v>30731</c:v>
                </c:pt>
                <c:pt idx="30">
                  <c:v>20501</c:v>
                </c:pt>
                <c:pt idx="31">
                  <c:v>28091</c:v>
                </c:pt>
                <c:pt idx="32">
                  <c:v>19531</c:v>
                </c:pt>
                <c:pt idx="33">
                  <c:v>717701551</c:v>
                </c:pt>
                <c:pt idx="34">
                  <c:v>67013901</c:v>
                </c:pt>
                <c:pt idx="35">
                  <c:v>26931</c:v>
                </c:pt>
                <c:pt idx="36">
                  <c:v>24401</c:v>
                </c:pt>
                <c:pt idx="37">
                  <c:v>24271</c:v>
                </c:pt>
                <c:pt idx="38">
                  <c:v>18061</c:v>
                </c:pt>
                <c:pt idx="39">
                  <c:v>17251</c:v>
                </c:pt>
                <c:pt idx="40">
                  <c:v>21431</c:v>
                </c:pt>
                <c:pt idx="41">
                  <c:v>35872431</c:v>
                </c:pt>
                <c:pt idx="42">
                  <c:v>21231</c:v>
                </c:pt>
                <c:pt idx="43">
                  <c:v>19601</c:v>
                </c:pt>
                <c:pt idx="44">
                  <c:v>23831</c:v>
                </c:pt>
                <c:pt idx="45">
                  <c:v>84383131</c:v>
                </c:pt>
                <c:pt idx="46">
                  <c:v>29501</c:v>
                </c:pt>
                <c:pt idx="47">
                  <c:v>23211</c:v>
                </c:pt>
                <c:pt idx="48">
                  <c:v>19861</c:v>
                </c:pt>
                <c:pt idx="49">
                  <c:v>25371</c:v>
                </c:pt>
                <c:pt idx="50">
                  <c:v>19231</c:v>
                </c:pt>
                <c:pt idx="51">
                  <c:v>21391</c:v>
                </c:pt>
                <c:pt idx="52">
                  <c:v>20981</c:v>
                </c:pt>
                <c:pt idx="53">
                  <c:v>22461</c:v>
                </c:pt>
                <c:pt idx="54">
                  <c:v>25921</c:v>
                </c:pt>
                <c:pt idx="55">
                  <c:v>22141</c:v>
                </c:pt>
                <c:pt idx="56">
                  <c:v>833938851</c:v>
                </c:pt>
                <c:pt idx="57">
                  <c:v>28251</c:v>
                </c:pt>
                <c:pt idx="58">
                  <c:v>30811</c:v>
                </c:pt>
                <c:pt idx="59">
                  <c:v>21561</c:v>
                </c:pt>
                <c:pt idx="60">
                  <c:v>21241</c:v>
                </c:pt>
                <c:pt idx="61">
                  <c:v>25531</c:v>
                </c:pt>
                <c:pt idx="62">
                  <c:v>21751</c:v>
                </c:pt>
                <c:pt idx="63">
                  <c:v>24051</c:v>
                </c:pt>
                <c:pt idx="64">
                  <c:v>26391</c:v>
                </c:pt>
                <c:pt idx="65">
                  <c:v>22011</c:v>
                </c:pt>
                <c:pt idx="66">
                  <c:v>22621</c:v>
                </c:pt>
                <c:pt idx="67">
                  <c:v>20791</c:v>
                </c:pt>
                <c:pt idx="68">
                  <c:v>26501</c:v>
                </c:pt>
                <c:pt idx="69">
                  <c:v>19871</c:v>
                </c:pt>
                <c:pt idx="70">
                  <c:v>16371</c:v>
                </c:pt>
                <c:pt idx="71">
                  <c:v>25261</c:v>
                </c:pt>
                <c:pt idx="72">
                  <c:v>44757261</c:v>
                </c:pt>
                <c:pt idx="73">
                  <c:v>18131</c:v>
                </c:pt>
                <c:pt idx="74">
                  <c:v>564493851</c:v>
                </c:pt>
                <c:pt idx="75">
                  <c:v>20931</c:v>
                </c:pt>
                <c:pt idx="76">
                  <c:v>30691</c:v>
                </c:pt>
                <c:pt idx="77">
                  <c:v>25031</c:v>
                </c:pt>
                <c:pt idx="78">
                  <c:v>55135591</c:v>
                </c:pt>
                <c:pt idx="79">
                  <c:v>26381</c:v>
                </c:pt>
                <c:pt idx="80">
                  <c:v>20291</c:v>
                </c:pt>
                <c:pt idx="81">
                  <c:v>27561</c:v>
                </c:pt>
                <c:pt idx="82">
                  <c:v>25571</c:v>
                </c:pt>
                <c:pt idx="83">
                  <c:v>20511</c:v>
                </c:pt>
                <c:pt idx="84">
                  <c:v>19371</c:v>
                </c:pt>
                <c:pt idx="85">
                  <c:v>21241</c:v>
                </c:pt>
                <c:pt idx="86">
                  <c:v>22901</c:v>
                </c:pt>
                <c:pt idx="87">
                  <c:v>31211</c:v>
                </c:pt>
                <c:pt idx="88">
                  <c:v>26711</c:v>
                </c:pt>
                <c:pt idx="89">
                  <c:v>26641</c:v>
                </c:pt>
                <c:pt idx="90">
                  <c:v>18241</c:v>
                </c:pt>
                <c:pt idx="91">
                  <c:v>17601</c:v>
                </c:pt>
                <c:pt idx="92">
                  <c:v>26061</c:v>
                </c:pt>
                <c:pt idx="93">
                  <c:v>19511</c:v>
                </c:pt>
                <c:pt idx="94">
                  <c:v>430808591</c:v>
                </c:pt>
                <c:pt idx="95">
                  <c:v>21311</c:v>
                </c:pt>
                <c:pt idx="96">
                  <c:v>23171</c:v>
                </c:pt>
                <c:pt idx="97">
                  <c:v>26571</c:v>
                </c:pt>
                <c:pt idx="98">
                  <c:v>72406981</c:v>
                </c:pt>
                <c:pt idx="99">
                  <c:v>210263911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A7-4144-A034-F88F7A10D0B2}"/>
            </c:ext>
          </c:extLst>
        </c:ser>
        <c:ser>
          <c:idx val="3"/>
          <c:order val="3"/>
          <c:tx>
            <c:strRef>
              <c:f>Sheet5!$A$6</c:f>
              <c:strCache>
                <c:ptCount val="1"/>
                <c:pt idx="0">
                  <c:v>SD-RLS^r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'SD-RLS^r'!$I$13:$I$112</c:f>
              <c:numCache>
                <c:formatCode>General</c:formatCode>
                <c:ptCount val="100"/>
                <c:pt idx="0">
                  <c:v>186685181</c:v>
                </c:pt>
                <c:pt idx="1">
                  <c:v>87016572</c:v>
                </c:pt>
                <c:pt idx="2">
                  <c:v>127043071</c:v>
                </c:pt>
                <c:pt idx="3">
                  <c:v>87024006</c:v>
                </c:pt>
                <c:pt idx="4">
                  <c:v>156676855</c:v>
                </c:pt>
                <c:pt idx="5">
                  <c:v>88245882</c:v>
                </c:pt>
                <c:pt idx="6">
                  <c:v>88558843</c:v>
                </c:pt>
                <c:pt idx="7">
                  <c:v>84771400</c:v>
                </c:pt>
                <c:pt idx="8">
                  <c:v>118106884</c:v>
                </c:pt>
                <c:pt idx="9">
                  <c:v>134361378</c:v>
                </c:pt>
                <c:pt idx="10">
                  <c:v>97181867</c:v>
                </c:pt>
                <c:pt idx="11">
                  <c:v>164103269</c:v>
                </c:pt>
                <c:pt idx="12">
                  <c:v>88066103</c:v>
                </c:pt>
                <c:pt idx="13">
                  <c:v>159742914</c:v>
                </c:pt>
                <c:pt idx="14">
                  <c:v>99964058</c:v>
                </c:pt>
                <c:pt idx="15">
                  <c:v>106302485</c:v>
                </c:pt>
                <c:pt idx="16">
                  <c:v>222032531</c:v>
                </c:pt>
                <c:pt idx="17">
                  <c:v>109033464</c:v>
                </c:pt>
                <c:pt idx="18">
                  <c:v>144310224</c:v>
                </c:pt>
                <c:pt idx="19">
                  <c:v>104306466</c:v>
                </c:pt>
                <c:pt idx="20">
                  <c:v>142851726</c:v>
                </c:pt>
                <c:pt idx="21">
                  <c:v>113278822</c:v>
                </c:pt>
                <c:pt idx="22">
                  <c:v>98498337</c:v>
                </c:pt>
                <c:pt idx="23">
                  <c:v>240844876</c:v>
                </c:pt>
                <c:pt idx="24">
                  <c:v>155405844</c:v>
                </c:pt>
                <c:pt idx="25">
                  <c:v>109223368</c:v>
                </c:pt>
                <c:pt idx="26">
                  <c:v>117352913</c:v>
                </c:pt>
                <c:pt idx="27">
                  <c:v>88785690</c:v>
                </c:pt>
                <c:pt idx="28">
                  <c:v>169714387</c:v>
                </c:pt>
                <c:pt idx="29">
                  <c:v>101537242</c:v>
                </c:pt>
                <c:pt idx="30">
                  <c:v>142383768</c:v>
                </c:pt>
                <c:pt idx="31">
                  <c:v>143027623</c:v>
                </c:pt>
                <c:pt idx="32">
                  <c:v>90170319</c:v>
                </c:pt>
                <c:pt idx="33">
                  <c:v>132437087</c:v>
                </c:pt>
                <c:pt idx="34">
                  <c:v>84663262</c:v>
                </c:pt>
                <c:pt idx="35">
                  <c:v>99587240</c:v>
                </c:pt>
                <c:pt idx="36">
                  <c:v>196844588</c:v>
                </c:pt>
                <c:pt idx="37">
                  <c:v>191008226</c:v>
                </c:pt>
                <c:pt idx="38">
                  <c:v>105674336</c:v>
                </c:pt>
                <c:pt idx="39">
                  <c:v>90038205</c:v>
                </c:pt>
                <c:pt idx="40">
                  <c:v>86776808</c:v>
                </c:pt>
                <c:pt idx="41">
                  <c:v>138715370</c:v>
                </c:pt>
                <c:pt idx="42">
                  <c:v>123615109</c:v>
                </c:pt>
                <c:pt idx="43">
                  <c:v>106217743</c:v>
                </c:pt>
                <c:pt idx="44">
                  <c:v>359234291</c:v>
                </c:pt>
                <c:pt idx="45">
                  <c:v>143337855</c:v>
                </c:pt>
                <c:pt idx="46">
                  <c:v>109865555</c:v>
                </c:pt>
                <c:pt idx="47">
                  <c:v>108007301</c:v>
                </c:pt>
                <c:pt idx="48">
                  <c:v>89055098</c:v>
                </c:pt>
                <c:pt idx="49">
                  <c:v>133273932</c:v>
                </c:pt>
                <c:pt idx="50">
                  <c:v>102647404</c:v>
                </c:pt>
                <c:pt idx="51">
                  <c:v>140567244</c:v>
                </c:pt>
                <c:pt idx="52">
                  <c:v>125096383</c:v>
                </c:pt>
                <c:pt idx="53">
                  <c:v>123445476</c:v>
                </c:pt>
                <c:pt idx="54">
                  <c:v>134674842</c:v>
                </c:pt>
                <c:pt idx="55">
                  <c:v>83533229</c:v>
                </c:pt>
                <c:pt idx="56">
                  <c:v>100733923</c:v>
                </c:pt>
                <c:pt idx="57">
                  <c:v>92109147</c:v>
                </c:pt>
                <c:pt idx="58">
                  <c:v>99701480</c:v>
                </c:pt>
                <c:pt idx="59">
                  <c:v>114814936</c:v>
                </c:pt>
                <c:pt idx="60">
                  <c:v>86604414</c:v>
                </c:pt>
                <c:pt idx="61">
                  <c:v>138881915</c:v>
                </c:pt>
                <c:pt idx="62">
                  <c:v>182285702</c:v>
                </c:pt>
                <c:pt idx="63">
                  <c:v>110688989</c:v>
                </c:pt>
                <c:pt idx="64">
                  <c:v>136246795</c:v>
                </c:pt>
                <c:pt idx="65">
                  <c:v>135625548</c:v>
                </c:pt>
                <c:pt idx="66">
                  <c:v>84450623</c:v>
                </c:pt>
                <c:pt idx="67">
                  <c:v>113168026</c:v>
                </c:pt>
                <c:pt idx="68">
                  <c:v>206037972</c:v>
                </c:pt>
                <c:pt idx="69">
                  <c:v>198672741</c:v>
                </c:pt>
                <c:pt idx="70">
                  <c:v>105619362</c:v>
                </c:pt>
                <c:pt idx="71">
                  <c:v>125186266</c:v>
                </c:pt>
                <c:pt idx="72">
                  <c:v>127852745</c:v>
                </c:pt>
                <c:pt idx="73">
                  <c:v>85040193</c:v>
                </c:pt>
                <c:pt idx="74">
                  <c:v>215233564</c:v>
                </c:pt>
                <c:pt idx="75">
                  <c:v>88064787</c:v>
                </c:pt>
                <c:pt idx="76">
                  <c:v>99402620</c:v>
                </c:pt>
                <c:pt idx="77">
                  <c:v>89466131</c:v>
                </c:pt>
                <c:pt idx="78">
                  <c:v>87619754</c:v>
                </c:pt>
                <c:pt idx="79">
                  <c:v>115488624</c:v>
                </c:pt>
                <c:pt idx="80">
                  <c:v>95515267</c:v>
                </c:pt>
                <c:pt idx="81">
                  <c:v>136270316</c:v>
                </c:pt>
                <c:pt idx="82">
                  <c:v>120993109</c:v>
                </c:pt>
                <c:pt idx="83">
                  <c:v>151881651</c:v>
                </c:pt>
                <c:pt idx="84">
                  <c:v>104337028</c:v>
                </c:pt>
                <c:pt idx="85">
                  <c:v>95283939</c:v>
                </c:pt>
                <c:pt idx="86">
                  <c:v>90820574</c:v>
                </c:pt>
                <c:pt idx="87">
                  <c:v>115764082</c:v>
                </c:pt>
                <c:pt idx="88">
                  <c:v>86059727</c:v>
                </c:pt>
                <c:pt idx="89">
                  <c:v>193939101</c:v>
                </c:pt>
                <c:pt idx="90">
                  <c:v>136778033</c:v>
                </c:pt>
                <c:pt idx="91">
                  <c:v>139006703</c:v>
                </c:pt>
                <c:pt idx="92">
                  <c:v>87387152</c:v>
                </c:pt>
                <c:pt idx="93">
                  <c:v>143729864</c:v>
                </c:pt>
                <c:pt idx="94">
                  <c:v>86532528</c:v>
                </c:pt>
                <c:pt idx="95">
                  <c:v>161297915</c:v>
                </c:pt>
                <c:pt idx="96">
                  <c:v>125264122</c:v>
                </c:pt>
                <c:pt idx="97">
                  <c:v>103459096</c:v>
                </c:pt>
                <c:pt idx="98">
                  <c:v>170423038</c:v>
                </c:pt>
                <c:pt idx="99">
                  <c:v>87538167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A7-4144-A034-F88F7A10D0B2}"/>
            </c:ext>
          </c:extLst>
        </c:ser>
        <c:ser>
          <c:idx val="4"/>
          <c:order val="4"/>
          <c:tx>
            <c:strRef>
              <c:f>Sheet5!$A$7</c:f>
              <c:strCache>
                <c:ptCount val="1"/>
                <c:pt idx="0">
                  <c:v>SD-RLS^m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'SD-RLS^m'!$I$13:$I$112</c:f>
              <c:numCache>
                <c:formatCode>General</c:formatCode>
                <c:ptCount val="100"/>
                <c:pt idx="0">
                  <c:v>229976745</c:v>
                </c:pt>
                <c:pt idx="1">
                  <c:v>221169715</c:v>
                </c:pt>
                <c:pt idx="2">
                  <c:v>263800722</c:v>
                </c:pt>
                <c:pt idx="3">
                  <c:v>176300921</c:v>
                </c:pt>
                <c:pt idx="4">
                  <c:v>166834695</c:v>
                </c:pt>
                <c:pt idx="5">
                  <c:v>163928347</c:v>
                </c:pt>
                <c:pt idx="6">
                  <c:v>185118437</c:v>
                </c:pt>
                <c:pt idx="7">
                  <c:v>197052604</c:v>
                </c:pt>
                <c:pt idx="8">
                  <c:v>296194243</c:v>
                </c:pt>
                <c:pt idx="9">
                  <c:v>183686322</c:v>
                </c:pt>
                <c:pt idx="10">
                  <c:v>239251858</c:v>
                </c:pt>
                <c:pt idx="11">
                  <c:v>168123634</c:v>
                </c:pt>
                <c:pt idx="12">
                  <c:v>220515583</c:v>
                </c:pt>
                <c:pt idx="13">
                  <c:v>232041515</c:v>
                </c:pt>
                <c:pt idx="14">
                  <c:v>168812450</c:v>
                </c:pt>
                <c:pt idx="15">
                  <c:v>212772255</c:v>
                </c:pt>
                <c:pt idx="16">
                  <c:v>169709660</c:v>
                </c:pt>
                <c:pt idx="17">
                  <c:v>189066423</c:v>
                </c:pt>
                <c:pt idx="18">
                  <c:v>195976854</c:v>
                </c:pt>
                <c:pt idx="19">
                  <c:v>177488431</c:v>
                </c:pt>
                <c:pt idx="20">
                  <c:v>263348940</c:v>
                </c:pt>
                <c:pt idx="21">
                  <c:v>267126290</c:v>
                </c:pt>
                <c:pt idx="22">
                  <c:v>198507008</c:v>
                </c:pt>
                <c:pt idx="23">
                  <c:v>242200341</c:v>
                </c:pt>
                <c:pt idx="24">
                  <c:v>230421719</c:v>
                </c:pt>
                <c:pt idx="25">
                  <c:v>240677773</c:v>
                </c:pt>
                <c:pt idx="26">
                  <c:v>174102502</c:v>
                </c:pt>
                <c:pt idx="27">
                  <c:v>216983605</c:v>
                </c:pt>
                <c:pt idx="28">
                  <c:v>205736001</c:v>
                </c:pt>
                <c:pt idx="29">
                  <c:v>200822940</c:v>
                </c:pt>
                <c:pt idx="30">
                  <c:v>276386717</c:v>
                </c:pt>
                <c:pt idx="31">
                  <c:v>210089408</c:v>
                </c:pt>
                <c:pt idx="32">
                  <c:v>227328148</c:v>
                </c:pt>
                <c:pt idx="33">
                  <c:v>223021698</c:v>
                </c:pt>
                <c:pt idx="34">
                  <c:v>319216683</c:v>
                </c:pt>
                <c:pt idx="35">
                  <c:v>216665679</c:v>
                </c:pt>
                <c:pt idx="36">
                  <c:v>301664798</c:v>
                </c:pt>
                <c:pt idx="37">
                  <c:v>232643445</c:v>
                </c:pt>
                <c:pt idx="38">
                  <c:v>313552267</c:v>
                </c:pt>
                <c:pt idx="39">
                  <c:v>187688315</c:v>
                </c:pt>
                <c:pt idx="40">
                  <c:v>163453994</c:v>
                </c:pt>
                <c:pt idx="41">
                  <c:v>239211057</c:v>
                </c:pt>
                <c:pt idx="42">
                  <c:v>258366894</c:v>
                </c:pt>
                <c:pt idx="43">
                  <c:v>179957440</c:v>
                </c:pt>
                <c:pt idx="44">
                  <c:v>267133146</c:v>
                </c:pt>
                <c:pt idx="45">
                  <c:v>176483954</c:v>
                </c:pt>
                <c:pt idx="46">
                  <c:v>173330431</c:v>
                </c:pt>
                <c:pt idx="47">
                  <c:v>223831286</c:v>
                </c:pt>
                <c:pt idx="48">
                  <c:v>159598247</c:v>
                </c:pt>
                <c:pt idx="49">
                  <c:v>168340100</c:v>
                </c:pt>
                <c:pt idx="50">
                  <c:v>214528411</c:v>
                </c:pt>
                <c:pt idx="51">
                  <c:v>168050492</c:v>
                </c:pt>
                <c:pt idx="52">
                  <c:v>235986490</c:v>
                </c:pt>
                <c:pt idx="53">
                  <c:v>175265084</c:v>
                </c:pt>
                <c:pt idx="54">
                  <c:v>159340788</c:v>
                </c:pt>
                <c:pt idx="55">
                  <c:v>203267349</c:v>
                </c:pt>
                <c:pt idx="56">
                  <c:v>190015631</c:v>
                </c:pt>
                <c:pt idx="57">
                  <c:v>293798637</c:v>
                </c:pt>
                <c:pt idx="58">
                  <c:v>217273888</c:v>
                </c:pt>
                <c:pt idx="59">
                  <c:v>173840674</c:v>
                </c:pt>
                <c:pt idx="60">
                  <c:v>190546333</c:v>
                </c:pt>
                <c:pt idx="61">
                  <c:v>296051932</c:v>
                </c:pt>
                <c:pt idx="62">
                  <c:v>236209483</c:v>
                </c:pt>
                <c:pt idx="63">
                  <c:v>207838489</c:v>
                </c:pt>
                <c:pt idx="64">
                  <c:v>167822172</c:v>
                </c:pt>
                <c:pt idx="65">
                  <c:v>222198251</c:v>
                </c:pt>
                <c:pt idx="66">
                  <c:v>182790388</c:v>
                </c:pt>
                <c:pt idx="67">
                  <c:v>174168855</c:v>
                </c:pt>
                <c:pt idx="68">
                  <c:v>213195692</c:v>
                </c:pt>
                <c:pt idx="69">
                  <c:v>208034476</c:v>
                </c:pt>
                <c:pt idx="70">
                  <c:v>165776783</c:v>
                </c:pt>
                <c:pt idx="71">
                  <c:v>475432145</c:v>
                </c:pt>
                <c:pt idx="72">
                  <c:v>166113563</c:v>
                </c:pt>
                <c:pt idx="73">
                  <c:v>190487335</c:v>
                </c:pt>
                <c:pt idx="74">
                  <c:v>174718823</c:v>
                </c:pt>
                <c:pt idx="75">
                  <c:v>227837335</c:v>
                </c:pt>
                <c:pt idx="76">
                  <c:v>194588606</c:v>
                </c:pt>
                <c:pt idx="77">
                  <c:v>237730030</c:v>
                </c:pt>
                <c:pt idx="78">
                  <c:v>186110252</c:v>
                </c:pt>
                <c:pt idx="79">
                  <c:v>172631638</c:v>
                </c:pt>
                <c:pt idx="80">
                  <c:v>185441921</c:v>
                </c:pt>
                <c:pt idx="81">
                  <c:v>280798633</c:v>
                </c:pt>
                <c:pt idx="82">
                  <c:v>212750458</c:v>
                </c:pt>
                <c:pt idx="83">
                  <c:v>248394063</c:v>
                </c:pt>
                <c:pt idx="84">
                  <c:v>164022041</c:v>
                </c:pt>
                <c:pt idx="85">
                  <c:v>192275981</c:v>
                </c:pt>
                <c:pt idx="86">
                  <c:v>251108750</c:v>
                </c:pt>
                <c:pt idx="87">
                  <c:v>165449264</c:v>
                </c:pt>
                <c:pt idx="88">
                  <c:v>164214047</c:v>
                </c:pt>
                <c:pt idx="89">
                  <c:v>293266707</c:v>
                </c:pt>
                <c:pt idx="90">
                  <c:v>211797141</c:v>
                </c:pt>
                <c:pt idx="91">
                  <c:v>173602749</c:v>
                </c:pt>
                <c:pt idx="92">
                  <c:v>194075781</c:v>
                </c:pt>
                <c:pt idx="93">
                  <c:v>221839326</c:v>
                </c:pt>
                <c:pt idx="94">
                  <c:v>162446399</c:v>
                </c:pt>
                <c:pt idx="95">
                  <c:v>246314712</c:v>
                </c:pt>
                <c:pt idx="96">
                  <c:v>307561625</c:v>
                </c:pt>
                <c:pt idx="97">
                  <c:v>211272577</c:v>
                </c:pt>
                <c:pt idx="98">
                  <c:v>218445991</c:v>
                </c:pt>
                <c:pt idx="99">
                  <c:v>222923943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A7-4144-A034-F88F7A10D0B2}"/>
            </c:ext>
          </c:extLst>
        </c:ser>
        <c:ser>
          <c:idx val="5"/>
          <c:order val="5"/>
          <c:tx>
            <c:strRef>
              <c:f>Sheet5!$A$8</c:f>
              <c:strCache>
                <c:ptCount val="1"/>
                <c:pt idx="0">
                  <c:v>(mu+1) EA 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'(mu+1) EA I'!$I$13:$I$112</c:f>
              <c:numCache>
                <c:formatCode>General</c:formatCode>
                <c:ptCount val="100"/>
                <c:pt idx="0">
                  <c:v>696153</c:v>
                </c:pt>
                <c:pt idx="1">
                  <c:v>714281</c:v>
                </c:pt>
                <c:pt idx="2">
                  <c:v>678480</c:v>
                </c:pt>
                <c:pt idx="3">
                  <c:v>731138</c:v>
                </c:pt>
                <c:pt idx="4">
                  <c:v>661318</c:v>
                </c:pt>
                <c:pt idx="5">
                  <c:v>713046</c:v>
                </c:pt>
                <c:pt idx="6">
                  <c:v>688057</c:v>
                </c:pt>
                <c:pt idx="7">
                  <c:v>712250</c:v>
                </c:pt>
                <c:pt idx="8">
                  <c:v>670429</c:v>
                </c:pt>
                <c:pt idx="9">
                  <c:v>721193</c:v>
                </c:pt>
                <c:pt idx="10">
                  <c:v>761853</c:v>
                </c:pt>
                <c:pt idx="11">
                  <c:v>744306</c:v>
                </c:pt>
                <c:pt idx="12">
                  <c:v>735155</c:v>
                </c:pt>
                <c:pt idx="13">
                  <c:v>685279</c:v>
                </c:pt>
                <c:pt idx="14">
                  <c:v>726939</c:v>
                </c:pt>
                <c:pt idx="15">
                  <c:v>731697</c:v>
                </c:pt>
                <c:pt idx="16">
                  <c:v>701796</c:v>
                </c:pt>
                <c:pt idx="17">
                  <c:v>718985</c:v>
                </c:pt>
                <c:pt idx="18">
                  <c:v>720100</c:v>
                </c:pt>
                <c:pt idx="19">
                  <c:v>720351</c:v>
                </c:pt>
                <c:pt idx="20">
                  <c:v>752066</c:v>
                </c:pt>
                <c:pt idx="21">
                  <c:v>674453</c:v>
                </c:pt>
                <c:pt idx="22">
                  <c:v>741634</c:v>
                </c:pt>
                <c:pt idx="23">
                  <c:v>740680</c:v>
                </c:pt>
                <c:pt idx="24">
                  <c:v>734508</c:v>
                </c:pt>
                <c:pt idx="25">
                  <c:v>690156</c:v>
                </c:pt>
                <c:pt idx="26">
                  <c:v>625040</c:v>
                </c:pt>
                <c:pt idx="27">
                  <c:v>643087</c:v>
                </c:pt>
                <c:pt idx="28">
                  <c:v>684074</c:v>
                </c:pt>
                <c:pt idx="29">
                  <c:v>699893</c:v>
                </c:pt>
                <c:pt idx="30">
                  <c:v>737238</c:v>
                </c:pt>
                <c:pt idx="31">
                  <c:v>704865</c:v>
                </c:pt>
                <c:pt idx="32">
                  <c:v>695684</c:v>
                </c:pt>
                <c:pt idx="33">
                  <c:v>704473</c:v>
                </c:pt>
                <c:pt idx="34">
                  <c:v>723283</c:v>
                </c:pt>
                <c:pt idx="35">
                  <c:v>694256</c:v>
                </c:pt>
                <c:pt idx="36">
                  <c:v>665544</c:v>
                </c:pt>
                <c:pt idx="37">
                  <c:v>722648</c:v>
                </c:pt>
                <c:pt idx="38">
                  <c:v>728471</c:v>
                </c:pt>
                <c:pt idx="39">
                  <c:v>707559</c:v>
                </c:pt>
                <c:pt idx="40">
                  <c:v>710304</c:v>
                </c:pt>
                <c:pt idx="41">
                  <c:v>720377</c:v>
                </c:pt>
                <c:pt idx="42">
                  <c:v>692566</c:v>
                </c:pt>
                <c:pt idx="43">
                  <c:v>732623</c:v>
                </c:pt>
                <c:pt idx="44">
                  <c:v>699079</c:v>
                </c:pt>
                <c:pt idx="45">
                  <c:v>702775</c:v>
                </c:pt>
                <c:pt idx="46">
                  <c:v>715806</c:v>
                </c:pt>
                <c:pt idx="47">
                  <c:v>725560</c:v>
                </c:pt>
                <c:pt idx="48">
                  <c:v>694347</c:v>
                </c:pt>
                <c:pt idx="49">
                  <c:v>735383</c:v>
                </c:pt>
                <c:pt idx="50">
                  <c:v>665080</c:v>
                </c:pt>
                <c:pt idx="51">
                  <c:v>712422</c:v>
                </c:pt>
                <c:pt idx="52">
                  <c:v>680856</c:v>
                </c:pt>
                <c:pt idx="53">
                  <c:v>736046</c:v>
                </c:pt>
                <c:pt idx="54">
                  <c:v>662682</c:v>
                </c:pt>
                <c:pt idx="55">
                  <c:v>732552</c:v>
                </c:pt>
                <c:pt idx="56">
                  <c:v>717557</c:v>
                </c:pt>
                <c:pt idx="57">
                  <c:v>703261</c:v>
                </c:pt>
                <c:pt idx="58">
                  <c:v>747843</c:v>
                </c:pt>
                <c:pt idx="59">
                  <c:v>645254</c:v>
                </c:pt>
                <c:pt idx="60">
                  <c:v>736753</c:v>
                </c:pt>
                <c:pt idx="61">
                  <c:v>737680</c:v>
                </c:pt>
                <c:pt idx="62">
                  <c:v>719932</c:v>
                </c:pt>
                <c:pt idx="63">
                  <c:v>752775</c:v>
                </c:pt>
                <c:pt idx="64">
                  <c:v>679090</c:v>
                </c:pt>
                <c:pt idx="65">
                  <c:v>689155</c:v>
                </c:pt>
                <c:pt idx="66">
                  <c:v>733953</c:v>
                </c:pt>
                <c:pt idx="67">
                  <c:v>697770</c:v>
                </c:pt>
                <c:pt idx="68">
                  <c:v>692991</c:v>
                </c:pt>
                <c:pt idx="69">
                  <c:v>733991</c:v>
                </c:pt>
                <c:pt idx="70">
                  <c:v>744420</c:v>
                </c:pt>
                <c:pt idx="71">
                  <c:v>708615</c:v>
                </c:pt>
                <c:pt idx="72">
                  <c:v>720329</c:v>
                </c:pt>
                <c:pt idx="73">
                  <c:v>685665</c:v>
                </c:pt>
                <c:pt idx="74">
                  <c:v>696734</c:v>
                </c:pt>
                <c:pt idx="75">
                  <c:v>687867</c:v>
                </c:pt>
                <c:pt idx="76">
                  <c:v>671857</c:v>
                </c:pt>
                <c:pt idx="77">
                  <c:v>668749</c:v>
                </c:pt>
                <c:pt idx="78">
                  <c:v>733434</c:v>
                </c:pt>
                <c:pt idx="79">
                  <c:v>699133</c:v>
                </c:pt>
                <c:pt idx="80">
                  <c:v>738178</c:v>
                </c:pt>
                <c:pt idx="81">
                  <c:v>795228</c:v>
                </c:pt>
                <c:pt idx="82">
                  <c:v>715705</c:v>
                </c:pt>
                <c:pt idx="83">
                  <c:v>688758</c:v>
                </c:pt>
                <c:pt idx="84">
                  <c:v>722433</c:v>
                </c:pt>
                <c:pt idx="85">
                  <c:v>667412</c:v>
                </c:pt>
                <c:pt idx="86">
                  <c:v>670984</c:v>
                </c:pt>
                <c:pt idx="87">
                  <c:v>736532</c:v>
                </c:pt>
                <c:pt idx="88">
                  <c:v>718971</c:v>
                </c:pt>
                <c:pt idx="89">
                  <c:v>701363</c:v>
                </c:pt>
                <c:pt idx="90">
                  <c:v>710879</c:v>
                </c:pt>
                <c:pt idx="91">
                  <c:v>725751</c:v>
                </c:pt>
                <c:pt idx="92">
                  <c:v>734478</c:v>
                </c:pt>
                <c:pt idx="93">
                  <c:v>721337</c:v>
                </c:pt>
                <c:pt idx="94">
                  <c:v>737677</c:v>
                </c:pt>
                <c:pt idx="95">
                  <c:v>741960</c:v>
                </c:pt>
                <c:pt idx="96">
                  <c:v>681165</c:v>
                </c:pt>
                <c:pt idx="97">
                  <c:v>658270</c:v>
                </c:pt>
                <c:pt idx="98">
                  <c:v>702109</c:v>
                </c:pt>
                <c:pt idx="99">
                  <c:v>721752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6A7-4144-A034-F88F7A10D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09024"/>
        <c:axId val="2095903584"/>
      </c:scatterChart>
      <c:valAx>
        <c:axId val="2093209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95903584"/>
        <c:crosses val="autoZero"/>
        <c:crossBetween val="midCat"/>
      </c:valAx>
      <c:valAx>
        <c:axId val="2095903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function calls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9320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SD-(1+1) 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'SD-(1+1) EA'!$I$13:$I$112</c:f>
              <c:numCache>
                <c:formatCode>General</c:formatCode>
                <c:ptCount val="100"/>
                <c:pt idx="0">
                  <c:v>7919</c:v>
                </c:pt>
                <c:pt idx="1">
                  <c:v>9408</c:v>
                </c:pt>
                <c:pt idx="2">
                  <c:v>7825</c:v>
                </c:pt>
                <c:pt idx="3">
                  <c:v>8001</c:v>
                </c:pt>
                <c:pt idx="4">
                  <c:v>6907</c:v>
                </c:pt>
                <c:pt idx="5">
                  <c:v>8176</c:v>
                </c:pt>
                <c:pt idx="6">
                  <c:v>7190</c:v>
                </c:pt>
                <c:pt idx="7">
                  <c:v>229814061</c:v>
                </c:pt>
                <c:pt idx="8">
                  <c:v>204874018</c:v>
                </c:pt>
                <c:pt idx="9">
                  <c:v>20660754</c:v>
                </c:pt>
                <c:pt idx="10">
                  <c:v>7310</c:v>
                </c:pt>
                <c:pt idx="11">
                  <c:v>7198</c:v>
                </c:pt>
                <c:pt idx="12">
                  <c:v>280201702</c:v>
                </c:pt>
                <c:pt idx="13">
                  <c:v>285197895</c:v>
                </c:pt>
                <c:pt idx="14">
                  <c:v>122052378</c:v>
                </c:pt>
                <c:pt idx="15">
                  <c:v>55184871</c:v>
                </c:pt>
                <c:pt idx="16">
                  <c:v>7638</c:v>
                </c:pt>
                <c:pt idx="17">
                  <c:v>73712638</c:v>
                </c:pt>
                <c:pt idx="18">
                  <c:v>10319</c:v>
                </c:pt>
                <c:pt idx="19">
                  <c:v>239680884</c:v>
                </c:pt>
                <c:pt idx="20">
                  <c:v>7207</c:v>
                </c:pt>
                <c:pt idx="21">
                  <c:v>178197087</c:v>
                </c:pt>
                <c:pt idx="22">
                  <c:v>254980356</c:v>
                </c:pt>
                <c:pt idx="23">
                  <c:v>214218913</c:v>
                </c:pt>
                <c:pt idx="24">
                  <c:v>7733</c:v>
                </c:pt>
                <c:pt idx="25">
                  <c:v>141372752</c:v>
                </c:pt>
                <c:pt idx="26">
                  <c:v>5753</c:v>
                </c:pt>
                <c:pt idx="27">
                  <c:v>5539</c:v>
                </c:pt>
                <c:pt idx="28">
                  <c:v>7265</c:v>
                </c:pt>
                <c:pt idx="29">
                  <c:v>8618</c:v>
                </c:pt>
                <c:pt idx="30">
                  <c:v>8816</c:v>
                </c:pt>
                <c:pt idx="31">
                  <c:v>87847553</c:v>
                </c:pt>
                <c:pt idx="32">
                  <c:v>7179</c:v>
                </c:pt>
                <c:pt idx="33">
                  <c:v>284227134</c:v>
                </c:pt>
                <c:pt idx="34">
                  <c:v>7975</c:v>
                </c:pt>
                <c:pt idx="35">
                  <c:v>642266381</c:v>
                </c:pt>
                <c:pt idx="36">
                  <c:v>85686972</c:v>
                </c:pt>
                <c:pt idx="37">
                  <c:v>405585116</c:v>
                </c:pt>
                <c:pt idx="38">
                  <c:v>253310213</c:v>
                </c:pt>
                <c:pt idx="39">
                  <c:v>7665</c:v>
                </c:pt>
                <c:pt idx="40">
                  <c:v>33660999</c:v>
                </c:pt>
                <c:pt idx="41">
                  <c:v>154337639</c:v>
                </c:pt>
                <c:pt idx="42">
                  <c:v>5861</c:v>
                </c:pt>
                <c:pt idx="43">
                  <c:v>42093716</c:v>
                </c:pt>
                <c:pt idx="44">
                  <c:v>232542935</c:v>
                </c:pt>
                <c:pt idx="45">
                  <c:v>604958504</c:v>
                </c:pt>
                <c:pt idx="46">
                  <c:v>8190</c:v>
                </c:pt>
                <c:pt idx="47">
                  <c:v>323927539</c:v>
                </c:pt>
                <c:pt idx="48">
                  <c:v>510075091</c:v>
                </c:pt>
                <c:pt idx="49">
                  <c:v>729966572</c:v>
                </c:pt>
                <c:pt idx="50">
                  <c:v>402981394</c:v>
                </c:pt>
                <c:pt idx="51">
                  <c:v>7747</c:v>
                </c:pt>
                <c:pt idx="52">
                  <c:v>7345</c:v>
                </c:pt>
                <c:pt idx="53">
                  <c:v>8810486</c:v>
                </c:pt>
                <c:pt idx="54">
                  <c:v>6615</c:v>
                </c:pt>
                <c:pt idx="55">
                  <c:v>8326</c:v>
                </c:pt>
                <c:pt idx="56">
                  <c:v>6989</c:v>
                </c:pt>
                <c:pt idx="57">
                  <c:v>111212746</c:v>
                </c:pt>
                <c:pt idx="58">
                  <c:v>58162424</c:v>
                </c:pt>
                <c:pt idx="59">
                  <c:v>288255226</c:v>
                </c:pt>
                <c:pt idx="60">
                  <c:v>7912</c:v>
                </c:pt>
                <c:pt idx="61">
                  <c:v>390287633</c:v>
                </c:pt>
                <c:pt idx="62">
                  <c:v>66221808</c:v>
                </c:pt>
                <c:pt idx="63">
                  <c:v>201861206</c:v>
                </c:pt>
                <c:pt idx="64">
                  <c:v>105158199</c:v>
                </c:pt>
                <c:pt idx="65">
                  <c:v>7494</c:v>
                </c:pt>
                <c:pt idx="66">
                  <c:v>315134861</c:v>
                </c:pt>
                <c:pt idx="67">
                  <c:v>257563828</c:v>
                </c:pt>
                <c:pt idx="68">
                  <c:v>17061611</c:v>
                </c:pt>
                <c:pt idx="69">
                  <c:v>6411</c:v>
                </c:pt>
                <c:pt idx="70">
                  <c:v>7334</c:v>
                </c:pt>
                <c:pt idx="71">
                  <c:v>7509</c:v>
                </c:pt>
                <c:pt idx="72">
                  <c:v>81282070</c:v>
                </c:pt>
                <c:pt idx="73">
                  <c:v>431902210</c:v>
                </c:pt>
                <c:pt idx="74">
                  <c:v>612970600</c:v>
                </c:pt>
                <c:pt idx="75">
                  <c:v>5149</c:v>
                </c:pt>
                <c:pt idx="76">
                  <c:v>223813909</c:v>
                </c:pt>
                <c:pt idx="77">
                  <c:v>8776</c:v>
                </c:pt>
                <c:pt idx="78">
                  <c:v>5647</c:v>
                </c:pt>
                <c:pt idx="79">
                  <c:v>35071183</c:v>
                </c:pt>
                <c:pt idx="80">
                  <c:v>10170</c:v>
                </c:pt>
                <c:pt idx="81">
                  <c:v>131817810</c:v>
                </c:pt>
                <c:pt idx="82">
                  <c:v>101108155</c:v>
                </c:pt>
                <c:pt idx="83">
                  <c:v>7910</c:v>
                </c:pt>
                <c:pt idx="84">
                  <c:v>295829891</c:v>
                </c:pt>
                <c:pt idx="85">
                  <c:v>273555363</c:v>
                </c:pt>
                <c:pt idx="86">
                  <c:v>8564</c:v>
                </c:pt>
                <c:pt idx="87">
                  <c:v>6967</c:v>
                </c:pt>
                <c:pt idx="88">
                  <c:v>55824898</c:v>
                </c:pt>
                <c:pt idx="89">
                  <c:v>9394</c:v>
                </c:pt>
                <c:pt idx="90">
                  <c:v>692014214</c:v>
                </c:pt>
                <c:pt idx="91">
                  <c:v>160403192</c:v>
                </c:pt>
                <c:pt idx="92">
                  <c:v>937704594</c:v>
                </c:pt>
                <c:pt idx="93">
                  <c:v>8270</c:v>
                </c:pt>
                <c:pt idx="94">
                  <c:v>1487272090</c:v>
                </c:pt>
                <c:pt idx="95">
                  <c:v>6661</c:v>
                </c:pt>
                <c:pt idx="96">
                  <c:v>7098</c:v>
                </c:pt>
                <c:pt idx="97">
                  <c:v>277975493</c:v>
                </c:pt>
                <c:pt idx="98">
                  <c:v>290672284</c:v>
                </c:pt>
                <c:pt idx="99">
                  <c:v>879925101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8-B541-88E4-70F8D7DDC20B}"/>
            </c:ext>
          </c:extLst>
        </c:ser>
        <c:ser>
          <c:idx val="1"/>
          <c:order val="1"/>
          <c:tx>
            <c:strRef>
              <c:f>Sheet5!$A$4</c:f>
              <c:strCache>
                <c:ptCount val="1"/>
                <c:pt idx="0">
                  <c:v>SA-(1,lambda) 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'SA-(1,lambda) EA'!$I$13:$I$112</c:f>
              <c:numCache>
                <c:formatCode>General</c:formatCode>
                <c:ptCount val="100"/>
                <c:pt idx="0">
                  <c:v>16261</c:v>
                </c:pt>
                <c:pt idx="1">
                  <c:v>13261</c:v>
                </c:pt>
                <c:pt idx="2">
                  <c:v>19801</c:v>
                </c:pt>
                <c:pt idx="3">
                  <c:v>19681</c:v>
                </c:pt>
                <c:pt idx="4">
                  <c:v>22067761</c:v>
                </c:pt>
                <c:pt idx="5">
                  <c:v>15181</c:v>
                </c:pt>
                <c:pt idx="6">
                  <c:v>16141</c:v>
                </c:pt>
                <c:pt idx="7">
                  <c:v>12781</c:v>
                </c:pt>
                <c:pt idx="8">
                  <c:v>12181</c:v>
                </c:pt>
                <c:pt idx="9">
                  <c:v>13141</c:v>
                </c:pt>
                <c:pt idx="10">
                  <c:v>17941</c:v>
                </c:pt>
                <c:pt idx="11">
                  <c:v>4411561</c:v>
                </c:pt>
                <c:pt idx="12">
                  <c:v>9311941</c:v>
                </c:pt>
                <c:pt idx="13">
                  <c:v>13981</c:v>
                </c:pt>
                <c:pt idx="14">
                  <c:v>13981</c:v>
                </c:pt>
                <c:pt idx="15">
                  <c:v>18361</c:v>
                </c:pt>
                <c:pt idx="16">
                  <c:v>13861</c:v>
                </c:pt>
                <c:pt idx="17">
                  <c:v>16381</c:v>
                </c:pt>
                <c:pt idx="18">
                  <c:v>26464501</c:v>
                </c:pt>
                <c:pt idx="19">
                  <c:v>14281</c:v>
                </c:pt>
                <c:pt idx="20">
                  <c:v>13861</c:v>
                </c:pt>
                <c:pt idx="21">
                  <c:v>92650321</c:v>
                </c:pt>
                <c:pt idx="22">
                  <c:v>11761</c:v>
                </c:pt>
                <c:pt idx="23">
                  <c:v>18781</c:v>
                </c:pt>
                <c:pt idx="24">
                  <c:v>1673281</c:v>
                </c:pt>
                <c:pt idx="25">
                  <c:v>15421</c:v>
                </c:pt>
                <c:pt idx="26">
                  <c:v>14221</c:v>
                </c:pt>
                <c:pt idx="27">
                  <c:v>15061</c:v>
                </c:pt>
                <c:pt idx="28">
                  <c:v>14045401</c:v>
                </c:pt>
                <c:pt idx="29">
                  <c:v>22658821</c:v>
                </c:pt>
                <c:pt idx="30">
                  <c:v>16921</c:v>
                </c:pt>
                <c:pt idx="31">
                  <c:v>15061</c:v>
                </c:pt>
                <c:pt idx="32">
                  <c:v>15541</c:v>
                </c:pt>
                <c:pt idx="33">
                  <c:v>27099781</c:v>
                </c:pt>
                <c:pt idx="34">
                  <c:v>16081</c:v>
                </c:pt>
                <c:pt idx="35">
                  <c:v>4498021</c:v>
                </c:pt>
                <c:pt idx="36">
                  <c:v>14521</c:v>
                </c:pt>
                <c:pt idx="37">
                  <c:v>17401</c:v>
                </c:pt>
                <c:pt idx="38">
                  <c:v>14161</c:v>
                </c:pt>
                <c:pt idx="39">
                  <c:v>12661</c:v>
                </c:pt>
                <c:pt idx="40">
                  <c:v>20041</c:v>
                </c:pt>
                <c:pt idx="41">
                  <c:v>14521</c:v>
                </c:pt>
                <c:pt idx="42">
                  <c:v>14701</c:v>
                </c:pt>
                <c:pt idx="43">
                  <c:v>20821</c:v>
                </c:pt>
                <c:pt idx="44">
                  <c:v>17401</c:v>
                </c:pt>
                <c:pt idx="45">
                  <c:v>15901</c:v>
                </c:pt>
                <c:pt idx="46">
                  <c:v>102314641</c:v>
                </c:pt>
                <c:pt idx="47">
                  <c:v>14821</c:v>
                </c:pt>
                <c:pt idx="48">
                  <c:v>18481</c:v>
                </c:pt>
                <c:pt idx="49">
                  <c:v>37420861</c:v>
                </c:pt>
                <c:pt idx="50">
                  <c:v>13921</c:v>
                </c:pt>
                <c:pt idx="51">
                  <c:v>14221</c:v>
                </c:pt>
                <c:pt idx="52">
                  <c:v>17701</c:v>
                </c:pt>
                <c:pt idx="53">
                  <c:v>19141</c:v>
                </c:pt>
                <c:pt idx="54">
                  <c:v>14701</c:v>
                </c:pt>
                <c:pt idx="55">
                  <c:v>12961</c:v>
                </c:pt>
                <c:pt idx="56">
                  <c:v>12541</c:v>
                </c:pt>
                <c:pt idx="57">
                  <c:v>15961</c:v>
                </c:pt>
                <c:pt idx="58">
                  <c:v>15421</c:v>
                </c:pt>
                <c:pt idx="59">
                  <c:v>14581</c:v>
                </c:pt>
                <c:pt idx="60">
                  <c:v>16681</c:v>
                </c:pt>
                <c:pt idx="61">
                  <c:v>16081</c:v>
                </c:pt>
                <c:pt idx="62">
                  <c:v>13501</c:v>
                </c:pt>
                <c:pt idx="63">
                  <c:v>13081</c:v>
                </c:pt>
                <c:pt idx="64">
                  <c:v>15961</c:v>
                </c:pt>
                <c:pt idx="65">
                  <c:v>14821</c:v>
                </c:pt>
                <c:pt idx="66">
                  <c:v>12361</c:v>
                </c:pt>
                <c:pt idx="67">
                  <c:v>15361</c:v>
                </c:pt>
                <c:pt idx="68">
                  <c:v>15241</c:v>
                </c:pt>
                <c:pt idx="69">
                  <c:v>53081161</c:v>
                </c:pt>
                <c:pt idx="70">
                  <c:v>13981</c:v>
                </c:pt>
                <c:pt idx="71">
                  <c:v>13741</c:v>
                </c:pt>
                <c:pt idx="72">
                  <c:v>17881</c:v>
                </c:pt>
                <c:pt idx="73">
                  <c:v>11341</c:v>
                </c:pt>
                <c:pt idx="74">
                  <c:v>13981</c:v>
                </c:pt>
                <c:pt idx="75">
                  <c:v>13801</c:v>
                </c:pt>
                <c:pt idx="76">
                  <c:v>14701</c:v>
                </c:pt>
                <c:pt idx="77">
                  <c:v>986341</c:v>
                </c:pt>
                <c:pt idx="78">
                  <c:v>19021</c:v>
                </c:pt>
                <c:pt idx="79">
                  <c:v>15361</c:v>
                </c:pt>
                <c:pt idx="80">
                  <c:v>3999421</c:v>
                </c:pt>
                <c:pt idx="81">
                  <c:v>14641</c:v>
                </c:pt>
                <c:pt idx="82">
                  <c:v>14341</c:v>
                </c:pt>
                <c:pt idx="83">
                  <c:v>12361</c:v>
                </c:pt>
                <c:pt idx="84">
                  <c:v>25767001</c:v>
                </c:pt>
                <c:pt idx="85">
                  <c:v>14101</c:v>
                </c:pt>
                <c:pt idx="86">
                  <c:v>4098421</c:v>
                </c:pt>
                <c:pt idx="87">
                  <c:v>10650661</c:v>
                </c:pt>
                <c:pt idx="88">
                  <c:v>19141</c:v>
                </c:pt>
                <c:pt idx="89">
                  <c:v>23281</c:v>
                </c:pt>
                <c:pt idx="90">
                  <c:v>18961</c:v>
                </c:pt>
                <c:pt idx="91">
                  <c:v>12361</c:v>
                </c:pt>
                <c:pt idx="92">
                  <c:v>14581</c:v>
                </c:pt>
                <c:pt idx="93">
                  <c:v>13261</c:v>
                </c:pt>
                <c:pt idx="94">
                  <c:v>15661</c:v>
                </c:pt>
                <c:pt idx="95">
                  <c:v>17461</c:v>
                </c:pt>
                <c:pt idx="96">
                  <c:v>16201</c:v>
                </c:pt>
                <c:pt idx="97">
                  <c:v>12022741</c:v>
                </c:pt>
                <c:pt idx="98">
                  <c:v>15301</c:v>
                </c:pt>
                <c:pt idx="99">
                  <c:v>12841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8-B541-88E4-70F8D7DDC20B}"/>
            </c:ext>
          </c:extLst>
        </c:ser>
        <c:ser>
          <c:idx val="2"/>
          <c:order val="2"/>
          <c:tx>
            <c:strRef>
              <c:f>Sheet5!$A$5</c:f>
              <c:strCache>
                <c:ptCount val="1"/>
                <c:pt idx="0">
                  <c:v>SASD-(1+lambda) 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'SASD-(1+lambda) EA'!$I$13:$I$112</c:f>
              <c:numCache>
                <c:formatCode>General</c:formatCode>
                <c:ptCount val="100"/>
                <c:pt idx="0">
                  <c:v>23881</c:v>
                </c:pt>
                <c:pt idx="1">
                  <c:v>24521</c:v>
                </c:pt>
                <c:pt idx="2">
                  <c:v>26011</c:v>
                </c:pt>
                <c:pt idx="3">
                  <c:v>20821</c:v>
                </c:pt>
                <c:pt idx="4">
                  <c:v>461085261</c:v>
                </c:pt>
                <c:pt idx="5">
                  <c:v>60879731</c:v>
                </c:pt>
                <c:pt idx="6">
                  <c:v>30831</c:v>
                </c:pt>
                <c:pt idx="7">
                  <c:v>21711</c:v>
                </c:pt>
                <c:pt idx="8">
                  <c:v>21811</c:v>
                </c:pt>
                <c:pt idx="9">
                  <c:v>18181</c:v>
                </c:pt>
                <c:pt idx="10">
                  <c:v>24771</c:v>
                </c:pt>
                <c:pt idx="11">
                  <c:v>331357711</c:v>
                </c:pt>
                <c:pt idx="12">
                  <c:v>22481</c:v>
                </c:pt>
                <c:pt idx="13">
                  <c:v>22681</c:v>
                </c:pt>
                <c:pt idx="14">
                  <c:v>110252031</c:v>
                </c:pt>
                <c:pt idx="15">
                  <c:v>25931</c:v>
                </c:pt>
                <c:pt idx="16">
                  <c:v>23921</c:v>
                </c:pt>
                <c:pt idx="17">
                  <c:v>21201</c:v>
                </c:pt>
                <c:pt idx="18">
                  <c:v>19361</c:v>
                </c:pt>
                <c:pt idx="19">
                  <c:v>20021</c:v>
                </c:pt>
                <c:pt idx="20">
                  <c:v>22531</c:v>
                </c:pt>
                <c:pt idx="21">
                  <c:v>24621</c:v>
                </c:pt>
                <c:pt idx="22">
                  <c:v>17931</c:v>
                </c:pt>
                <c:pt idx="23">
                  <c:v>26081</c:v>
                </c:pt>
                <c:pt idx="24">
                  <c:v>27041</c:v>
                </c:pt>
                <c:pt idx="25">
                  <c:v>40645991</c:v>
                </c:pt>
                <c:pt idx="26">
                  <c:v>15011</c:v>
                </c:pt>
                <c:pt idx="27">
                  <c:v>16351</c:v>
                </c:pt>
                <c:pt idx="28">
                  <c:v>15591</c:v>
                </c:pt>
                <c:pt idx="29">
                  <c:v>30731</c:v>
                </c:pt>
                <c:pt idx="30">
                  <c:v>20501</c:v>
                </c:pt>
                <c:pt idx="31">
                  <c:v>28091</c:v>
                </c:pt>
                <c:pt idx="32">
                  <c:v>19531</c:v>
                </c:pt>
                <c:pt idx="33">
                  <c:v>717701551</c:v>
                </c:pt>
                <c:pt idx="34">
                  <c:v>67013901</c:v>
                </c:pt>
                <c:pt idx="35">
                  <c:v>26931</c:v>
                </c:pt>
                <c:pt idx="36">
                  <c:v>24401</c:v>
                </c:pt>
                <c:pt idx="37">
                  <c:v>24271</c:v>
                </c:pt>
                <c:pt idx="38">
                  <c:v>18061</c:v>
                </c:pt>
                <c:pt idx="39">
                  <c:v>17251</c:v>
                </c:pt>
                <c:pt idx="40">
                  <c:v>21431</c:v>
                </c:pt>
                <c:pt idx="41">
                  <c:v>35872431</c:v>
                </c:pt>
                <c:pt idx="42">
                  <c:v>21231</c:v>
                </c:pt>
                <c:pt idx="43">
                  <c:v>19601</c:v>
                </c:pt>
                <c:pt idx="44">
                  <c:v>23831</c:v>
                </c:pt>
                <c:pt idx="45">
                  <c:v>84383131</c:v>
                </c:pt>
                <c:pt idx="46">
                  <c:v>29501</c:v>
                </c:pt>
                <c:pt idx="47">
                  <c:v>23211</c:v>
                </c:pt>
                <c:pt idx="48">
                  <c:v>19861</c:v>
                </c:pt>
                <c:pt idx="49">
                  <c:v>25371</c:v>
                </c:pt>
                <c:pt idx="50">
                  <c:v>19231</c:v>
                </c:pt>
                <c:pt idx="51">
                  <c:v>21391</c:v>
                </c:pt>
                <c:pt idx="52">
                  <c:v>20981</c:v>
                </c:pt>
                <c:pt idx="53">
                  <c:v>22461</c:v>
                </c:pt>
                <c:pt idx="54">
                  <c:v>25921</c:v>
                </c:pt>
                <c:pt idx="55">
                  <c:v>22141</c:v>
                </c:pt>
                <c:pt idx="56">
                  <c:v>833938851</c:v>
                </c:pt>
                <c:pt idx="57">
                  <c:v>28251</c:v>
                </c:pt>
                <c:pt idx="58">
                  <c:v>30811</c:v>
                </c:pt>
                <c:pt idx="59">
                  <c:v>21561</c:v>
                </c:pt>
                <c:pt idx="60">
                  <c:v>21241</c:v>
                </c:pt>
                <c:pt idx="61">
                  <c:v>25531</c:v>
                </c:pt>
                <c:pt idx="62">
                  <c:v>21751</c:v>
                </c:pt>
                <c:pt idx="63">
                  <c:v>24051</c:v>
                </c:pt>
                <c:pt idx="64">
                  <c:v>26391</c:v>
                </c:pt>
                <c:pt idx="65">
                  <c:v>22011</c:v>
                </c:pt>
                <c:pt idx="66">
                  <c:v>22621</c:v>
                </c:pt>
                <c:pt idx="67">
                  <c:v>20791</c:v>
                </c:pt>
                <c:pt idx="68">
                  <c:v>26501</c:v>
                </c:pt>
                <c:pt idx="69">
                  <c:v>19871</c:v>
                </c:pt>
                <c:pt idx="70">
                  <c:v>16371</c:v>
                </c:pt>
                <c:pt idx="71">
                  <c:v>25261</c:v>
                </c:pt>
                <c:pt idx="72">
                  <c:v>44757261</c:v>
                </c:pt>
                <c:pt idx="73">
                  <c:v>18131</c:v>
                </c:pt>
                <c:pt idx="74">
                  <c:v>564493851</c:v>
                </c:pt>
                <c:pt idx="75">
                  <c:v>20931</c:v>
                </c:pt>
                <c:pt idx="76">
                  <c:v>30691</c:v>
                </c:pt>
                <c:pt idx="77">
                  <c:v>25031</c:v>
                </c:pt>
                <c:pt idx="78">
                  <c:v>55135591</c:v>
                </c:pt>
                <c:pt idx="79">
                  <c:v>26381</c:v>
                </c:pt>
                <c:pt idx="80">
                  <c:v>20291</c:v>
                </c:pt>
                <c:pt idx="81">
                  <c:v>27561</c:v>
                </c:pt>
                <c:pt idx="82">
                  <c:v>25571</c:v>
                </c:pt>
                <c:pt idx="83">
                  <c:v>20511</c:v>
                </c:pt>
                <c:pt idx="84">
                  <c:v>19371</c:v>
                </c:pt>
                <c:pt idx="85">
                  <c:v>21241</c:v>
                </c:pt>
                <c:pt idx="86">
                  <c:v>22901</c:v>
                </c:pt>
                <c:pt idx="87">
                  <c:v>31211</c:v>
                </c:pt>
                <c:pt idx="88">
                  <c:v>26711</c:v>
                </c:pt>
                <c:pt idx="89">
                  <c:v>26641</c:v>
                </c:pt>
                <c:pt idx="90">
                  <c:v>18241</c:v>
                </c:pt>
                <c:pt idx="91">
                  <c:v>17601</c:v>
                </c:pt>
                <c:pt idx="92">
                  <c:v>26061</c:v>
                </c:pt>
                <c:pt idx="93">
                  <c:v>19511</c:v>
                </c:pt>
                <c:pt idx="94">
                  <c:v>430808591</c:v>
                </c:pt>
                <c:pt idx="95">
                  <c:v>21311</c:v>
                </c:pt>
                <c:pt idx="96">
                  <c:v>23171</c:v>
                </c:pt>
                <c:pt idx="97">
                  <c:v>26571</c:v>
                </c:pt>
                <c:pt idx="98">
                  <c:v>72406981</c:v>
                </c:pt>
                <c:pt idx="99">
                  <c:v>210263911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8-B541-88E4-70F8D7DDC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09024"/>
        <c:axId val="2095903584"/>
      </c:scatterChart>
      <c:valAx>
        <c:axId val="2093209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95903584"/>
        <c:crosses val="autoZero"/>
        <c:crossBetween val="midCat"/>
      </c:valAx>
      <c:valAx>
        <c:axId val="2095903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function calls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9320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Sheet5!$A$6</c:f>
              <c:strCache>
                <c:ptCount val="1"/>
                <c:pt idx="0">
                  <c:v>SD-RLS^r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'SD-RLS^r'!$I$13:$I$112</c:f>
              <c:numCache>
                <c:formatCode>General</c:formatCode>
                <c:ptCount val="100"/>
                <c:pt idx="0">
                  <c:v>186685181</c:v>
                </c:pt>
                <c:pt idx="1">
                  <c:v>87016572</c:v>
                </c:pt>
                <c:pt idx="2">
                  <c:v>127043071</c:v>
                </c:pt>
                <c:pt idx="3">
                  <c:v>87024006</c:v>
                </c:pt>
                <c:pt idx="4">
                  <c:v>156676855</c:v>
                </c:pt>
                <c:pt idx="5">
                  <c:v>88245882</c:v>
                </c:pt>
                <c:pt idx="6">
                  <c:v>88558843</c:v>
                </c:pt>
                <c:pt idx="7">
                  <c:v>84771400</c:v>
                </c:pt>
                <c:pt idx="8">
                  <c:v>118106884</c:v>
                </c:pt>
                <c:pt idx="9">
                  <c:v>134361378</c:v>
                </c:pt>
                <c:pt idx="10">
                  <c:v>97181867</c:v>
                </c:pt>
                <c:pt idx="11">
                  <c:v>164103269</c:v>
                </c:pt>
                <c:pt idx="12">
                  <c:v>88066103</c:v>
                </c:pt>
                <c:pt idx="13">
                  <c:v>159742914</c:v>
                </c:pt>
                <c:pt idx="14">
                  <c:v>99964058</c:v>
                </c:pt>
                <c:pt idx="15">
                  <c:v>106302485</c:v>
                </c:pt>
                <c:pt idx="16">
                  <c:v>222032531</c:v>
                </c:pt>
                <c:pt idx="17">
                  <c:v>109033464</c:v>
                </c:pt>
                <c:pt idx="18">
                  <c:v>144310224</c:v>
                </c:pt>
                <c:pt idx="19">
                  <c:v>104306466</c:v>
                </c:pt>
                <c:pt idx="20">
                  <c:v>142851726</c:v>
                </c:pt>
                <c:pt idx="21">
                  <c:v>113278822</c:v>
                </c:pt>
                <c:pt idx="22">
                  <c:v>98498337</c:v>
                </c:pt>
                <c:pt idx="23">
                  <c:v>240844876</c:v>
                </c:pt>
                <c:pt idx="24">
                  <c:v>155405844</c:v>
                </c:pt>
                <c:pt idx="25">
                  <c:v>109223368</c:v>
                </c:pt>
                <c:pt idx="26">
                  <c:v>117352913</c:v>
                </c:pt>
                <c:pt idx="27">
                  <c:v>88785690</c:v>
                </c:pt>
                <c:pt idx="28">
                  <c:v>169714387</c:v>
                </c:pt>
                <c:pt idx="29">
                  <c:v>101537242</c:v>
                </c:pt>
                <c:pt idx="30">
                  <c:v>142383768</c:v>
                </c:pt>
                <c:pt idx="31">
                  <c:v>143027623</c:v>
                </c:pt>
                <c:pt idx="32">
                  <c:v>90170319</c:v>
                </c:pt>
                <c:pt idx="33">
                  <c:v>132437087</c:v>
                </c:pt>
                <c:pt idx="34">
                  <c:v>84663262</c:v>
                </c:pt>
                <c:pt idx="35">
                  <c:v>99587240</c:v>
                </c:pt>
                <c:pt idx="36">
                  <c:v>196844588</c:v>
                </c:pt>
                <c:pt idx="37">
                  <c:v>191008226</c:v>
                </c:pt>
                <c:pt idx="38">
                  <c:v>105674336</c:v>
                </c:pt>
                <c:pt idx="39">
                  <c:v>90038205</c:v>
                </c:pt>
                <c:pt idx="40">
                  <c:v>86776808</c:v>
                </c:pt>
                <c:pt idx="41">
                  <c:v>138715370</c:v>
                </c:pt>
                <c:pt idx="42">
                  <c:v>123615109</c:v>
                </c:pt>
                <c:pt idx="43">
                  <c:v>106217743</c:v>
                </c:pt>
                <c:pt idx="44">
                  <c:v>359234291</c:v>
                </c:pt>
                <c:pt idx="45">
                  <c:v>143337855</c:v>
                </c:pt>
                <c:pt idx="46">
                  <c:v>109865555</c:v>
                </c:pt>
                <c:pt idx="47">
                  <c:v>108007301</c:v>
                </c:pt>
                <c:pt idx="48">
                  <c:v>89055098</c:v>
                </c:pt>
                <c:pt idx="49">
                  <c:v>133273932</c:v>
                </c:pt>
                <c:pt idx="50">
                  <c:v>102647404</c:v>
                </c:pt>
                <c:pt idx="51">
                  <c:v>140567244</c:v>
                </c:pt>
                <c:pt idx="52">
                  <c:v>125096383</c:v>
                </c:pt>
                <c:pt idx="53">
                  <c:v>123445476</c:v>
                </c:pt>
                <c:pt idx="54">
                  <c:v>134674842</c:v>
                </c:pt>
                <c:pt idx="55">
                  <c:v>83533229</c:v>
                </c:pt>
                <c:pt idx="56">
                  <c:v>100733923</c:v>
                </c:pt>
                <c:pt idx="57">
                  <c:v>92109147</c:v>
                </c:pt>
                <c:pt idx="58">
                  <c:v>99701480</c:v>
                </c:pt>
                <c:pt idx="59">
                  <c:v>114814936</c:v>
                </c:pt>
                <c:pt idx="60">
                  <c:v>86604414</c:v>
                </c:pt>
                <c:pt idx="61">
                  <c:v>138881915</c:v>
                </c:pt>
                <c:pt idx="62">
                  <c:v>182285702</c:v>
                </c:pt>
                <c:pt idx="63">
                  <c:v>110688989</c:v>
                </c:pt>
                <c:pt idx="64">
                  <c:v>136246795</c:v>
                </c:pt>
                <c:pt idx="65">
                  <c:v>135625548</c:v>
                </c:pt>
                <c:pt idx="66">
                  <c:v>84450623</c:v>
                </c:pt>
                <c:pt idx="67">
                  <c:v>113168026</c:v>
                </c:pt>
                <c:pt idx="68">
                  <c:v>206037972</c:v>
                </c:pt>
                <c:pt idx="69">
                  <c:v>198672741</c:v>
                </c:pt>
                <c:pt idx="70">
                  <c:v>105619362</c:v>
                </c:pt>
                <c:pt idx="71">
                  <c:v>125186266</c:v>
                </c:pt>
                <c:pt idx="72">
                  <c:v>127852745</c:v>
                </c:pt>
                <c:pt idx="73">
                  <c:v>85040193</c:v>
                </c:pt>
                <c:pt idx="74">
                  <c:v>215233564</c:v>
                </c:pt>
                <c:pt idx="75">
                  <c:v>88064787</c:v>
                </c:pt>
                <c:pt idx="76">
                  <c:v>99402620</c:v>
                </c:pt>
                <c:pt idx="77">
                  <c:v>89466131</c:v>
                </c:pt>
                <c:pt idx="78">
                  <c:v>87619754</c:v>
                </c:pt>
                <c:pt idx="79">
                  <c:v>115488624</c:v>
                </c:pt>
                <c:pt idx="80">
                  <c:v>95515267</c:v>
                </c:pt>
                <c:pt idx="81">
                  <c:v>136270316</c:v>
                </c:pt>
                <c:pt idx="82">
                  <c:v>120993109</c:v>
                </c:pt>
                <c:pt idx="83">
                  <c:v>151881651</c:v>
                </c:pt>
                <c:pt idx="84">
                  <c:v>104337028</c:v>
                </c:pt>
                <c:pt idx="85">
                  <c:v>95283939</c:v>
                </c:pt>
                <c:pt idx="86">
                  <c:v>90820574</c:v>
                </c:pt>
                <c:pt idx="87">
                  <c:v>115764082</c:v>
                </c:pt>
                <c:pt idx="88">
                  <c:v>86059727</c:v>
                </c:pt>
                <c:pt idx="89">
                  <c:v>193939101</c:v>
                </c:pt>
                <c:pt idx="90">
                  <c:v>136778033</c:v>
                </c:pt>
                <c:pt idx="91">
                  <c:v>139006703</c:v>
                </c:pt>
                <c:pt idx="92">
                  <c:v>87387152</c:v>
                </c:pt>
                <c:pt idx="93">
                  <c:v>143729864</c:v>
                </c:pt>
                <c:pt idx="94">
                  <c:v>86532528</c:v>
                </c:pt>
                <c:pt idx="95">
                  <c:v>161297915</c:v>
                </c:pt>
                <c:pt idx="96">
                  <c:v>125264122</c:v>
                </c:pt>
                <c:pt idx="97">
                  <c:v>103459096</c:v>
                </c:pt>
                <c:pt idx="98">
                  <c:v>170423038</c:v>
                </c:pt>
                <c:pt idx="99">
                  <c:v>87538167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0-7341-98AF-29F390955AA4}"/>
            </c:ext>
          </c:extLst>
        </c:ser>
        <c:ser>
          <c:idx val="4"/>
          <c:order val="1"/>
          <c:tx>
            <c:strRef>
              <c:f>Sheet5!$A$7</c:f>
              <c:strCache>
                <c:ptCount val="1"/>
                <c:pt idx="0">
                  <c:v>SD-RLS^m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'SD-RLS^m'!$I$13:$I$112</c:f>
              <c:numCache>
                <c:formatCode>General</c:formatCode>
                <c:ptCount val="100"/>
                <c:pt idx="0">
                  <c:v>229976745</c:v>
                </c:pt>
                <c:pt idx="1">
                  <c:v>221169715</c:v>
                </c:pt>
                <c:pt idx="2">
                  <c:v>263800722</c:v>
                </c:pt>
                <c:pt idx="3">
                  <c:v>176300921</c:v>
                </c:pt>
                <c:pt idx="4">
                  <c:v>166834695</c:v>
                </c:pt>
                <c:pt idx="5">
                  <c:v>163928347</c:v>
                </c:pt>
                <c:pt idx="6">
                  <c:v>185118437</c:v>
                </c:pt>
                <c:pt idx="7">
                  <c:v>197052604</c:v>
                </c:pt>
                <c:pt idx="8">
                  <c:v>296194243</c:v>
                </c:pt>
                <c:pt idx="9">
                  <c:v>183686322</c:v>
                </c:pt>
                <c:pt idx="10">
                  <c:v>239251858</c:v>
                </c:pt>
                <c:pt idx="11">
                  <c:v>168123634</c:v>
                </c:pt>
                <c:pt idx="12">
                  <c:v>220515583</c:v>
                </c:pt>
                <c:pt idx="13">
                  <c:v>232041515</c:v>
                </c:pt>
                <c:pt idx="14">
                  <c:v>168812450</c:v>
                </c:pt>
                <c:pt idx="15">
                  <c:v>212772255</c:v>
                </c:pt>
                <c:pt idx="16">
                  <c:v>169709660</c:v>
                </c:pt>
                <c:pt idx="17">
                  <c:v>189066423</c:v>
                </c:pt>
                <c:pt idx="18">
                  <c:v>195976854</c:v>
                </c:pt>
                <c:pt idx="19">
                  <c:v>177488431</c:v>
                </c:pt>
                <c:pt idx="20">
                  <c:v>263348940</c:v>
                </c:pt>
                <c:pt idx="21">
                  <c:v>267126290</c:v>
                </c:pt>
                <c:pt idx="22">
                  <c:v>198507008</c:v>
                </c:pt>
                <c:pt idx="23">
                  <c:v>242200341</c:v>
                </c:pt>
                <c:pt idx="24">
                  <c:v>230421719</c:v>
                </c:pt>
                <c:pt idx="25">
                  <c:v>240677773</c:v>
                </c:pt>
                <c:pt idx="26">
                  <c:v>174102502</c:v>
                </c:pt>
                <c:pt idx="27">
                  <c:v>216983605</c:v>
                </c:pt>
                <c:pt idx="28">
                  <c:v>205736001</c:v>
                </c:pt>
                <c:pt idx="29">
                  <c:v>200822940</c:v>
                </c:pt>
                <c:pt idx="30">
                  <c:v>276386717</c:v>
                </c:pt>
                <c:pt idx="31">
                  <c:v>210089408</c:v>
                </c:pt>
                <c:pt idx="32">
                  <c:v>227328148</c:v>
                </c:pt>
                <c:pt idx="33">
                  <c:v>223021698</c:v>
                </c:pt>
                <c:pt idx="34">
                  <c:v>319216683</c:v>
                </c:pt>
                <c:pt idx="35">
                  <c:v>216665679</c:v>
                </c:pt>
                <c:pt idx="36">
                  <c:v>301664798</c:v>
                </c:pt>
                <c:pt idx="37">
                  <c:v>232643445</c:v>
                </c:pt>
                <c:pt idx="38">
                  <c:v>313552267</c:v>
                </c:pt>
                <c:pt idx="39">
                  <c:v>187688315</c:v>
                </c:pt>
                <c:pt idx="40">
                  <c:v>163453994</c:v>
                </c:pt>
                <c:pt idx="41">
                  <c:v>239211057</c:v>
                </c:pt>
                <c:pt idx="42">
                  <c:v>258366894</c:v>
                </c:pt>
                <c:pt idx="43">
                  <c:v>179957440</c:v>
                </c:pt>
                <c:pt idx="44">
                  <c:v>267133146</c:v>
                </c:pt>
                <c:pt idx="45">
                  <c:v>176483954</c:v>
                </c:pt>
                <c:pt idx="46">
                  <c:v>173330431</c:v>
                </c:pt>
                <c:pt idx="47">
                  <c:v>223831286</c:v>
                </c:pt>
                <c:pt idx="48">
                  <c:v>159598247</c:v>
                </c:pt>
                <c:pt idx="49">
                  <c:v>168340100</c:v>
                </c:pt>
                <c:pt idx="50">
                  <c:v>214528411</c:v>
                </c:pt>
                <c:pt idx="51">
                  <c:v>168050492</c:v>
                </c:pt>
                <c:pt idx="52">
                  <c:v>235986490</c:v>
                </c:pt>
                <c:pt idx="53">
                  <c:v>175265084</c:v>
                </c:pt>
                <c:pt idx="54">
                  <c:v>159340788</c:v>
                </c:pt>
                <c:pt idx="55">
                  <c:v>203267349</c:v>
                </c:pt>
                <c:pt idx="56">
                  <c:v>190015631</c:v>
                </c:pt>
                <c:pt idx="57">
                  <c:v>293798637</c:v>
                </c:pt>
                <c:pt idx="58">
                  <c:v>217273888</c:v>
                </c:pt>
                <c:pt idx="59">
                  <c:v>173840674</c:v>
                </c:pt>
                <c:pt idx="60">
                  <c:v>190546333</c:v>
                </c:pt>
                <c:pt idx="61">
                  <c:v>296051932</c:v>
                </c:pt>
                <c:pt idx="62">
                  <c:v>236209483</c:v>
                </c:pt>
                <c:pt idx="63">
                  <c:v>207838489</c:v>
                </c:pt>
                <c:pt idx="64">
                  <c:v>167822172</c:v>
                </c:pt>
                <c:pt idx="65">
                  <c:v>222198251</c:v>
                </c:pt>
                <c:pt idx="66">
                  <c:v>182790388</c:v>
                </c:pt>
                <c:pt idx="67">
                  <c:v>174168855</c:v>
                </c:pt>
                <c:pt idx="68">
                  <c:v>213195692</c:v>
                </c:pt>
                <c:pt idx="69">
                  <c:v>208034476</c:v>
                </c:pt>
                <c:pt idx="70">
                  <c:v>165776783</c:v>
                </c:pt>
                <c:pt idx="71">
                  <c:v>475432145</c:v>
                </c:pt>
                <c:pt idx="72">
                  <c:v>166113563</c:v>
                </c:pt>
                <c:pt idx="73">
                  <c:v>190487335</c:v>
                </c:pt>
                <c:pt idx="74">
                  <c:v>174718823</c:v>
                </c:pt>
                <c:pt idx="75">
                  <c:v>227837335</c:v>
                </c:pt>
                <c:pt idx="76">
                  <c:v>194588606</c:v>
                </c:pt>
                <c:pt idx="77">
                  <c:v>237730030</c:v>
                </c:pt>
                <c:pt idx="78">
                  <c:v>186110252</c:v>
                </c:pt>
                <c:pt idx="79">
                  <c:v>172631638</c:v>
                </c:pt>
                <c:pt idx="80">
                  <c:v>185441921</c:v>
                </c:pt>
                <c:pt idx="81">
                  <c:v>280798633</c:v>
                </c:pt>
                <c:pt idx="82">
                  <c:v>212750458</c:v>
                </c:pt>
                <c:pt idx="83">
                  <c:v>248394063</c:v>
                </c:pt>
                <c:pt idx="84">
                  <c:v>164022041</c:v>
                </c:pt>
                <c:pt idx="85">
                  <c:v>192275981</c:v>
                </c:pt>
                <c:pt idx="86">
                  <c:v>251108750</c:v>
                </c:pt>
                <c:pt idx="87">
                  <c:v>165449264</c:v>
                </c:pt>
                <c:pt idx="88">
                  <c:v>164214047</c:v>
                </c:pt>
                <c:pt idx="89">
                  <c:v>293266707</c:v>
                </c:pt>
                <c:pt idx="90">
                  <c:v>211797141</c:v>
                </c:pt>
                <c:pt idx="91">
                  <c:v>173602749</c:v>
                </c:pt>
                <c:pt idx="92">
                  <c:v>194075781</c:v>
                </c:pt>
                <c:pt idx="93">
                  <c:v>221839326</c:v>
                </c:pt>
                <c:pt idx="94">
                  <c:v>162446399</c:v>
                </c:pt>
                <c:pt idx="95">
                  <c:v>246314712</c:v>
                </c:pt>
                <c:pt idx="96">
                  <c:v>307561625</c:v>
                </c:pt>
                <c:pt idx="97">
                  <c:v>211272577</c:v>
                </c:pt>
                <c:pt idx="98">
                  <c:v>218445991</c:v>
                </c:pt>
                <c:pt idx="99">
                  <c:v>222923943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70-7341-98AF-29F390955AA4}"/>
            </c:ext>
          </c:extLst>
        </c:ser>
        <c:ser>
          <c:idx val="5"/>
          <c:order val="2"/>
          <c:tx>
            <c:strRef>
              <c:f>Sheet5!$A$8</c:f>
              <c:strCache>
                <c:ptCount val="1"/>
                <c:pt idx="0">
                  <c:v>(mu+1) EA 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'(mu+1) EA I'!$I$13:$I$112</c:f>
              <c:numCache>
                <c:formatCode>General</c:formatCode>
                <c:ptCount val="100"/>
                <c:pt idx="0">
                  <c:v>696153</c:v>
                </c:pt>
                <c:pt idx="1">
                  <c:v>714281</c:v>
                </c:pt>
                <c:pt idx="2">
                  <c:v>678480</c:v>
                </c:pt>
                <c:pt idx="3">
                  <c:v>731138</c:v>
                </c:pt>
                <c:pt idx="4">
                  <c:v>661318</c:v>
                </c:pt>
                <c:pt idx="5">
                  <c:v>713046</c:v>
                </c:pt>
                <c:pt idx="6">
                  <c:v>688057</c:v>
                </c:pt>
                <c:pt idx="7">
                  <c:v>712250</c:v>
                </c:pt>
                <c:pt idx="8">
                  <c:v>670429</c:v>
                </c:pt>
                <c:pt idx="9">
                  <c:v>721193</c:v>
                </c:pt>
                <c:pt idx="10">
                  <c:v>761853</c:v>
                </c:pt>
                <c:pt idx="11">
                  <c:v>744306</c:v>
                </c:pt>
                <c:pt idx="12">
                  <c:v>735155</c:v>
                </c:pt>
                <c:pt idx="13">
                  <c:v>685279</c:v>
                </c:pt>
                <c:pt idx="14">
                  <c:v>726939</c:v>
                </c:pt>
                <c:pt idx="15">
                  <c:v>731697</c:v>
                </c:pt>
                <c:pt idx="16">
                  <c:v>701796</c:v>
                </c:pt>
                <c:pt idx="17">
                  <c:v>718985</c:v>
                </c:pt>
                <c:pt idx="18">
                  <c:v>720100</c:v>
                </c:pt>
                <c:pt idx="19">
                  <c:v>720351</c:v>
                </c:pt>
                <c:pt idx="20">
                  <c:v>752066</c:v>
                </c:pt>
                <c:pt idx="21">
                  <c:v>674453</c:v>
                </c:pt>
                <c:pt idx="22">
                  <c:v>741634</c:v>
                </c:pt>
                <c:pt idx="23">
                  <c:v>740680</c:v>
                </c:pt>
                <c:pt idx="24">
                  <c:v>734508</c:v>
                </c:pt>
                <c:pt idx="25">
                  <c:v>690156</c:v>
                </c:pt>
                <c:pt idx="26">
                  <c:v>625040</c:v>
                </c:pt>
                <c:pt idx="27">
                  <c:v>643087</c:v>
                </c:pt>
                <c:pt idx="28">
                  <c:v>684074</c:v>
                </c:pt>
                <c:pt idx="29">
                  <c:v>699893</c:v>
                </c:pt>
                <c:pt idx="30">
                  <c:v>737238</c:v>
                </c:pt>
                <c:pt idx="31">
                  <c:v>704865</c:v>
                </c:pt>
                <c:pt idx="32">
                  <c:v>695684</c:v>
                </c:pt>
                <c:pt idx="33">
                  <c:v>704473</c:v>
                </c:pt>
                <c:pt idx="34">
                  <c:v>723283</c:v>
                </c:pt>
                <c:pt idx="35">
                  <c:v>694256</c:v>
                </c:pt>
                <c:pt idx="36">
                  <c:v>665544</c:v>
                </c:pt>
                <c:pt idx="37">
                  <c:v>722648</c:v>
                </c:pt>
                <c:pt idx="38">
                  <c:v>728471</c:v>
                </c:pt>
                <c:pt idx="39">
                  <c:v>707559</c:v>
                </c:pt>
                <c:pt idx="40">
                  <c:v>710304</c:v>
                </c:pt>
                <c:pt idx="41">
                  <c:v>720377</c:v>
                </c:pt>
                <c:pt idx="42">
                  <c:v>692566</c:v>
                </c:pt>
                <c:pt idx="43">
                  <c:v>732623</c:v>
                </c:pt>
                <c:pt idx="44">
                  <c:v>699079</c:v>
                </c:pt>
                <c:pt idx="45">
                  <c:v>702775</c:v>
                </c:pt>
                <c:pt idx="46">
                  <c:v>715806</c:v>
                </c:pt>
                <c:pt idx="47">
                  <c:v>725560</c:v>
                </c:pt>
                <c:pt idx="48">
                  <c:v>694347</c:v>
                </c:pt>
                <c:pt idx="49">
                  <c:v>735383</c:v>
                </c:pt>
                <c:pt idx="50">
                  <c:v>665080</c:v>
                </c:pt>
                <c:pt idx="51">
                  <c:v>712422</c:v>
                </c:pt>
                <c:pt idx="52">
                  <c:v>680856</c:v>
                </c:pt>
                <c:pt idx="53">
                  <c:v>736046</c:v>
                </c:pt>
                <c:pt idx="54">
                  <c:v>662682</c:v>
                </c:pt>
                <c:pt idx="55">
                  <c:v>732552</c:v>
                </c:pt>
                <c:pt idx="56">
                  <c:v>717557</c:v>
                </c:pt>
                <c:pt idx="57">
                  <c:v>703261</c:v>
                </c:pt>
                <c:pt idx="58">
                  <c:v>747843</c:v>
                </c:pt>
                <c:pt idx="59">
                  <c:v>645254</c:v>
                </c:pt>
                <c:pt idx="60">
                  <c:v>736753</c:v>
                </c:pt>
                <c:pt idx="61">
                  <c:v>737680</c:v>
                </c:pt>
                <c:pt idx="62">
                  <c:v>719932</c:v>
                </c:pt>
                <c:pt idx="63">
                  <c:v>752775</c:v>
                </c:pt>
                <c:pt idx="64">
                  <c:v>679090</c:v>
                </c:pt>
                <c:pt idx="65">
                  <c:v>689155</c:v>
                </c:pt>
                <c:pt idx="66">
                  <c:v>733953</c:v>
                </c:pt>
                <c:pt idx="67">
                  <c:v>697770</c:v>
                </c:pt>
                <c:pt idx="68">
                  <c:v>692991</c:v>
                </c:pt>
                <c:pt idx="69">
                  <c:v>733991</c:v>
                </c:pt>
                <c:pt idx="70">
                  <c:v>744420</c:v>
                </c:pt>
                <c:pt idx="71">
                  <c:v>708615</c:v>
                </c:pt>
                <c:pt idx="72">
                  <c:v>720329</c:v>
                </c:pt>
                <c:pt idx="73">
                  <c:v>685665</c:v>
                </c:pt>
                <c:pt idx="74">
                  <c:v>696734</c:v>
                </c:pt>
                <c:pt idx="75">
                  <c:v>687867</c:v>
                </c:pt>
                <c:pt idx="76">
                  <c:v>671857</c:v>
                </c:pt>
                <c:pt idx="77">
                  <c:v>668749</c:v>
                </c:pt>
                <c:pt idx="78">
                  <c:v>733434</c:v>
                </c:pt>
                <c:pt idx="79">
                  <c:v>699133</c:v>
                </c:pt>
                <c:pt idx="80">
                  <c:v>738178</c:v>
                </c:pt>
                <c:pt idx="81">
                  <c:v>795228</c:v>
                </c:pt>
                <c:pt idx="82">
                  <c:v>715705</c:v>
                </c:pt>
                <c:pt idx="83">
                  <c:v>688758</c:v>
                </c:pt>
                <c:pt idx="84">
                  <c:v>722433</c:v>
                </c:pt>
                <c:pt idx="85">
                  <c:v>667412</c:v>
                </c:pt>
                <c:pt idx="86">
                  <c:v>670984</c:v>
                </c:pt>
                <c:pt idx="87">
                  <c:v>736532</c:v>
                </c:pt>
                <c:pt idx="88">
                  <c:v>718971</c:v>
                </c:pt>
                <c:pt idx="89">
                  <c:v>701363</c:v>
                </c:pt>
                <c:pt idx="90">
                  <c:v>710879</c:v>
                </c:pt>
                <c:pt idx="91">
                  <c:v>725751</c:v>
                </c:pt>
                <c:pt idx="92">
                  <c:v>734478</c:v>
                </c:pt>
                <c:pt idx="93">
                  <c:v>721337</c:v>
                </c:pt>
                <c:pt idx="94">
                  <c:v>737677</c:v>
                </c:pt>
                <c:pt idx="95">
                  <c:v>741960</c:v>
                </c:pt>
                <c:pt idx="96">
                  <c:v>681165</c:v>
                </c:pt>
                <c:pt idx="97">
                  <c:v>658270</c:v>
                </c:pt>
                <c:pt idx="98">
                  <c:v>702109</c:v>
                </c:pt>
                <c:pt idx="99">
                  <c:v>721752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70-7341-98AF-29F390955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09024"/>
        <c:axId val="2095903584"/>
      </c:scatterChart>
      <c:valAx>
        <c:axId val="2093209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95903584"/>
        <c:crosses val="autoZero"/>
        <c:crossBetween val="midCat"/>
      </c:valAx>
      <c:valAx>
        <c:axId val="2095903584"/>
        <c:scaling>
          <c:logBase val="10"/>
          <c:orientation val="minMax"/>
          <c:max val="1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function calls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9320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Sheet5!$A$4</c:f>
              <c:strCache>
                <c:ptCount val="1"/>
                <c:pt idx="0">
                  <c:v>SA-(1,lambda) 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cat>
          <c:val>
            <c:numRef>
              <c:f>Sheet5!$C$4:$K$4</c:f>
              <c:numCache>
                <c:formatCode>General</c:formatCode>
                <c:ptCount val="9"/>
                <c:pt idx="0">
                  <c:v>2276</c:v>
                </c:pt>
                <c:pt idx="1">
                  <c:v>3592.25</c:v>
                </c:pt>
                <c:pt idx="2">
                  <c:v>5461.9</c:v>
                </c:pt>
                <c:pt idx="3">
                  <c:v>10192.65</c:v>
                </c:pt>
                <c:pt idx="4">
                  <c:v>76141.8</c:v>
                </c:pt>
                <c:pt idx="5">
                  <c:v>150024.70000000001</c:v>
                </c:pt>
                <c:pt idx="6">
                  <c:v>737606.5</c:v>
                </c:pt>
                <c:pt idx="7">
                  <c:v>1512983.9</c:v>
                </c:pt>
                <c:pt idx="8">
                  <c:v>4764705.4000000004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4-E145-A155-FE0447AC95E2}"/>
            </c:ext>
          </c:extLst>
        </c:ser>
        <c:ser>
          <c:idx val="5"/>
          <c:order val="1"/>
          <c:tx>
            <c:strRef>
              <c:f>Sheet5!$A$8</c:f>
              <c:strCache>
                <c:ptCount val="1"/>
                <c:pt idx="0">
                  <c:v>(mu+1) EA 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cat>
          <c:val>
            <c:numRef>
              <c:f>Sheet5!$C$8:$K$8</c:f>
              <c:numCache>
                <c:formatCode>General</c:formatCode>
                <c:ptCount val="9"/>
                <c:pt idx="0">
                  <c:v>16636.64</c:v>
                </c:pt>
                <c:pt idx="1">
                  <c:v>39184.400000000001</c:v>
                </c:pt>
                <c:pt idx="2">
                  <c:v>72551.66</c:v>
                </c:pt>
                <c:pt idx="3">
                  <c:v>121857.17</c:v>
                </c:pt>
                <c:pt idx="4">
                  <c:v>192708.59</c:v>
                </c:pt>
                <c:pt idx="5">
                  <c:v>287622.07</c:v>
                </c:pt>
                <c:pt idx="6">
                  <c:v>402137.88</c:v>
                </c:pt>
                <c:pt idx="7">
                  <c:v>542027.84</c:v>
                </c:pt>
                <c:pt idx="8">
                  <c:v>709166.26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74-E145-A155-FE0447AC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657951"/>
        <c:axId val="1648924575"/>
      </c:lineChart>
      <c:catAx>
        <c:axId val="164865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48924575"/>
        <c:crosses val="autoZero"/>
        <c:auto val="1"/>
        <c:lblAlgn val="ctr"/>
        <c:lblOffset val="100"/>
        <c:noMultiLvlLbl val="0"/>
      </c:catAx>
      <c:valAx>
        <c:axId val="1648924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 function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4865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'SA-(1,lambda) EA'!$I$13:$I$112</c:f>
              <c:numCache>
                <c:formatCode>General</c:formatCode>
                <c:ptCount val="100"/>
                <c:pt idx="0">
                  <c:v>16261</c:v>
                </c:pt>
                <c:pt idx="1">
                  <c:v>13261</c:v>
                </c:pt>
                <c:pt idx="2">
                  <c:v>19801</c:v>
                </c:pt>
                <c:pt idx="3">
                  <c:v>19681</c:v>
                </c:pt>
                <c:pt idx="4">
                  <c:v>22067761</c:v>
                </c:pt>
                <c:pt idx="5">
                  <c:v>15181</c:v>
                </c:pt>
                <c:pt idx="6">
                  <c:v>16141</c:v>
                </c:pt>
                <c:pt idx="7">
                  <c:v>12781</c:v>
                </c:pt>
                <c:pt idx="8">
                  <c:v>12181</c:v>
                </c:pt>
                <c:pt idx="9">
                  <c:v>13141</c:v>
                </c:pt>
                <c:pt idx="10">
                  <c:v>17941</c:v>
                </c:pt>
                <c:pt idx="11">
                  <c:v>4411561</c:v>
                </c:pt>
                <c:pt idx="12">
                  <c:v>9311941</c:v>
                </c:pt>
                <c:pt idx="13">
                  <c:v>13981</c:v>
                </c:pt>
                <c:pt idx="14">
                  <c:v>13981</c:v>
                </c:pt>
                <c:pt idx="15">
                  <c:v>18361</c:v>
                </c:pt>
                <c:pt idx="16">
                  <c:v>13861</c:v>
                </c:pt>
                <c:pt idx="17">
                  <c:v>16381</c:v>
                </c:pt>
                <c:pt idx="18">
                  <c:v>26464501</c:v>
                </c:pt>
                <c:pt idx="19">
                  <c:v>14281</c:v>
                </c:pt>
                <c:pt idx="20">
                  <c:v>13861</c:v>
                </c:pt>
                <c:pt idx="21">
                  <c:v>92650321</c:v>
                </c:pt>
                <c:pt idx="22">
                  <c:v>11761</c:v>
                </c:pt>
                <c:pt idx="23">
                  <c:v>18781</c:v>
                </c:pt>
                <c:pt idx="24">
                  <c:v>1673281</c:v>
                </c:pt>
                <c:pt idx="25">
                  <c:v>15421</c:v>
                </c:pt>
                <c:pt idx="26">
                  <c:v>14221</c:v>
                </c:pt>
                <c:pt idx="27">
                  <c:v>15061</c:v>
                </c:pt>
                <c:pt idx="28">
                  <c:v>14045401</c:v>
                </c:pt>
                <c:pt idx="29">
                  <c:v>22658821</c:v>
                </c:pt>
                <c:pt idx="30">
                  <c:v>16921</c:v>
                </c:pt>
                <c:pt idx="31">
                  <c:v>15061</c:v>
                </c:pt>
                <c:pt idx="32">
                  <c:v>15541</c:v>
                </c:pt>
                <c:pt idx="33">
                  <c:v>27099781</c:v>
                </c:pt>
                <c:pt idx="34">
                  <c:v>16081</c:v>
                </c:pt>
                <c:pt idx="35">
                  <c:v>4498021</c:v>
                </c:pt>
                <c:pt idx="36">
                  <c:v>14521</c:v>
                </c:pt>
                <c:pt idx="37">
                  <c:v>17401</c:v>
                </c:pt>
                <c:pt idx="38">
                  <c:v>14161</c:v>
                </c:pt>
                <c:pt idx="39">
                  <c:v>12661</c:v>
                </c:pt>
                <c:pt idx="40">
                  <c:v>20041</c:v>
                </c:pt>
                <c:pt idx="41">
                  <c:v>14521</c:v>
                </c:pt>
                <c:pt idx="42">
                  <c:v>14701</c:v>
                </c:pt>
                <c:pt idx="43">
                  <c:v>20821</c:v>
                </c:pt>
                <c:pt idx="44">
                  <c:v>17401</c:v>
                </c:pt>
                <c:pt idx="45">
                  <c:v>15901</c:v>
                </c:pt>
                <c:pt idx="46">
                  <c:v>102314641</c:v>
                </c:pt>
                <c:pt idx="47">
                  <c:v>14821</c:v>
                </c:pt>
                <c:pt idx="48">
                  <c:v>18481</c:v>
                </c:pt>
                <c:pt idx="49">
                  <c:v>37420861</c:v>
                </c:pt>
                <c:pt idx="50">
                  <c:v>13921</c:v>
                </c:pt>
                <c:pt idx="51">
                  <c:v>14221</c:v>
                </c:pt>
                <c:pt idx="52">
                  <c:v>17701</c:v>
                </c:pt>
                <c:pt idx="53">
                  <c:v>19141</c:v>
                </c:pt>
                <c:pt idx="54">
                  <c:v>14701</c:v>
                </c:pt>
                <c:pt idx="55">
                  <c:v>12961</c:v>
                </c:pt>
                <c:pt idx="56">
                  <c:v>12541</c:v>
                </c:pt>
                <c:pt idx="57">
                  <c:v>15961</c:v>
                </c:pt>
                <c:pt idx="58">
                  <c:v>15421</c:v>
                </c:pt>
                <c:pt idx="59">
                  <c:v>14581</c:v>
                </c:pt>
                <c:pt idx="60">
                  <c:v>16681</c:v>
                </c:pt>
                <c:pt idx="61">
                  <c:v>16081</c:v>
                </c:pt>
                <c:pt idx="62">
                  <c:v>13501</c:v>
                </c:pt>
                <c:pt idx="63">
                  <c:v>13081</c:v>
                </c:pt>
                <c:pt idx="64">
                  <c:v>15961</c:v>
                </c:pt>
                <c:pt idx="65">
                  <c:v>14821</c:v>
                </c:pt>
                <c:pt idx="66">
                  <c:v>12361</c:v>
                </c:pt>
                <c:pt idx="67">
                  <c:v>15361</c:v>
                </c:pt>
                <c:pt idx="68">
                  <c:v>15241</c:v>
                </c:pt>
                <c:pt idx="69">
                  <c:v>53081161</c:v>
                </c:pt>
                <c:pt idx="70">
                  <c:v>13981</c:v>
                </c:pt>
                <c:pt idx="71">
                  <c:v>13741</c:v>
                </c:pt>
                <c:pt idx="72">
                  <c:v>17881</c:v>
                </c:pt>
                <c:pt idx="73">
                  <c:v>11341</c:v>
                </c:pt>
                <c:pt idx="74">
                  <c:v>13981</c:v>
                </c:pt>
                <c:pt idx="75">
                  <c:v>13801</c:v>
                </c:pt>
                <c:pt idx="76">
                  <c:v>14701</c:v>
                </c:pt>
                <c:pt idx="77">
                  <c:v>986341</c:v>
                </c:pt>
                <c:pt idx="78">
                  <c:v>19021</c:v>
                </c:pt>
                <c:pt idx="79">
                  <c:v>15361</c:v>
                </c:pt>
                <c:pt idx="80">
                  <c:v>3999421</c:v>
                </c:pt>
                <c:pt idx="81">
                  <c:v>14641</c:v>
                </c:pt>
                <c:pt idx="82">
                  <c:v>14341</c:v>
                </c:pt>
                <c:pt idx="83">
                  <c:v>12361</c:v>
                </c:pt>
                <c:pt idx="84">
                  <c:v>25767001</c:v>
                </c:pt>
                <c:pt idx="85">
                  <c:v>14101</c:v>
                </c:pt>
                <c:pt idx="86">
                  <c:v>4098421</c:v>
                </c:pt>
                <c:pt idx="87">
                  <c:v>10650661</c:v>
                </c:pt>
                <c:pt idx="88">
                  <c:v>19141</c:v>
                </c:pt>
                <c:pt idx="89">
                  <c:v>23281</c:v>
                </c:pt>
                <c:pt idx="90">
                  <c:v>18961</c:v>
                </c:pt>
                <c:pt idx="91">
                  <c:v>12361</c:v>
                </c:pt>
                <c:pt idx="92">
                  <c:v>14581</c:v>
                </c:pt>
                <c:pt idx="93">
                  <c:v>13261</c:v>
                </c:pt>
                <c:pt idx="94">
                  <c:v>15661</c:v>
                </c:pt>
                <c:pt idx="95">
                  <c:v>17461</c:v>
                </c:pt>
                <c:pt idx="96">
                  <c:v>16201</c:v>
                </c:pt>
                <c:pt idx="97">
                  <c:v>12022741</c:v>
                </c:pt>
                <c:pt idx="98">
                  <c:v>15301</c:v>
                </c:pt>
                <c:pt idx="99">
                  <c:v>12841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5-B64B-8297-E2C84BBA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659136"/>
        <c:axId val="2093350544"/>
      </c:scatterChart>
      <c:valAx>
        <c:axId val="20936591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93350544"/>
        <c:crosses val="autoZero"/>
        <c:crossBetween val="midCat"/>
      </c:valAx>
      <c:valAx>
        <c:axId val="2093350544"/>
        <c:scaling>
          <c:logBase val="10"/>
          <c:orientation val="minMax"/>
          <c:max val="1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9365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'SD-(1+1) EA'!$I$13:$I$112</c:f>
              <c:numCache>
                <c:formatCode>General</c:formatCode>
                <c:ptCount val="100"/>
                <c:pt idx="0">
                  <c:v>7919</c:v>
                </c:pt>
                <c:pt idx="1">
                  <c:v>9408</c:v>
                </c:pt>
                <c:pt idx="2">
                  <c:v>7825</c:v>
                </c:pt>
                <c:pt idx="3">
                  <c:v>8001</c:v>
                </c:pt>
                <c:pt idx="4">
                  <c:v>6907</c:v>
                </c:pt>
                <c:pt idx="5">
                  <c:v>8176</c:v>
                </c:pt>
                <c:pt idx="6">
                  <c:v>7190</c:v>
                </c:pt>
                <c:pt idx="7">
                  <c:v>229814061</c:v>
                </c:pt>
                <c:pt idx="8">
                  <c:v>204874018</c:v>
                </c:pt>
                <c:pt idx="9">
                  <c:v>20660754</c:v>
                </c:pt>
                <c:pt idx="10">
                  <c:v>7310</c:v>
                </c:pt>
                <c:pt idx="11">
                  <c:v>7198</c:v>
                </c:pt>
                <c:pt idx="12">
                  <c:v>280201702</c:v>
                </c:pt>
                <c:pt idx="13">
                  <c:v>285197895</c:v>
                </c:pt>
                <c:pt idx="14">
                  <c:v>122052378</c:v>
                </c:pt>
                <c:pt idx="15">
                  <c:v>55184871</c:v>
                </c:pt>
                <c:pt idx="16">
                  <c:v>7638</c:v>
                </c:pt>
                <c:pt idx="17">
                  <c:v>73712638</c:v>
                </c:pt>
                <c:pt idx="18">
                  <c:v>10319</c:v>
                </c:pt>
                <c:pt idx="19">
                  <c:v>239680884</c:v>
                </c:pt>
                <c:pt idx="20">
                  <c:v>7207</c:v>
                </c:pt>
                <c:pt idx="21">
                  <c:v>178197087</c:v>
                </c:pt>
                <c:pt idx="22">
                  <c:v>254980356</c:v>
                </c:pt>
                <c:pt idx="23">
                  <c:v>214218913</c:v>
                </c:pt>
                <c:pt idx="24">
                  <c:v>7733</c:v>
                </c:pt>
                <c:pt idx="25">
                  <c:v>141372752</c:v>
                </c:pt>
                <c:pt idx="26">
                  <c:v>5753</c:v>
                </c:pt>
                <c:pt idx="27">
                  <c:v>5539</c:v>
                </c:pt>
                <c:pt idx="28">
                  <c:v>7265</c:v>
                </c:pt>
                <c:pt idx="29">
                  <c:v>8618</c:v>
                </c:pt>
                <c:pt idx="30">
                  <c:v>8816</c:v>
                </c:pt>
                <c:pt idx="31">
                  <c:v>87847553</c:v>
                </c:pt>
                <c:pt idx="32">
                  <c:v>7179</c:v>
                </c:pt>
                <c:pt idx="33">
                  <c:v>284227134</c:v>
                </c:pt>
                <c:pt idx="34">
                  <c:v>7975</c:v>
                </c:pt>
                <c:pt idx="35">
                  <c:v>642266381</c:v>
                </c:pt>
                <c:pt idx="36">
                  <c:v>85686972</c:v>
                </c:pt>
                <c:pt idx="37">
                  <c:v>405585116</c:v>
                </c:pt>
                <c:pt idx="38">
                  <c:v>253310213</c:v>
                </c:pt>
                <c:pt idx="39">
                  <c:v>7665</c:v>
                </c:pt>
                <c:pt idx="40">
                  <c:v>33660999</c:v>
                </c:pt>
                <c:pt idx="41">
                  <c:v>154337639</c:v>
                </c:pt>
                <c:pt idx="42">
                  <c:v>5861</c:v>
                </c:pt>
                <c:pt idx="43">
                  <c:v>42093716</c:v>
                </c:pt>
                <c:pt idx="44">
                  <c:v>232542935</c:v>
                </c:pt>
                <c:pt idx="45">
                  <c:v>604958504</c:v>
                </c:pt>
                <c:pt idx="46">
                  <c:v>8190</c:v>
                </c:pt>
                <c:pt idx="47">
                  <c:v>323927539</c:v>
                </c:pt>
                <c:pt idx="48">
                  <c:v>510075091</c:v>
                </c:pt>
                <c:pt idx="49">
                  <c:v>729966572</c:v>
                </c:pt>
                <c:pt idx="50">
                  <c:v>402981394</c:v>
                </c:pt>
                <c:pt idx="51">
                  <c:v>7747</c:v>
                </c:pt>
                <c:pt idx="52">
                  <c:v>7345</c:v>
                </c:pt>
                <c:pt idx="53">
                  <c:v>8810486</c:v>
                </c:pt>
                <c:pt idx="54">
                  <c:v>6615</c:v>
                </c:pt>
                <c:pt idx="55">
                  <c:v>8326</c:v>
                </c:pt>
                <c:pt idx="56">
                  <c:v>6989</c:v>
                </c:pt>
                <c:pt idx="57">
                  <c:v>111212746</c:v>
                </c:pt>
                <c:pt idx="58">
                  <c:v>58162424</c:v>
                </c:pt>
                <c:pt idx="59">
                  <c:v>288255226</c:v>
                </c:pt>
                <c:pt idx="60">
                  <c:v>7912</c:v>
                </c:pt>
                <c:pt idx="61">
                  <c:v>390287633</c:v>
                </c:pt>
                <c:pt idx="62">
                  <c:v>66221808</c:v>
                </c:pt>
                <c:pt idx="63">
                  <c:v>201861206</c:v>
                </c:pt>
                <c:pt idx="64">
                  <c:v>105158199</c:v>
                </c:pt>
                <c:pt idx="65">
                  <c:v>7494</c:v>
                </c:pt>
                <c:pt idx="66">
                  <c:v>315134861</c:v>
                </c:pt>
                <c:pt idx="67">
                  <c:v>257563828</c:v>
                </c:pt>
                <c:pt idx="68">
                  <c:v>17061611</c:v>
                </c:pt>
                <c:pt idx="69">
                  <c:v>6411</c:v>
                </c:pt>
                <c:pt idx="70">
                  <c:v>7334</c:v>
                </c:pt>
                <c:pt idx="71">
                  <c:v>7509</c:v>
                </c:pt>
                <c:pt idx="72">
                  <c:v>81282070</c:v>
                </c:pt>
                <c:pt idx="73">
                  <c:v>431902210</c:v>
                </c:pt>
                <c:pt idx="74">
                  <c:v>612970600</c:v>
                </c:pt>
                <c:pt idx="75">
                  <c:v>5149</c:v>
                </c:pt>
                <c:pt idx="76">
                  <c:v>223813909</c:v>
                </c:pt>
                <c:pt idx="77">
                  <c:v>8776</c:v>
                </c:pt>
                <c:pt idx="78">
                  <c:v>5647</c:v>
                </c:pt>
                <c:pt idx="79">
                  <c:v>35071183</c:v>
                </c:pt>
                <c:pt idx="80">
                  <c:v>10170</c:v>
                </c:pt>
                <c:pt idx="81">
                  <c:v>131817810</c:v>
                </c:pt>
                <c:pt idx="82">
                  <c:v>101108155</c:v>
                </c:pt>
                <c:pt idx="83">
                  <c:v>7910</c:v>
                </c:pt>
                <c:pt idx="84">
                  <c:v>295829891</c:v>
                </c:pt>
                <c:pt idx="85">
                  <c:v>273555363</c:v>
                </c:pt>
                <c:pt idx="86">
                  <c:v>8564</c:v>
                </c:pt>
                <c:pt idx="87">
                  <c:v>6967</c:v>
                </c:pt>
                <c:pt idx="88">
                  <c:v>55824898</c:v>
                </c:pt>
                <c:pt idx="89">
                  <c:v>9394</c:v>
                </c:pt>
                <c:pt idx="90">
                  <c:v>692014214</c:v>
                </c:pt>
                <c:pt idx="91">
                  <c:v>160403192</c:v>
                </c:pt>
                <c:pt idx="92">
                  <c:v>937704594</c:v>
                </c:pt>
                <c:pt idx="93">
                  <c:v>8270</c:v>
                </c:pt>
                <c:pt idx="94">
                  <c:v>1487272090</c:v>
                </c:pt>
                <c:pt idx="95">
                  <c:v>6661</c:v>
                </c:pt>
                <c:pt idx="96">
                  <c:v>7098</c:v>
                </c:pt>
                <c:pt idx="97">
                  <c:v>277975493</c:v>
                </c:pt>
                <c:pt idx="98">
                  <c:v>290672284</c:v>
                </c:pt>
                <c:pt idx="99">
                  <c:v>879925101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4-B246-B11B-F0E7A9DFF8F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'SA-(1,lambda) EA'!$I$13:$I$112</c:f>
              <c:numCache>
                <c:formatCode>General</c:formatCode>
                <c:ptCount val="100"/>
                <c:pt idx="0">
                  <c:v>16261</c:v>
                </c:pt>
                <c:pt idx="1">
                  <c:v>13261</c:v>
                </c:pt>
                <c:pt idx="2">
                  <c:v>19801</c:v>
                </c:pt>
                <c:pt idx="3">
                  <c:v>19681</c:v>
                </c:pt>
                <c:pt idx="4">
                  <c:v>22067761</c:v>
                </c:pt>
                <c:pt idx="5">
                  <c:v>15181</c:v>
                </c:pt>
                <c:pt idx="6">
                  <c:v>16141</c:v>
                </c:pt>
                <c:pt idx="7">
                  <c:v>12781</c:v>
                </c:pt>
                <c:pt idx="8">
                  <c:v>12181</c:v>
                </c:pt>
                <c:pt idx="9">
                  <c:v>13141</c:v>
                </c:pt>
                <c:pt idx="10">
                  <c:v>17941</c:v>
                </c:pt>
                <c:pt idx="11">
                  <c:v>4411561</c:v>
                </c:pt>
                <c:pt idx="12">
                  <c:v>9311941</c:v>
                </c:pt>
                <c:pt idx="13">
                  <c:v>13981</c:v>
                </c:pt>
                <c:pt idx="14">
                  <c:v>13981</c:v>
                </c:pt>
                <c:pt idx="15">
                  <c:v>18361</c:v>
                </c:pt>
                <c:pt idx="16">
                  <c:v>13861</c:v>
                </c:pt>
                <c:pt idx="17">
                  <c:v>16381</c:v>
                </c:pt>
                <c:pt idx="18">
                  <c:v>26464501</c:v>
                </c:pt>
                <c:pt idx="19">
                  <c:v>14281</c:v>
                </c:pt>
                <c:pt idx="20">
                  <c:v>13861</c:v>
                </c:pt>
                <c:pt idx="21">
                  <c:v>92650321</c:v>
                </c:pt>
                <c:pt idx="22">
                  <c:v>11761</c:v>
                </c:pt>
                <c:pt idx="23">
                  <c:v>18781</c:v>
                </c:pt>
                <c:pt idx="24">
                  <c:v>1673281</c:v>
                </c:pt>
                <c:pt idx="25">
                  <c:v>15421</c:v>
                </c:pt>
                <c:pt idx="26">
                  <c:v>14221</c:v>
                </c:pt>
                <c:pt idx="27">
                  <c:v>15061</c:v>
                </c:pt>
                <c:pt idx="28">
                  <c:v>14045401</c:v>
                </c:pt>
                <c:pt idx="29">
                  <c:v>22658821</c:v>
                </c:pt>
                <c:pt idx="30">
                  <c:v>16921</c:v>
                </c:pt>
                <c:pt idx="31">
                  <c:v>15061</c:v>
                </c:pt>
                <c:pt idx="32">
                  <c:v>15541</c:v>
                </c:pt>
                <c:pt idx="33">
                  <c:v>27099781</c:v>
                </c:pt>
                <c:pt idx="34">
                  <c:v>16081</c:v>
                </c:pt>
                <c:pt idx="35">
                  <c:v>4498021</c:v>
                </c:pt>
                <c:pt idx="36">
                  <c:v>14521</c:v>
                </c:pt>
                <c:pt idx="37">
                  <c:v>17401</c:v>
                </c:pt>
                <c:pt idx="38">
                  <c:v>14161</c:v>
                </c:pt>
                <c:pt idx="39">
                  <c:v>12661</c:v>
                </c:pt>
                <c:pt idx="40">
                  <c:v>20041</c:v>
                </c:pt>
                <c:pt idx="41">
                  <c:v>14521</c:v>
                </c:pt>
                <c:pt idx="42">
                  <c:v>14701</c:v>
                </c:pt>
                <c:pt idx="43">
                  <c:v>20821</c:v>
                </c:pt>
                <c:pt idx="44">
                  <c:v>17401</c:v>
                </c:pt>
                <c:pt idx="45">
                  <c:v>15901</c:v>
                </c:pt>
                <c:pt idx="46">
                  <c:v>102314641</c:v>
                </c:pt>
                <c:pt idx="47">
                  <c:v>14821</c:v>
                </c:pt>
                <c:pt idx="48">
                  <c:v>18481</c:v>
                </c:pt>
                <c:pt idx="49">
                  <c:v>37420861</c:v>
                </c:pt>
                <c:pt idx="50">
                  <c:v>13921</c:v>
                </c:pt>
                <c:pt idx="51">
                  <c:v>14221</c:v>
                </c:pt>
                <c:pt idx="52">
                  <c:v>17701</c:v>
                </c:pt>
                <c:pt idx="53">
                  <c:v>19141</c:v>
                </c:pt>
                <c:pt idx="54">
                  <c:v>14701</c:v>
                </c:pt>
                <c:pt idx="55">
                  <c:v>12961</c:v>
                </c:pt>
                <c:pt idx="56">
                  <c:v>12541</c:v>
                </c:pt>
                <c:pt idx="57">
                  <c:v>15961</c:v>
                </c:pt>
                <c:pt idx="58">
                  <c:v>15421</c:v>
                </c:pt>
                <c:pt idx="59">
                  <c:v>14581</c:v>
                </c:pt>
                <c:pt idx="60">
                  <c:v>16681</c:v>
                </c:pt>
                <c:pt idx="61">
                  <c:v>16081</c:v>
                </c:pt>
                <c:pt idx="62">
                  <c:v>13501</c:v>
                </c:pt>
                <c:pt idx="63">
                  <c:v>13081</c:v>
                </c:pt>
                <c:pt idx="64">
                  <c:v>15961</c:v>
                </c:pt>
                <c:pt idx="65">
                  <c:v>14821</c:v>
                </c:pt>
                <c:pt idx="66">
                  <c:v>12361</c:v>
                </c:pt>
                <c:pt idx="67">
                  <c:v>15361</c:v>
                </c:pt>
                <c:pt idx="68">
                  <c:v>15241</c:v>
                </c:pt>
                <c:pt idx="69">
                  <c:v>53081161</c:v>
                </c:pt>
                <c:pt idx="70">
                  <c:v>13981</c:v>
                </c:pt>
                <c:pt idx="71">
                  <c:v>13741</c:v>
                </c:pt>
                <c:pt idx="72">
                  <c:v>17881</c:v>
                </c:pt>
                <c:pt idx="73">
                  <c:v>11341</c:v>
                </c:pt>
                <c:pt idx="74">
                  <c:v>13981</c:v>
                </c:pt>
                <c:pt idx="75">
                  <c:v>13801</c:v>
                </c:pt>
                <c:pt idx="76">
                  <c:v>14701</c:v>
                </c:pt>
                <c:pt idx="77">
                  <c:v>986341</c:v>
                </c:pt>
                <c:pt idx="78">
                  <c:v>19021</c:v>
                </c:pt>
                <c:pt idx="79">
                  <c:v>15361</c:v>
                </c:pt>
                <c:pt idx="80">
                  <c:v>3999421</c:v>
                </c:pt>
                <c:pt idx="81">
                  <c:v>14641</c:v>
                </c:pt>
                <c:pt idx="82">
                  <c:v>14341</c:v>
                </c:pt>
                <c:pt idx="83">
                  <c:v>12361</c:v>
                </c:pt>
                <c:pt idx="84">
                  <c:v>25767001</c:v>
                </c:pt>
                <c:pt idx="85">
                  <c:v>14101</c:v>
                </c:pt>
                <c:pt idx="86">
                  <c:v>4098421</c:v>
                </c:pt>
                <c:pt idx="87">
                  <c:v>10650661</c:v>
                </c:pt>
                <c:pt idx="88">
                  <c:v>19141</c:v>
                </c:pt>
                <c:pt idx="89">
                  <c:v>23281</c:v>
                </c:pt>
                <c:pt idx="90">
                  <c:v>18961</c:v>
                </c:pt>
                <c:pt idx="91">
                  <c:v>12361</c:v>
                </c:pt>
                <c:pt idx="92">
                  <c:v>14581</c:v>
                </c:pt>
                <c:pt idx="93">
                  <c:v>13261</c:v>
                </c:pt>
                <c:pt idx="94">
                  <c:v>15661</c:v>
                </c:pt>
                <c:pt idx="95">
                  <c:v>17461</c:v>
                </c:pt>
                <c:pt idx="96">
                  <c:v>16201</c:v>
                </c:pt>
                <c:pt idx="97">
                  <c:v>12022741</c:v>
                </c:pt>
                <c:pt idx="98">
                  <c:v>15301</c:v>
                </c:pt>
                <c:pt idx="99">
                  <c:v>12841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A4-B246-B11B-F0E7A9DF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09024"/>
        <c:axId val="2095903584"/>
      </c:scatterChart>
      <c:valAx>
        <c:axId val="2093209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95903584"/>
        <c:crosses val="autoZero"/>
        <c:crossBetween val="midCat"/>
      </c:valAx>
      <c:valAx>
        <c:axId val="2095903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function calls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9320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'SASD-(1+lambda) EA'!$I$13:$I$112</c:f>
              <c:numCache>
                <c:formatCode>General</c:formatCode>
                <c:ptCount val="100"/>
                <c:pt idx="0">
                  <c:v>23881</c:v>
                </c:pt>
                <c:pt idx="1">
                  <c:v>24521</c:v>
                </c:pt>
                <c:pt idx="2">
                  <c:v>26011</c:v>
                </c:pt>
                <c:pt idx="3">
                  <c:v>20821</c:v>
                </c:pt>
                <c:pt idx="4">
                  <c:v>461085261</c:v>
                </c:pt>
                <c:pt idx="5">
                  <c:v>60879731</c:v>
                </c:pt>
                <c:pt idx="6">
                  <c:v>30831</c:v>
                </c:pt>
                <c:pt idx="7">
                  <c:v>21711</c:v>
                </c:pt>
                <c:pt idx="8">
                  <c:v>21811</c:v>
                </c:pt>
                <c:pt idx="9">
                  <c:v>18181</c:v>
                </c:pt>
                <c:pt idx="10">
                  <c:v>24771</c:v>
                </c:pt>
                <c:pt idx="11">
                  <c:v>331357711</c:v>
                </c:pt>
                <c:pt idx="12">
                  <c:v>22481</c:v>
                </c:pt>
                <c:pt idx="13">
                  <c:v>22681</c:v>
                </c:pt>
                <c:pt idx="14">
                  <c:v>110252031</c:v>
                </c:pt>
                <c:pt idx="15">
                  <c:v>25931</c:v>
                </c:pt>
                <c:pt idx="16">
                  <c:v>23921</c:v>
                </c:pt>
                <c:pt idx="17">
                  <c:v>21201</c:v>
                </c:pt>
                <c:pt idx="18">
                  <c:v>19361</c:v>
                </c:pt>
                <c:pt idx="19">
                  <c:v>20021</c:v>
                </c:pt>
                <c:pt idx="20">
                  <c:v>22531</c:v>
                </c:pt>
                <c:pt idx="21">
                  <c:v>24621</c:v>
                </c:pt>
                <c:pt idx="22">
                  <c:v>17931</c:v>
                </c:pt>
                <c:pt idx="23">
                  <c:v>26081</c:v>
                </c:pt>
                <c:pt idx="24">
                  <c:v>27041</c:v>
                </c:pt>
                <c:pt idx="25">
                  <c:v>40645991</c:v>
                </c:pt>
                <c:pt idx="26">
                  <c:v>15011</c:v>
                </c:pt>
                <c:pt idx="27">
                  <c:v>16351</c:v>
                </c:pt>
                <c:pt idx="28">
                  <c:v>15591</c:v>
                </c:pt>
                <c:pt idx="29">
                  <c:v>30731</c:v>
                </c:pt>
                <c:pt idx="30">
                  <c:v>20501</c:v>
                </c:pt>
                <c:pt idx="31">
                  <c:v>28091</c:v>
                </c:pt>
                <c:pt idx="32">
                  <c:v>19531</c:v>
                </c:pt>
                <c:pt idx="33">
                  <c:v>717701551</c:v>
                </c:pt>
                <c:pt idx="34">
                  <c:v>67013901</c:v>
                </c:pt>
                <c:pt idx="35">
                  <c:v>26931</c:v>
                </c:pt>
                <c:pt idx="36">
                  <c:v>24401</c:v>
                </c:pt>
                <c:pt idx="37">
                  <c:v>24271</c:v>
                </c:pt>
                <c:pt idx="38">
                  <c:v>18061</c:v>
                </c:pt>
                <c:pt idx="39">
                  <c:v>17251</c:v>
                </c:pt>
                <c:pt idx="40">
                  <c:v>21431</c:v>
                </c:pt>
                <c:pt idx="41">
                  <c:v>35872431</c:v>
                </c:pt>
                <c:pt idx="42">
                  <c:v>21231</c:v>
                </c:pt>
                <c:pt idx="43">
                  <c:v>19601</c:v>
                </c:pt>
                <c:pt idx="44">
                  <c:v>23831</c:v>
                </c:pt>
                <c:pt idx="45">
                  <c:v>84383131</c:v>
                </c:pt>
                <c:pt idx="46">
                  <c:v>29501</c:v>
                </c:pt>
                <c:pt idx="47">
                  <c:v>23211</c:v>
                </c:pt>
                <c:pt idx="48">
                  <c:v>19861</c:v>
                </c:pt>
                <c:pt idx="49">
                  <c:v>25371</c:v>
                </c:pt>
                <c:pt idx="50">
                  <c:v>19231</c:v>
                </c:pt>
                <c:pt idx="51">
                  <c:v>21391</c:v>
                </c:pt>
                <c:pt idx="52">
                  <c:v>20981</c:v>
                </c:pt>
                <c:pt idx="53">
                  <c:v>22461</c:v>
                </c:pt>
                <c:pt idx="54">
                  <c:v>25921</c:v>
                </c:pt>
                <c:pt idx="55">
                  <c:v>22141</c:v>
                </c:pt>
                <c:pt idx="56">
                  <c:v>833938851</c:v>
                </c:pt>
                <c:pt idx="57">
                  <c:v>28251</c:v>
                </c:pt>
                <c:pt idx="58">
                  <c:v>30811</c:v>
                </c:pt>
                <c:pt idx="59">
                  <c:v>21561</c:v>
                </c:pt>
                <c:pt idx="60">
                  <c:v>21241</c:v>
                </c:pt>
                <c:pt idx="61">
                  <c:v>25531</c:v>
                </c:pt>
                <c:pt idx="62">
                  <c:v>21751</c:v>
                </c:pt>
                <c:pt idx="63">
                  <c:v>24051</c:v>
                </c:pt>
                <c:pt idx="64">
                  <c:v>26391</c:v>
                </c:pt>
                <c:pt idx="65">
                  <c:v>22011</c:v>
                </c:pt>
                <c:pt idx="66">
                  <c:v>22621</c:v>
                </c:pt>
                <c:pt idx="67">
                  <c:v>20791</c:v>
                </c:pt>
                <c:pt idx="68">
                  <c:v>26501</c:v>
                </c:pt>
                <c:pt idx="69">
                  <c:v>19871</c:v>
                </c:pt>
                <c:pt idx="70">
                  <c:v>16371</c:v>
                </c:pt>
                <c:pt idx="71">
                  <c:v>25261</c:v>
                </c:pt>
                <c:pt idx="72">
                  <c:v>44757261</c:v>
                </c:pt>
                <c:pt idx="73">
                  <c:v>18131</c:v>
                </c:pt>
                <c:pt idx="74">
                  <c:v>564493851</c:v>
                </c:pt>
                <c:pt idx="75">
                  <c:v>20931</c:v>
                </c:pt>
                <c:pt idx="76">
                  <c:v>30691</c:v>
                </c:pt>
                <c:pt idx="77">
                  <c:v>25031</c:v>
                </c:pt>
                <c:pt idx="78">
                  <c:v>55135591</c:v>
                </c:pt>
                <c:pt idx="79">
                  <c:v>26381</c:v>
                </c:pt>
                <c:pt idx="80">
                  <c:v>20291</c:v>
                </c:pt>
                <c:pt idx="81">
                  <c:v>27561</c:v>
                </c:pt>
                <c:pt idx="82">
                  <c:v>25571</c:v>
                </c:pt>
                <c:pt idx="83">
                  <c:v>20511</c:v>
                </c:pt>
                <c:pt idx="84">
                  <c:v>19371</c:v>
                </c:pt>
                <c:pt idx="85">
                  <c:v>21241</c:v>
                </c:pt>
                <c:pt idx="86">
                  <c:v>22901</c:v>
                </c:pt>
                <c:pt idx="87">
                  <c:v>31211</c:v>
                </c:pt>
                <c:pt idx="88">
                  <c:v>26711</c:v>
                </c:pt>
                <c:pt idx="89">
                  <c:v>26641</c:v>
                </c:pt>
                <c:pt idx="90">
                  <c:v>18241</c:v>
                </c:pt>
                <c:pt idx="91">
                  <c:v>17601</c:v>
                </c:pt>
                <c:pt idx="92">
                  <c:v>26061</c:v>
                </c:pt>
                <c:pt idx="93">
                  <c:v>19511</c:v>
                </c:pt>
                <c:pt idx="94">
                  <c:v>430808591</c:v>
                </c:pt>
                <c:pt idx="95">
                  <c:v>21311</c:v>
                </c:pt>
                <c:pt idx="96">
                  <c:v>23171</c:v>
                </c:pt>
                <c:pt idx="97">
                  <c:v>26571</c:v>
                </c:pt>
                <c:pt idx="98">
                  <c:v>72406981</c:v>
                </c:pt>
                <c:pt idx="99">
                  <c:v>210263911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7-A44F-B76C-BDEC03EAF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850208"/>
        <c:axId val="2055764272"/>
      </c:scatterChart>
      <c:valAx>
        <c:axId val="2055850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55764272"/>
        <c:crosses val="autoZero"/>
        <c:crossBetween val="midCat"/>
      </c:valAx>
      <c:valAx>
        <c:axId val="2055764272"/>
        <c:scaling>
          <c:logBase val="10"/>
          <c:orientation val="minMax"/>
          <c:max val="1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5585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'SD-RLS^r'!$I$13:$I$112</c:f>
              <c:numCache>
                <c:formatCode>General</c:formatCode>
                <c:ptCount val="100"/>
                <c:pt idx="0">
                  <c:v>186685181</c:v>
                </c:pt>
                <c:pt idx="1">
                  <c:v>87016572</c:v>
                </c:pt>
                <c:pt idx="2">
                  <c:v>127043071</c:v>
                </c:pt>
                <c:pt idx="3">
                  <c:v>87024006</c:v>
                </c:pt>
                <c:pt idx="4">
                  <c:v>156676855</c:v>
                </c:pt>
                <c:pt idx="5">
                  <c:v>88245882</c:v>
                </c:pt>
                <c:pt idx="6">
                  <c:v>88558843</c:v>
                </c:pt>
                <c:pt idx="7">
                  <c:v>84771400</c:v>
                </c:pt>
                <c:pt idx="8">
                  <c:v>118106884</c:v>
                </c:pt>
                <c:pt idx="9">
                  <c:v>134361378</c:v>
                </c:pt>
                <c:pt idx="10">
                  <c:v>97181867</c:v>
                </c:pt>
                <c:pt idx="11">
                  <c:v>164103269</c:v>
                </c:pt>
                <c:pt idx="12">
                  <c:v>88066103</c:v>
                </c:pt>
                <c:pt idx="13">
                  <c:v>159742914</c:v>
                </c:pt>
                <c:pt idx="14">
                  <c:v>99964058</c:v>
                </c:pt>
                <c:pt idx="15">
                  <c:v>106302485</c:v>
                </c:pt>
                <c:pt idx="16">
                  <c:v>222032531</c:v>
                </c:pt>
                <c:pt idx="17">
                  <c:v>109033464</c:v>
                </c:pt>
                <c:pt idx="18">
                  <c:v>144310224</c:v>
                </c:pt>
                <c:pt idx="19">
                  <c:v>104306466</c:v>
                </c:pt>
                <c:pt idx="20">
                  <c:v>142851726</c:v>
                </c:pt>
                <c:pt idx="21">
                  <c:v>113278822</c:v>
                </c:pt>
                <c:pt idx="22">
                  <c:v>98498337</c:v>
                </c:pt>
                <c:pt idx="23">
                  <c:v>240844876</c:v>
                </c:pt>
                <c:pt idx="24">
                  <c:v>155405844</c:v>
                </c:pt>
                <c:pt idx="25">
                  <c:v>109223368</c:v>
                </c:pt>
                <c:pt idx="26">
                  <c:v>117352913</c:v>
                </c:pt>
                <c:pt idx="27">
                  <c:v>88785690</c:v>
                </c:pt>
                <c:pt idx="28">
                  <c:v>169714387</c:v>
                </c:pt>
                <c:pt idx="29">
                  <c:v>101537242</c:v>
                </c:pt>
                <c:pt idx="30">
                  <c:v>142383768</c:v>
                </c:pt>
                <c:pt idx="31">
                  <c:v>143027623</c:v>
                </c:pt>
                <c:pt idx="32">
                  <c:v>90170319</c:v>
                </c:pt>
                <c:pt idx="33">
                  <c:v>132437087</c:v>
                </c:pt>
                <c:pt idx="34">
                  <c:v>84663262</c:v>
                </c:pt>
                <c:pt idx="35">
                  <c:v>99587240</c:v>
                </c:pt>
                <c:pt idx="36">
                  <c:v>196844588</c:v>
                </c:pt>
                <c:pt idx="37">
                  <c:v>191008226</c:v>
                </c:pt>
                <c:pt idx="38">
                  <c:v>105674336</c:v>
                </c:pt>
                <c:pt idx="39">
                  <c:v>90038205</c:v>
                </c:pt>
                <c:pt idx="40">
                  <c:v>86776808</c:v>
                </c:pt>
                <c:pt idx="41">
                  <c:v>138715370</c:v>
                </c:pt>
                <c:pt idx="42">
                  <c:v>123615109</c:v>
                </c:pt>
                <c:pt idx="43">
                  <c:v>106217743</c:v>
                </c:pt>
                <c:pt idx="44">
                  <c:v>359234291</c:v>
                </c:pt>
                <c:pt idx="45">
                  <c:v>143337855</c:v>
                </c:pt>
                <c:pt idx="46">
                  <c:v>109865555</c:v>
                </c:pt>
                <c:pt idx="47">
                  <c:v>108007301</c:v>
                </c:pt>
                <c:pt idx="48">
                  <c:v>89055098</c:v>
                </c:pt>
                <c:pt idx="49">
                  <c:v>133273932</c:v>
                </c:pt>
                <c:pt idx="50">
                  <c:v>102647404</c:v>
                </c:pt>
                <c:pt idx="51">
                  <c:v>140567244</c:v>
                </c:pt>
                <c:pt idx="52">
                  <c:v>125096383</c:v>
                </c:pt>
                <c:pt idx="53">
                  <c:v>123445476</c:v>
                </c:pt>
                <c:pt idx="54">
                  <c:v>134674842</c:v>
                </c:pt>
                <c:pt idx="55">
                  <c:v>83533229</c:v>
                </c:pt>
                <c:pt idx="56">
                  <c:v>100733923</c:v>
                </c:pt>
                <c:pt idx="57">
                  <c:v>92109147</c:v>
                </c:pt>
                <c:pt idx="58">
                  <c:v>99701480</c:v>
                </c:pt>
                <c:pt idx="59">
                  <c:v>114814936</c:v>
                </c:pt>
                <c:pt idx="60">
                  <c:v>86604414</c:v>
                </c:pt>
                <c:pt idx="61">
                  <c:v>138881915</c:v>
                </c:pt>
                <c:pt idx="62">
                  <c:v>182285702</c:v>
                </c:pt>
                <c:pt idx="63">
                  <c:v>110688989</c:v>
                </c:pt>
                <c:pt idx="64">
                  <c:v>136246795</c:v>
                </c:pt>
                <c:pt idx="65">
                  <c:v>135625548</c:v>
                </c:pt>
                <c:pt idx="66">
                  <c:v>84450623</c:v>
                </c:pt>
                <c:pt idx="67">
                  <c:v>113168026</c:v>
                </c:pt>
                <c:pt idx="68">
                  <c:v>206037972</c:v>
                </c:pt>
                <c:pt idx="69">
                  <c:v>198672741</c:v>
                </c:pt>
                <c:pt idx="70">
                  <c:v>105619362</c:v>
                </c:pt>
                <c:pt idx="71">
                  <c:v>125186266</c:v>
                </c:pt>
                <c:pt idx="72">
                  <c:v>127852745</c:v>
                </c:pt>
                <c:pt idx="73">
                  <c:v>85040193</c:v>
                </c:pt>
                <c:pt idx="74">
                  <c:v>215233564</c:v>
                </c:pt>
                <c:pt idx="75">
                  <c:v>88064787</c:v>
                </c:pt>
                <c:pt idx="76">
                  <c:v>99402620</c:v>
                </c:pt>
                <c:pt idx="77">
                  <c:v>89466131</c:v>
                </c:pt>
                <c:pt idx="78">
                  <c:v>87619754</c:v>
                </c:pt>
                <c:pt idx="79">
                  <c:v>115488624</c:v>
                </c:pt>
                <c:pt idx="80">
                  <c:v>95515267</c:v>
                </c:pt>
                <c:pt idx="81">
                  <c:v>136270316</c:v>
                </c:pt>
                <c:pt idx="82">
                  <c:v>120993109</c:v>
                </c:pt>
                <c:pt idx="83">
                  <c:v>151881651</c:v>
                </c:pt>
                <c:pt idx="84">
                  <c:v>104337028</c:v>
                </c:pt>
                <c:pt idx="85">
                  <c:v>95283939</c:v>
                </c:pt>
                <c:pt idx="86">
                  <c:v>90820574</c:v>
                </c:pt>
                <c:pt idx="87">
                  <c:v>115764082</c:v>
                </c:pt>
                <c:pt idx="88">
                  <c:v>86059727</c:v>
                </c:pt>
                <c:pt idx="89">
                  <c:v>193939101</c:v>
                </c:pt>
                <c:pt idx="90">
                  <c:v>136778033</c:v>
                </c:pt>
                <c:pt idx="91">
                  <c:v>139006703</c:v>
                </c:pt>
                <c:pt idx="92">
                  <c:v>87387152</c:v>
                </c:pt>
                <c:pt idx="93">
                  <c:v>143729864</c:v>
                </c:pt>
                <c:pt idx="94">
                  <c:v>86532528</c:v>
                </c:pt>
                <c:pt idx="95">
                  <c:v>161297915</c:v>
                </c:pt>
                <c:pt idx="96">
                  <c:v>125264122</c:v>
                </c:pt>
                <c:pt idx="97">
                  <c:v>103459096</c:v>
                </c:pt>
                <c:pt idx="98">
                  <c:v>170423038</c:v>
                </c:pt>
                <c:pt idx="99">
                  <c:v>87538167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5-6A4E-9BA8-895773D69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731968"/>
        <c:axId val="2095924096"/>
      </c:scatterChart>
      <c:valAx>
        <c:axId val="20957319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95924096"/>
        <c:crosses val="autoZero"/>
        <c:crossBetween val="midCat"/>
      </c:valAx>
      <c:valAx>
        <c:axId val="2095924096"/>
        <c:scaling>
          <c:logBase val="10"/>
          <c:orientation val="minMax"/>
          <c:max val="1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9573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'SD-RLS^m'!$I$13:$I$112</c:f>
              <c:numCache>
                <c:formatCode>General</c:formatCode>
                <c:ptCount val="100"/>
                <c:pt idx="0">
                  <c:v>229976745</c:v>
                </c:pt>
                <c:pt idx="1">
                  <c:v>221169715</c:v>
                </c:pt>
                <c:pt idx="2">
                  <c:v>263800722</c:v>
                </c:pt>
                <c:pt idx="3">
                  <c:v>176300921</c:v>
                </c:pt>
                <c:pt idx="4">
                  <c:v>166834695</c:v>
                </c:pt>
                <c:pt idx="5">
                  <c:v>163928347</c:v>
                </c:pt>
                <c:pt idx="6">
                  <c:v>185118437</c:v>
                </c:pt>
                <c:pt idx="7">
                  <c:v>197052604</c:v>
                </c:pt>
                <c:pt idx="8">
                  <c:v>296194243</c:v>
                </c:pt>
                <c:pt idx="9">
                  <c:v>183686322</c:v>
                </c:pt>
                <c:pt idx="10">
                  <c:v>239251858</c:v>
                </c:pt>
                <c:pt idx="11">
                  <c:v>168123634</c:v>
                </c:pt>
                <c:pt idx="12">
                  <c:v>220515583</c:v>
                </c:pt>
                <c:pt idx="13">
                  <c:v>232041515</c:v>
                </c:pt>
                <c:pt idx="14">
                  <c:v>168812450</c:v>
                </c:pt>
                <c:pt idx="15">
                  <c:v>212772255</c:v>
                </c:pt>
                <c:pt idx="16">
                  <c:v>169709660</c:v>
                </c:pt>
                <c:pt idx="17">
                  <c:v>189066423</c:v>
                </c:pt>
                <c:pt idx="18">
                  <c:v>195976854</c:v>
                </c:pt>
                <c:pt idx="19">
                  <c:v>177488431</c:v>
                </c:pt>
                <c:pt idx="20">
                  <c:v>263348940</c:v>
                </c:pt>
                <c:pt idx="21">
                  <c:v>267126290</c:v>
                </c:pt>
                <c:pt idx="22">
                  <c:v>198507008</c:v>
                </c:pt>
                <c:pt idx="23">
                  <c:v>242200341</c:v>
                </c:pt>
                <c:pt idx="24">
                  <c:v>230421719</c:v>
                </c:pt>
                <c:pt idx="25">
                  <c:v>240677773</c:v>
                </c:pt>
                <c:pt idx="26">
                  <c:v>174102502</c:v>
                </c:pt>
                <c:pt idx="27">
                  <c:v>216983605</c:v>
                </c:pt>
                <c:pt idx="28">
                  <c:v>205736001</c:v>
                </c:pt>
                <c:pt idx="29">
                  <c:v>200822940</c:v>
                </c:pt>
                <c:pt idx="30">
                  <c:v>276386717</c:v>
                </c:pt>
                <c:pt idx="31">
                  <c:v>210089408</c:v>
                </c:pt>
                <c:pt idx="32">
                  <c:v>227328148</c:v>
                </c:pt>
                <c:pt idx="33">
                  <c:v>223021698</c:v>
                </c:pt>
                <c:pt idx="34">
                  <c:v>319216683</c:v>
                </c:pt>
                <c:pt idx="35">
                  <c:v>216665679</c:v>
                </c:pt>
                <c:pt idx="36">
                  <c:v>301664798</c:v>
                </c:pt>
                <c:pt idx="37">
                  <c:v>232643445</c:v>
                </c:pt>
                <c:pt idx="38">
                  <c:v>313552267</c:v>
                </c:pt>
                <c:pt idx="39">
                  <c:v>187688315</c:v>
                </c:pt>
                <c:pt idx="40">
                  <c:v>163453994</c:v>
                </c:pt>
                <c:pt idx="41">
                  <c:v>239211057</c:v>
                </c:pt>
                <c:pt idx="42">
                  <c:v>258366894</c:v>
                </c:pt>
                <c:pt idx="43">
                  <c:v>179957440</c:v>
                </c:pt>
                <c:pt idx="44">
                  <c:v>267133146</c:v>
                </c:pt>
                <c:pt idx="45">
                  <c:v>176483954</c:v>
                </c:pt>
                <c:pt idx="46">
                  <c:v>173330431</c:v>
                </c:pt>
                <c:pt idx="47">
                  <c:v>223831286</c:v>
                </c:pt>
                <c:pt idx="48">
                  <c:v>159598247</c:v>
                </c:pt>
                <c:pt idx="49">
                  <c:v>168340100</c:v>
                </c:pt>
                <c:pt idx="50">
                  <c:v>214528411</c:v>
                </c:pt>
                <c:pt idx="51">
                  <c:v>168050492</c:v>
                </c:pt>
                <c:pt idx="52">
                  <c:v>235986490</c:v>
                </c:pt>
                <c:pt idx="53">
                  <c:v>175265084</c:v>
                </c:pt>
                <c:pt idx="54">
                  <c:v>159340788</c:v>
                </c:pt>
                <c:pt idx="55">
                  <c:v>203267349</c:v>
                </c:pt>
                <c:pt idx="56">
                  <c:v>190015631</c:v>
                </c:pt>
                <c:pt idx="57">
                  <c:v>293798637</c:v>
                </c:pt>
                <c:pt idx="58">
                  <c:v>217273888</c:v>
                </c:pt>
                <c:pt idx="59">
                  <c:v>173840674</c:v>
                </c:pt>
                <c:pt idx="60">
                  <c:v>190546333</c:v>
                </c:pt>
                <c:pt idx="61">
                  <c:v>296051932</c:v>
                </c:pt>
                <c:pt idx="62">
                  <c:v>236209483</c:v>
                </c:pt>
                <c:pt idx="63">
                  <c:v>207838489</c:v>
                </c:pt>
                <c:pt idx="64">
                  <c:v>167822172</c:v>
                </c:pt>
                <c:pt idx="65">
                  <c:v>222198251</c:v>
                </c:pt>
                <c:pt idx="66">
                  <c:v>182790388</c:v>
                </c:pt>
                <c:pt idx="67">
                  <c:v>174168855</c:v>
                </c:pt>
                <c:pt idx="68">
                  <c:v>213195692</c:v>
                </c:pt>
                <c:pt idx="69">
                  <c:v>208034476</c:v>
                </c:pt>
                <c:pt idx="70">
                  <c:v>165776783</c:v>
                </c:pt>
                <c:pt idx="71">
                  <c:v>475432145</c:v>
                </c:pt>
                <c:pt idx="72">
                  <c:v>166113563</c:v>
                </c:pt>
                <c:pt idx="73">
                  <c:v>190487335</c:v>
                </c:pt>
                <c:pt idx="74">
                  <c:v>174718823</c:v>
                </c:pt>
                <c:pt idx="75">
                  <c:v>227837335</c:v>
                </c:pt>
                <c:pt idx="76">
                  <c:v>194588606</c:v>
                </c:pt>
                <c:pt idx="77">
                  <c:v>237730030</c:v>
                </c:pt>
                <c:pt idx="78">
                  <c:v>186110252</c:v>
                </c:pt>
                <c:pt idx="79">
                  <c:v>172631638</c:v>
                </c:pt>
                <c:pt idx="80">
                  <c:v>185441921</c:v>
                </c:pt>
                <c:pt idx="81">
                  <c:v>280798633</c:v>
                </c:pt>
                <c:pt idx="82">
                  <c:v>212750458</c:v>
                </c:pt>
                <c:pt idx="83">
                  <c:v>248394063</c:v>
                </c:pt>
                <c:pt idx="84">
                  <c:v>164022041</c:v>
                </c:pt>
                <c:pt idx="85">
                  <c:v>192275981</c:v>
                </c:pt>
                <c:pt idx="86">
                  <c:v>251108750</c:v>
                </c:pt>
                <c:pt idx="87">
                  <c:v>165449264</c:v>
                </c:pt>
                <c:pt idx="88">
                  <c:v>164214047</c:v>
                </c:pt>
                <c:pt idx="89">
                  <c:v>293266707</c:v>
                </c:pt>
                <c:pt idx="90">
                  <c:v>211797141</c:v>
                </c:pt>
                <c:pt idx="91">
                  <c:v>173602749</c:v>
                </c:pt>
                <c:pt idx="92">
                  <c:v>194075781</c:v>
                </c:pt>
                <c:pt idx="93">
                  <c:v>221839326</c:v>
                </c:pt>
                <c:pt idx="94">
                  <c:v>162446399</c:v>
                </c:pt>
                <c:pt idx="95">
                  <c:v>246314712</c:v>
                </c:pt>
                <c:pt idx="96">
                  <c:v>307561625</c:v>
                </c:pt>
                <c:pt idx="97">
                  <c:v>211272577</c:v>
                </c:pt>
                <c:pt idx="98">
                  <c:v>218445991</c:v>
                </c:pt>
                <c:pt idx="99">
                  <c:v>222923943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E-274C-B762-E113654BB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39728"/>
        <c:axId val="2096000048"/>
      </c:scatterChart>
      <c:valAx>
        <c:axId val="2095539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96000048"/>
        <c:crosses val="autoZero"/>
        <c:crossBetween val="midCat"/>
      </c:valAx>
      <c:valAx>
        <c:axId val="2096000048"/>
        <c:scaling>
          <c:logBase val="10"/>
          <c:orientation val="minMax"/>
          <c:max val="10000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9553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'(mu+1) EA I'!$I$13:$I$112</c:f>
              <c:numCache>
                <c:formatCode>General</c:formatCode>
                <c:ptCount val="100"/>
                <c:pt idx="0">
                  <c:v>696153</c:v>
                </c:pt>
                <c:pt idx="1">
                  <c:v>714281</c:v>
                </c:pt>
                <c:pt idx="2">
                  <c:v>678480</c:v>
                </c:pt>
                <c:pt idx="3">
                  <c:v>731138</c:v>
                </c:pt>
                <c:pt idx="4">
                  <c:v>661318</c:v>
                </c:pt>
                <c:pt idx="5">
                  <c:v>713046</c:v>
                </c:pt>
                <c:pt idx="6">
                  <c:v>688057</c:v>
                </c:pt>
                <c:pt idx="7">
                  <c:v>712250</c:v>
                </c:pt>
                <c:pt idx="8">
                  <c:v>670429</c:v>
                </c:pt>
                <c:pt idx="9">
                  <c:v>721193</c:v>
                </c:pt>
                <c:pt idx="10">
                  <c:v>761853</c:v>
                </c:pt>
                <c:pt idx="11">
                  <c:v>744306</c:v>
                </c:pt>
                <c:pt idx="12">
                  <c:v>735155</c:v>
                </c:pt>
                <c:pt idx="13">
                  <c:v>685279</c:v>
                </c:pt>
                <c:pt idx="14">
                  <c:v>726939</c:v>
                </c:pt>
                <c:pt idx="15">
                  <c:v>731697</c:v>
                </c:pt>
                <c:pt idx="16">
                  <c:v>701796</c:v>
                </c:pt>
                <c:pt idx="17">
                  <c:v>718985</c:v>
                </c:pt>
                <c:pt idx="18">
                  <c:v>720100</c:v>
                </c:pt>
                <c:pt idx="19">
                  <c:v>720351</c:v>
                </c:pt>
                <c:pt idx="20">
                  <c:v>752066</c:v>
                </c:pt>
                <c:pt idx="21">
                  <c:v>674453</c:v>
                </c:pt>
                <c:pt idx="22">
                  <c:v>741634</c:v>
                </c:pt>
                <c:pt idx="23">
                  <c:v>740680</c:v>
                </c:pt>
                <c:pt idx="24">
                  <c:v>734508</c:v>
                </c:pt>
                <c:pt idx="25">
                  <c:v>690156</c:v>
                </c:pt>
                <c:pt idx="26">
                  <c:v>625040</c:v>
                </c:pt>
                <c:pt idx="27">
                  <c:v>643087</c:v>
                </c:pt>
                <c:pt idx="28">
                  <c:v>684074</c:v>
                </c:pt>
                <c:pt idx="29">
                  <c:v>699893</c:v>
                </c:pt>
                <c:pt idx="30">
                  <c:v>737238</c:v>
                </c:pt>
                <c:pt idx="31">
                  <c:v>704865</c:v>
                </c:pt>
                <c:pt idx="32">
                  <c:v>695684</c:v>
                </c:pt>
                <c:pt idx="33">
                  <c:v>704473</c:v>
                </c:pt>
                <c:pt idx="34">
                  <c:v>723283</c:v>
                </c:pt>
                <c:pt idx="35">
                  <c:v>694256</c:v>
                </c:pt>
                <c:pt idx="36">
                  <c:v>665544</c:v>
                </c:pt>
                <c:pt idx="37">
                  <c:v>722648</c:v>
                </c:pt>
                <c:pt idx="38">
                  <c:v>728471</c:v>
                </c:pt>
                <c:pt idx="39">
                  <c:v>707559</c:v>
                </c:pt>
                <c:pt idx="40">
                  <c:v>710304</c:v>
                </c:pt>
                <c:pt idx="41">
                  <c:v>720377</c:v>
                </c:pt>
                <c:pt idx="42">
                  <c:v>692566</c:v>
                </c:pt>
                <c:pt idx="43">
                  <c:v>732623</c:v>
                </c:pt>
                <c:pt idx="44">
                  <c:v>699079</c:v>
                </c:pt>
                <c:pt idx="45">
                  <c:v>702775</c:v>
                </c:pt>
                <c:pt idx="46">
                  <c:v>715806</c:v>
                </c:pt>
                <c:pt idx="47">
                  <c:v>725560</c:v>
                </c:pt>
                <c:pt idx="48">
                  <c:v>694347</c:v>
                </c:pt>
                <c:pt idx="49">
                  <c:v>735383</c:v>
                </c:pt>
                <c:pt idx="50">
                  <c:v>665080</c:v>
                </c:pt>
                <c:pt idx="51">
                  <c:v>712422</c:v>
                </c:pt>
                <c:pt idx="52">
                  <c:v>680856</c:v>
                </c:pt>
                <c:pt idx="53">
                  <c:v>736046</c:v>
                </c:pt>
                <c:pt idx="54">
                  <c:v>662682</c:v>
                </c:pt>
                <c:pt idx="55">
                  <c:v>732552</c:v>
                </c:pt>
                <c:pt idx="56">
                  <c:v>717557</c:v>
                </c:pt>
                <c:pt idx="57">
                  <c:v>703261</c:v>
                </c:pt>
                <c:pt idx="58">
                  <c:v>747843</c:v>
                </c:pt>
                <c:pt idx="59">
                  <c:v>645254</c:v>
                </c:pt>
                <c:pt idx="60">
                  <c:v>736753</c:v>
                </c:pt>
                <c:pt idx="61">
                  <c:v>737680</c:v>
                </c:pt>
                <c:pt idx="62">
                  <c:v>719932</c:v>
                </c:pt>
                <c:pt idx="63">
                  <c:v>752775</c:v>
                </c:pt>
                <c:pt idx="64">
                  <c:v>679090</c:v>
                </c:pt>
                <c:pt idx="65">
                  <c:v>689155</c:v>
                </c:pt>
                <c:pt idx="66">
                  <c:v>733953</c:v>
                </c:pt>
                <c:pt idx="67">
                  <c:v>697770</c:v>
                </c:pt>
                <c:pt idx="68">
                  <c:v>692991</c:v>
                </c:pt>
                <c:pt idx="69">
                  <c:v>733991</c:v>
                </c:pt>
                <c:pt idx="70">
                  <c:v>744420</c:v>
                </c:pt>
                <c:pt idx="71">
                  <c:v>708615</c:v>
                </c:pt>
                <c:pt idx="72">
                  <c:v>720329</c:v>
                </c:pt>
                <c:pt idx="73">
                  <c:v>685665</c:v>
                </c:pt>
                <c:pt idx="74">
                  <c:v>696734</c:v>
                </c:pt>
                <c:pt idx="75">
                  <c:v>687867</c:v>
                </c:pt>
                <c:pt idx="76">
                  <c:v>671857</c:v>
                </c:pt>
                <c:pt idx="77">
                  <c:v>668749</c:v>
                </c:pt>
                <c:pt idx="78">
                  <c:v>733434</c:v>
                </c:pt>
                <c:pt idx="79">
                  <c:v>699133</c:v>
                </c:pt>
                <c:pt idx="80">
                  <c:v>738178</c:v>
                </c:pt>
                <c:pt idx="81">
                  <c:v>795228</c:v>
                </c:pt>
                <c:pt idx="82">
                  <c:v>715705</c:v>
                </c:pt>
                <c:pt idx="83">
                  <c:v>688758</c:v>
                </c:pt>
                <c:pt idx="84">
                  <c:v>722433</c:v>
                </c:pt>
                <c:pt idx="85">
                  <c:v>667412</c:v>
                </c:pt>
                <c:pt idx="86">
                  <c:v>670984</c:v>
                </c:pt>
                <c:pt idx="87">
                  <c:v>736532</c:v>
                </c:pt>
                <c:pt idx="88">
                  <c:v>718971</c:v>
                </c:pt>
                <c:pt idx="89">
                  <c:v>701363</c:v>
                </c:pt>
                <c:pt idx="90">
                  <c:v>710879</c:v>
                </c:pt>
                <c:pt idx="91">
                  <c:v>725751</c:v>
                </c:pt>
                <c:pt idx="92">
                  <c:v>734478</c:v>
                </c:pt>
                <c:pt idx="93">
                  <c:v>721337</c:v>
                </c:pt>
                <c:pt idx="94">
                  <c:v>737677</c:v>
                </c:pt>
                <c:pt idx="95">
                  <c:v>741960</c:v>
                </c:pt>
                <c:pt idx="96">
                  <c:v>681165</c:v>
                </c:pt>
                <c:pt idx="97">
                  <c:v>658270</c:v>
                </c:pt>
                <c:pt idx="98">
                  <c:v>702109</c:v>
                </c:pt>
                <c:pt idx="99">
                  <c:v>721752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0-654F-B65E-65D5DE6F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40128"/>
        <c:axId val="2096275056"/>
      </c:scatterChart>
      <c:valAx>
        <c:axId val="20922401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96275056"/>
        <c:crosses val="autoZero"/>
        <c:crossBetween val="midCat"/>
      </c:valAx>
      <c:valAx>
        <c:axId val="2096275056"/>
        <c:scaling>
          <c:logBase val="10"/>
          <c:orientation val="minMax"/>
          <c:max val="10000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9224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SD-(1+1) 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cat>
          <c:val>
            <c:numRef>
              <c:f>Sheet5!$C$3:$K$3</c:f>
              <c:numCache>
                <c:formatCode>General</c:formatCode>
                <c:ptCount val="9"/>
                <c:pt idx="0">
                  <c:v>1206.32</c:v>
                </c:pt>
                <c:pt idx="1">
                  <c:v>1644.01</c:v>
                </c:pt>
                <c:pt idx="2">
                  <c:v>8175.9</c:v>
                </c:pt>
                <c:pt idx="3">
                  <c:v>10531.43</c:v>
                </c:pt>
                <c:pt idx="4">
                  <c:v>305403.8</c:v>
                </c:pt>
                <c:pt idx="5">
                  <c:v>460463.2</c:v>
                </c:pt>
                <c:pt idx="6">
                  <c:v>7017663.8499999996</c:v>
                </c:pt>
                <c:pt idx="7">
                  <c:v>10982952.210000001</c:v>
                </c:pt>
                <c:pt idx="8">
                  <c:v>158828231.31999999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7-5342-955E-24D93585270C}"/>
            </c:ext>
          </c:extLst>
        </c:ser>
        <c:ser>
          <c:idx val="1"/>
          <c:order val="1"/>
          <c:tx>
            <c:strRef>
              <c:f>Sheet5!$A$4</c:f>
              <c:strCache>
                <c:ptCount val="1"/>
                <c:pt idx="0">
                  <c:v>SA-(1,lambda) 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cat>
          <c:val>
            <c:numRef>
              <c:f>Sheet5!$C$4:$K$4</c:f>
              <c:numCache>
                <c:formatCode>General</c:formatCode>
                <c:ptCount val="9"/>
                <c:pt idx="0">
                  <c:v>2276</c:v>
                </c:pt>
                <c:pt idx="1">
                  <c:v>3592.25</c:v>
                </c:pt>
                <c:pt idx="2">
                  <c:v>5461.9</c:v>
                </c:pt>
                <c:pt idx="3">
                  <c:v>10192.65</c:v>
                </c:pt>
                <c:pt idx="4">
                  <c:v>76141.8</c:v>
                </c:pt>
                <c:pt idx="5">
                  <c:v>150024.70000000001</c:v>
                </c:pt>
                <c:pt idx="6">
                  <c:v>737606.5</c:v>
                </c:pt>
                <c:pt idx="7">
                  <c:v>1512983.9</c:v>
                </c:pt>
                <c:pt idx="8">
                  <c:v>4764705.4000000004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7-5342-955E-24D93585270C}"/>
            </c:ext>
          </c:extLst>
        </c:ser>
        <c:ser>
          <c:idx val="2"/>
          <c:order val="2"/>
          <c:tx>
            <c:strRef>
              <c:f>Sheet5!$A$5</c:f>
              <c:strCache>
                <c:ptCount val="1"/>
                <c:pt idx="0">
                  <c:v>SASD-(1+lambda) 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cat>
          <c:val>
            <c:numRef>
              <c:f>Sheet5!$C$5:$K$5</c:f>
              <c:numCache>
                <c:formatCode>General</c:formatCode>
                <c:ptCount val="9"/>
                <c:pt idx="0">
                  <c:v>1354.2</c:v>
                </c:pt>
                <c:pt idx="1">
                  <c:v>2667.1</c:v>
                </c:pt>
                <c:pt idx="2">
                  <c:v>6463.9</c:v>
                </c:pt>
                <c:pt idx="3">
                  <c:v>9283.9</c:v>
                </c:pt>
                <c:pt idx="4">
                  <c:v>115839.2</c:v>
                </c:pt>
                <c:pt idx="5">
                  <c:v>140482.70000000001</c:v>
                </c:pt>
                <c:pt idx="6">
                  <c:v>2621489.9</c:v>
                </c:pt>
                <c:pt idx="7">
                  <c:v>2942610.2</c:v>
                </c:pt>
                <c:pt idx="8">
                  <c:v>41229246.600000001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B7-5342-955E-24D93585270C}"/>
            </c:ext>
          </c:extLst>
        </c:ser>
        <c:ser>
          <c:idx val="3"/>
          <c:order val="3"/>
          <c:tx>
            <c:strRef>
              <c:f>Sheet5!$A$6</c:f>
              <c:strCache>
                <c:ptCount val="1"/>
                <c:pt idx="0">
                  <c:v>SD-RLS^r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cat>
          <c:val>
            <c:numRef>
              <c:f>Sheet5!$C$6:$K$6</c:f>
              <c:numCache>
                <c:formatCode>General</c:formatCode>
                <c:ptCount val="9"/>
                <c:pt idx="0">
                  <c:v>1145.57</c:v>
                </c:pt>
                <c:pt idx="1">
                  <c:v>1778.65</c:v>
                </c:pt>
                <c:pt idx="2">
                  <c:v>10999.11</c:v>
                </c:pt>
                <c:pt idx="3">
                  <c:v>16177.8</c:v>
                </c:pt>
                <c:pt idx="4">
                  <c:v>211523.09</c:v>
                </c:pt>
                <c:pt idx="5">
                  <c:v>335443.07</c:v>
                </c:pt>
                <c:pt idx="6">
                  <c:v>5504047.0300000003</c:v>
                </c:pt>
                <c:pt idx="7">
                  <c:v>8201420.4000000004</c:v>
                </c:pt>
                <c:pt idx="8">
                  <c:v>125462026.20999999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B7-5342-955E-24D93585270C}"/>
            </c:ext>
          </c:extLst>
        </c:ser>
        <c:ser>
          <c:idx val="4"/>
          <c:order val="4"/>
          <c:tx>
            <c:strRef>
              <c:f>Sheet5!$A$7</c:f>
              <c:strCache>
                <c:ptCount val="1"/>
                <c:pt idx="0">
                  <c:v>SD-RLS^m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cat>
          <c:val>
            <c:numRef>
              <c:f>Sheet5!$C$7:$K$7</c:f>
              <c:numCache>
                <c:formatCode>General</c:formatCode>
                <c:ptCount val="9"/>
                <c:pt idx="0">
                  <c:v>1019.76</c:v>
                </c:pt>
                <c:pt idx="1">
                  <c:v>1555.13</c:v>
                </c:pt>
                <c:pt idx="2">
                  <c:v>15985.18</c:v>
                </c:pt>
                <c:pt idx="3">
                  <c:v>22575</c:v>
                </c:pt>
                <c:pt idx="4">
                  <c:v>351602.57</c:v>
                </c:pt>
                <c:pt idx="5">
                  <c:v>538459.21</c:v>
                </c:pt>
                <c:pt idx="6">
                  <c:v>8397346.6199999992</c:v>
                </c:pt>
                <c:pt idx="7">
                  <c:v>12472598.76</c:v>
                </c:pt>
                <c:pt idx="8">
                  <c:v>214653643.74000001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B7-5342-955E-24D93585270C}"/>
            </c:ext>
          </c:extLst>
        </c:ser>
        <c:ser>
          <c:idx val="5"/>
          <c:order val="5"/>
          <c:tx>
            <c:strRef>
              <c:f>Sheet5!$A$8</c:f>
              <c:strCache>
                <c:ptCount val="1"/>
                <c:pt idx="0">
                  <c:v>(mu+1) EA 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cat>
          <c:val>
            <c:numRef>
              <c:f>Sheet5!$C$8:$K$8</c:f>
              <c:numCache>
                <c:formatCode>General</c:formatCode>
                <c:ptCount val="9"/>
                <c:pt idx="0">
                  <c:v>16636.64</c:v>
                </c:pt>
                <c:pt idx="1">
                  <c:v>39184.400000000001</c:v>
                </c:pt>
                <c:pt idx="2">
                  <c:v>72551.66</c:v>
                </c:pt>
                <c:pt idx="3">
                  <c:v>121857.17</c:v>
                </c:pt>
                <c:pt idx="4">
                  <c:v>192708.59</c:v>
                </c:pt>
                <c:pt idx="5">
                  <c:v>287622.07</c:v>
                </c:pt>
                <c:pt idx="6">
                  <c:v>402137.88</c:v>
                </c:pt>
                <c:pt idx="7">
                  <c:v>542027.84</c:v>
                </c:pt>
                <c:pt idx="8">
                  <c:v>709166.26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B7-5342-955E-24D93585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657951"/>
        <c:axId val="1648924575"/>
      </c:lineChart>
      <c:catAx>
        <c:axId val="164865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48924575"/>
        <c:crosses val="autoZero"/>
        <c:auto val="1"/>
        <c:lblAlgn val="ctr"/>
        <c:lblOffset val="100"/>
        <c:noMultiLvlLbl val="0"/>
      </c:catAx>
      <c:valAx>
        <c:axId val="16489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 function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4865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SD-(1+1) 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cat>
          <c:val>
            <c:numRef>
              <c:f>Sheet5!$C$3:$K$3</c:f>
              <c:numCache>
                <c:formatCode>General</c:formatCode>
                <c:ptCount val="9"/>
                <c:pt idx="0">
                  <c:v>1206.32</c:v>
                </c:pt>
                <c:pt idx="1">
                  <c:v>1644.01</c:v>
                </c:pt>
                <c:pt idx="2">
                  <c:v>8175.9</c:v>
                </c:pt>
                <c:pt idx="3">
                  <c:v>10531.43</c:v>
                </c:pt>
                <c:pt idx="4">
                  <c:v>305403.8</c:v>
                </c:pt>
                <c:pt idx="5">
                  <c:v>460463.2</c:v>
                </c:pt>
                <c:pt idx="6">
                  <c:v>7017663.8499999996</c:v>
                </c:pt>
                <c:pt idx="7">
                  <c:v>10982952.210000001</c:v>
                </c:pt>
                <c:pt idx="8">
                  <c:v>158828231.31999999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6-E045-BDD3-C10027312E35}"/>
            </c:ext>
          </c:extLst>
        </c:ser>
        <c:ser>
          <c:idx val="1"/>
          <c:order val="1"/>
          <c:tx>
            <c:strRef>
              <c:f>Sheet5!$A$4</c:f>
              <c:strCache>
                <c:ptCount val="1"/>
                <c:pt idx="0">
                  <c:v>SA-(1,lambda) 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cat>
          <c:val>
            <c:numRef>
              <c:f>Sheet5!$C$4:$K$4</c:f>
              <c:numCache>
                <c:formatCode>General</c:formatCode>
                <c:ptCount val="9"/>
                <c:pt idx="0">
                  <c:v>2276</c:v>
                </c:pt>
                <c:pt idx="1">
                  <c:v>3592.25</c:v>
                </c:pt>
                <c:pt idx="2">
                  <c:v>5461.9</c:v>
                </c:pt>
                <c:pt idx="3">
                  <c:v>10192.65</c:v>
                </c:pt>
                <c:pt idx="4">
                  <c:v>76141.8</c:v>
                </c:pt>
                <c:pt idx="5">
                  <c:v>150024.70000000001</c:v>
                </c:pt>
                <c:pt idx="6">
                  <c:v>737606.5</c:v>
                </c:pt>
                <c:pt idx="7">
                  <c:v>1512983.9</c:v>
                </c:pt>
                <c:pt idx="8">
                  <c:v>4764705.4000000004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6-E045-BDD3-C10027312E35}"/>
            </c:ext>
          </c:extLst>
        </c:ser>
        <c:ser>
          <c:idx val="2"/>
          <c:order val="2"/>
          <c:tx>
            <c:strRef>
              <c:f>Sheet5!$A$5</c:f>
              <c:strCache>
                <c:ptCount val="1"/>
                <c:pt idx="0">
                  <c:v>SASD-(1+lambda) 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cat>
          <c:val>
            <c:numRef>
              <c:f>Sheet5!$C$5:$K$5</c:f>
              <c:numCache>
                <c:formatCode>General</c:formatCode>
                <c:ptCount val="9"/>
                <c:pt idx="0">
                  <c:v>1354.2</c:v>
                </c:pt>
                <c:pt idx="1">
                  <c:v>2667.1</c:v>
                </c:pt>
                <c:pt idx="2">
                  <c:v>6463.9</c:v>
                </c:pt>
                <c:pt idx="3">
                  <c:v>9283.9</c:v>
                </c:pt>
                <c:pt idx="4">
                  <c:v>115839.2</c:v>
                </c:pt>
                <c:pt idx="5">
                  <c:v>140482.70000000001</c:v>
                </c:pt>
                <c:pt idx="6">
                  <c:v>2621489.9</c:v>
                </c:pt>
                <c:pt idx="7">
                  <c:v>2942610.2</c:v>
                </c:pt>
                <c:pt idx="8">
                  <c:v>41229246.600000001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6-E045-BDD3-C10027312E35}"/>
            </c:ext>
          </c:extLst>
        </c:ser>
        <c:ser>
          <c:idx val="3"/>
          <c:order val="3"/>
          <c:tx>
            <c:strRef>
              <c:f>Sheet5!$A$6</c:f>
              <c:strCache>
                <c:ptCount val="1"/>
                <c:pt idx="0">
                  <c:v>SD-RLS^r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cat>
          <c:val>
            <c:numRef>
              <c:f>Sheet5!$C$6:$K$6</c:f>
              <c:numCache>
                <c:formatCode>General</c:formatCode>
                <c:ptCount val="9"/>
                <c:pt idx="0">
                  <c:v>1145.57</c:v>
                </c:pt>
                <c:pt idx="1">
                  <c:v>1778.65</c:v>
                </c:pt>
                <c:pt idx="2">
                  <c:v>10999.11</c:v>
                </c:pt>
                <c:pt idx="3">
                  <c:v>16177.8</c:v>
                </c:pt>
                <c:pt idx="4">
                  <c:v>211523.09</c:v>
                </c:pt>
                <c:pt idx="5">
                  <c:v>335443.07</c:v>
                </c:pt>
                <c:pt idx="6">
                  <c:v>5504047.0300000003</c:v>
                </c:pt>
                <c:pt idx="7">
                  <c:v>8201420.4000000004</c:v>
                </c:pt>
                <c:pt idx="8">
                  <c:v>125462026.20999999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36-E045-BDD3-C10027312E35}"/>
            </c:ext>
          </c:extLst>
        </c:ser>
        <c:ser>
          <c:idx val="4"/>
          <c:order val="4"/>
          <c:tx>
            <c:strRef>
              <c:f>Sheet5!$A$7</c:f>
              <c:strCache>
                <c:ptCount val="1"/>
                <c:pt idx="0">
                  <c:v>SD-RLS^m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cat>
          <c:val>
            <c:numRef>
              <c:f>Sheet5!$C$7:$K$7</c:f>
              <c:numCache>
                <c:formatCode>General</c:formatCode>
                <c:ptCount val="9"/>
                <c:pt idx="0">
                  <c:v>1019.76</c:v>
                </c:pt>
                <c:pt idx="1">
                  <c:v>1555.13</c:v>
                </c:pt>
                <c:pt idx="2">
                  <c:v>15985.18</c:v>
                </c:pt>
                <c:pt idx="3">
                  <c:v>22575</c:v>
                </c:pt>
                <c:pt idx="4">
                  <c:v>351602.57</c:v>
                </c:pt>
                <c:pt idx="5">
                  <c:v>538459.21</c:v>
                </c:pt>
                <c:pt idx="6">
                  <c:v>8397346.6199999992</c:v>
                </c:pt>
                <c:pt idx="7">
                  <c:v>12472598.76</c:v>
                </c:pt>
                <c:pt idx="8">
                  <c:v>214653643.74000001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36-E045-BDD3-C10027312E35}"/>
            </c:ext>
          </c:extLst>
        </c:ser>
        <c:ser>
          <c:idx val="5"/>
          <c:order val="5"/>
          <c:tx>
            <c:strRef>
              <c:f>Sheet5!$A$8</c:f>
              <c:strCache>
                <c:ptCount val="1"/>
                <c:pt idx="0">
                  <c:v>(mu+1) EA 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Sheet5!$C$1:$K$1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cat>
          <c:val>
            <c:numRef>
              <c:f>Sheet5!$C$8:$K$8</c:f>
              <c:numCache>
                <c:formatCode>General</c:formatCode>
                <c:ptCount val="9"/>
                <c:pt idx="0">
                  <c:v>16636.64</c:v>
                </c:pt>
                <c:pt idx="1">
                  <c:v>39184.400000000001</c:v>
                </c:pt>
                <c:pt idx="2">
                  <c:v>72551.66</c:v>
                </c:pt>
                <c:pt idx="3">
                  <c:v>121857.17</c:v>
                </c:pt>
                <c:pt idx="4">
                  <c:v>192708.59</c:v>
                </c:pt>
                <c:pt idx="5">
                  <c:v>287622.07</c:v>
                </c:pt>
                <c:pt idx="6">
                  <c:v>402137.88</c:v>
                </c:pt>
                <c:pt idx="7">
                  <c:v>542027.84</c:v>
                </c:pt>
                <c:pt idx="8">
                  <c:v>709166.26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36-E045-BDD3-C1002731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657951"/>
        <c:axId val="1648924575"/>
      </c:lineChart>
      <c:catAx>
        <c:axId val="164865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48924575"/>
        <c:crosses val="autoZero"/>
        <c:auto val="1"/>
        <c:lblAlgn val="ctr"/>
        <c:lblOffset val="100"/>
        <c:noMultiLvlLbl val="0"/>
      </c:catAx>
      <c:valAx>
        <c:axId val="1648924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 function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4865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146050</xdr:colOff>
      <xdr:row>22</xdr:row>
      <xdr:rowOff>120650</xdr:rowOff>
    </xdr:from>
    <xdr:to>
      <xdr:col>19</xdr:col>
      <xdr:colOff>368300</xdr:colOff>
      <xdr:row>36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63290C-68F1-5441-D821-6E707A06C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425450</xdr:colOff>
      <xdr:row>7</xdr:row>
      <xdr:rowOff>184150</xdr:rowOff>
    </xdr:from>
    <xdr:to>
      <xdr:col>16</xdr:col>
      <xdr:colOff>44450</xdr:colOff>
      <xdr:row>21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D0C8A-4FD4-98E4-F0AB-A6E14100A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17</xdr:col>
      <xdr:colOff>222250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F4F475-8BA0-4549-B899-5D3369EAF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5</xdr:row>
      <xdr:rowOff>133350</xdr:rowOff>
    </xdr:from>
    <xdr:to>
      <xdr:col>16</xdr:col>
      <xdr:colOff>311150</xdr:colOff>
      <xdr:row>19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C414F-ACF0-0BC2-5154-06105F6E3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158750</xdr:colOff>
      <xdr:row>12</xdr:row>
      <xdr:rowOff>57150</xdr:rowOff>
    </xdr:from>
    <xdr:to>
      <xdr:col>15</xdr:col>
      <xdr:colOff>603250</xdr:colOff>
      <xdr:row>25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F4DBE-17E4-A685-BC89-2D603AB45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9</xdr:row>
      <xdr:rowOff>184150</xdr:rowOff>
    </xdr:from>
    <xdr:to>
      <xdr:col>15</xdr:col>
      <xdr:colOff>641350</xdr:colOff>
      <xdr:row>23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AAA97-1486-A4B1-E02E-42DA97DA9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539750</xdr:colOff>
      <xdr:row>11</xdr:row>
      <xdr:rowOff>44450</xdr:rowOff>
    </xdr:from>
    <xdr:to>
      <xdr:col>16</xdr:col>
      <xdr:colOff>158750</xdr:colOff>
      <xdr:row>24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C3B093-8EA9-EEA7-7B3A-04223E8A0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11</xdr:row>
      <xdr:rowOff>31750</xdr:rowOff>
    </xdr:from>
    <xdr:to>
      <xdr:col>7</xdr:col>
      <xdr:colOff>355600</xdr:colOff>
      <xdr:row>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AB2ADD-6BC0-341E-3B40-896323709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17</xdr:col>
      <xdr:colOff>228600</xdr:colOff>
      <xdr:row>26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0D8BA-0E0E-B349-8E37-1A1188E78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723900</xdr:colOff>
      <xdr:row>27</xdr:row>
      <xdr:rowOff>101600</xdr:rowOff>
    </xdr:from>
    <xdr:to>
      <xdr:col>7</xdr:col>
      <xdr:colOff>628650</xdr:colOff>
      <xdr:row>42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A64326-A712-424A-A252-78FC4C269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17</xdr:col>
      <xdr:colOff>488950</xdr:colOff>
      <xdr:row>43</xdr:row>
      <xdr:rowOff>107950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AB06302-709A-FA4F-B01E-48284238A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584200</xdr:colOff>
      <xdr:row>58</xdr:row>
      <xdr:rowOff>165100</xdr:rowOff>
    </xdr:from>
    <xdr:to>
      <xdr:col>6</xdr:col>
      <xdr:colOff>222250</xdr:colOff>
      <xdr:row>72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17E2F5-1D5B-2D4A-9132-A2923B690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61</xdr:row>
      <xdr:rowOff>139700</xdr:rowOff>
    </xdr:from>
    <xdr:to>
      <xdr:col>13</xdr:col>
      <xdr:colOff>222250</xdr:colOff>
      <xdr:row>75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6F42F6-0703-4643-AEB7-27AAAC142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406400</xdr:colOff>
      <xdr:row>61</xdr:row>
      <xdr:rowOff>127000</xdr:rowOff>
    </xdr:from>
    <xdr:to>
      <xdr:col>19</xdr:col>
      <xdr:colOff>628650</xdr:colOff>
      <xdr:row>75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0420-DA0E-0449-A729-723F1EAFB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25400</xdr:colOff>
      <xdr:row>45</xdr:row>
      <xdr:rowOff>12700</xdr:rowOff>
    </xdr:from>
    <xdr:to>
      <xdr:col>8</xdr:col>
      <xdr:colOff>514350</xdr:colOff>
      <xdr:row>59</xdr:row>
      <xdr:rowOff>120650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96054B-C8EA-824B-B835-5ACB77F67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"/>
  <sheetViews>
    <sheetView zoomScaleNormal="100" workbookViewId="0">
      <selection activeCell="R44" sqref="R4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A3" t="s">
        <v>2</v>
      </c>
      <c r="B3" t="s">
        <v>3</v>
      </c>
    </row>
    <row r="4" spans="1:9" x14ac:dyDescent="0.2">
      <c r="A4" t="s">
        <v>4</v>
      </c>
      <c r="B4" t="s">
        <v>5</v>
      </c>
    </row>
    <row r="5" spans="1:9" x14ac:dyDescent="0.2">
      <c r="A5" t="s">
        <v>6</v>
      </c>
      <c r="B5" t="s">
        <v>7</v>
      </c>
    </row>
    <row r="6" spans="1:9" x14ac:dyDescent="0.2">
      <c r="A6" t="s">
        <v>8</v>
      </c>
      <c r="B6" t="s">
        <v>9</v>
      </c>
    </row>
    <row r="7" spans="1:9" x14ac:dyDescent="0.2">
      <c r="A7" t="s">
        <v>10</v>
      </c>
      <c r="B7" t="s">
        <v>11</v>
      </c>
    </row>
    <row r="8" spans="1:9" x14ac:dyDescent="0.2">
      <c r="A8" t="s">
        <v>12</v>
      </c>
      <c r="B8" t="s">
        <v>13</v>
      </c>
    </row>
    <row r="9" spans="1:9" x14ac:dyDescent="0.2">
      <c r="A9" t="s">
        <v>14</v>
      </c>
      <c r="B9" t="s">
        <v>15</v>
      </c>
    </row>
    <row r="10" spans="1:9" x14ac:dyDescent="0.2">
      <c r="A10" t="s">
        <v>16</v>
      </c>
      <c r="B10" t="s">
        <v>17</v>
      </c>
    </row>
    <row r="11" spans="1:9" x14ac:dyDescent="0.2">
      <c r="A11" t="s">
        <v>18</v>
      </c>
      <c r="B11" t="s">
        <v>19</v>
      </c>
    </row>
    <row r="12" spans="1:9" x14ac:dyDescent="0.2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25</v>
      </c>
      <c r="G12" t="s">
        <v>26</v>
      </c>
      <c r="H12" t="s">
        <v>27</v>
      </c>
      <c r="I12" t="s">
        <v>28</v>
      </c>
    </row>
    <row r="13" spans="1:9" x14ac:dyDescent="0.2">
      <c r="A13">
        <v>975</v>
      </c>
      <c r="B13">
        <v>1418</v>
      </c>
      <c r="C13">
        <v>1821</v>
      </c>
      <c r="D13">
        <v>48832</v>
      </c>
      <c r="E13">
        <v>151223</v>
      </c>
      <c r="F13">
        <v>4176</v>
      </c>
      <c r="G13">
        <v>4406743</v>
      </c>
      <c r="H13">
        <v>6426</v>
      </c>
      <c r="I13">
        <v>7919</v>
      </c>
    </row>
    <row r="14" spans="1:9" x14ac:dyDescent="0.2">
      <c r="A14">
        <v>2986</v>
      </c>
      <c r="B14">
        <v>1233</v>
      </c>
      <c r="C14">
        <v>1770</v>
      </c>
      <c r="D14">
        <v>2268</v>
      </c>
      <c r="E14">
        <v>3213</v>
      </c>
      <c r="F14">
        <v>4961</v>
      </c>
      <c r="G14">
        <v>6252138</v>
      </c>
      <c r="H14">
        <v>6447</v>
      </c>
      <c r="I14">
        <v>9408</v>
      </c>
    </row>
    <row r="15" spans="1:9" x14ac:dyDescent="0.2">
      <c r="A15">
        <v>1055</v>
      </c>
      <c r="B15">
        <v>1079</v>
      </c>
      <c r="C15">
        <v>21632</v>
      </c>
      <c r="D15">
        <v>2236</v>
      </c>
      <c r="E15">
        <v>965109</v>
      </c>
      <c r="F15">
        <v>4216</v>
      </c>
      <c r="G15">
        <v>18701944</v>
      </c>
      <c r="H15">
        <v>2519428</v>
      </c>
      <c r="I15">
        <v>7825</v>
      </c>
    </row>
    <row r="16" spans="1:9" x14ac:dyDescent="0.2">
      <c r="A16">
        <v>553</v>
      </c>
      <c r="B16">
        <v>1062</v>
      </c>
      <c r="C16">
        <v>2130</v>
      </c>
      <c r="D16">
        <v>2409</v>
      </c>
      <c r="E16">
        <v>133744</v>
      </c>
      <c r="F16">
        <v>1193744</v>
      </c>
      <c r="G16">
        <v>5197</v>
      </c>
      <c r="H16">
        <v>14271170</v>
      </c>
      <c r="I16">
        <v>8001</v>
      </c>
    </row>
    <row r="17" spans="1:12" x14ac:dyDescent="0.2">
      <c r="A17">
        <v>892</v>
      </c>
      <c r="B17">
        <v>1010</v>
      </c>
      <c r="C17">
        <v>17459</v>
      </c>
      <c r="D17">
        <v>2704</v>
      </c>
      <c r="E17">
        <v>227564</v>
      </c>
      <c r="F17">
        <v>110832</v>
      </c>
      <c r="G17">
        <v>968300</v>
      </c>
      <c r="H17">
        <v>6739</v>
      </c>
      <c r="I17">
        <v>6907</v>
      </c>
    </row>
    <row r="18" spans="1:12" x14ac:dyDescent="0.2">
      <c r="A18">
        <v>536</v>
      </c>
      <c r="B18">
        <v>1070</v>
      </c>
      <c r="C18">
        <v>1457</v>
      </c>
      <c r="D18">
        <v>1968</v>
      </c>
      <c r="E18">
        <v>639764</v>
      </c>
      <c r="F18">
        <v>80997</v>
      </c>
      <c r="G18">
        <v>16771039</v>
      </c>
      <c r="H18">
        <v>12745376</v>
      </c>
      <c r="I18">
        <v>8176</v>
      </c>
    </row>
    <row r="19" spans="1:12" x14ac:dyDescent="0.2">
      <c r="A19">
        <v>922</v>
      </c>
      <c r="B19">
        <v>805</v>
      </c>
      <c r="C19">
        <v>30829</v>
      </c>
      <c r="D19">
        <v>61614</v>
      </c>
      <c r="E19">
        <v>91655</v>
      </c>
      <c r="F19">
        <v>5318</v>
      </c>
      <c r="G19">
        <v>6982455</v>
      </c>
      <c r="H19">
        <v>7201</v>
      </c>
      <c r="I19">
        <v>7190</v>
      </c>
    </row>
    <row r="20" spans="1:12" x14ac:dyDescent="0.2">
      <c r="A20">
        <v>2382</v>
      </c>
      <c r="B20">
        <v>740</v>
      </c>
      <c r="C20">
        <v>32776</v>
      </c>
      <c r="D20">
        <v>38665</v>
      </c>
      <c r="E20">
        <v>1631406</v>
      </c>
      <c r="F20">
        <v>3617</v>
      </c>
      <c r="G20">
        <v>2040834</v>
      </c>
      <c r="H20">
        <v>54297474</v>
      </c>
      <c r="I20">
        <v>229814061</v>
      </c>
    </row>
    <row r="21" spans="1:12" x14ac:dyDescent="0.2">
      <c r="A21">
        <v>616</v>
      </c>
      <c r="B21">
        <v>2648</v>
      </c>
      <c r="C21">
        <v>2290</v>
      </c>
      <c r="D21">
        <v>2034</v>
      </c>
      <c r="E21">
        <v>605959</v>
      </c>
      <c r="F21">
        <v>4036</v>
      </c>
      <c r="G21">
        <v>2038396</v>
      </c>
      <c r="H21">
        <v>7232</v>
      </c>
      <c r="I21">
        <v>204874018</v>
      </c>
    </row>
    <row r="22" spans="1:12" x14ac:dyDescent="0.2">
      <c r="A22">
        <v>905</v>
      </c>
      <c r="B22">
        <v>1457</v>
      </c>
      <c r="C22">
        <v>2315</v>
      </c>
      <c r="D22">
        <v>2147</v>
      </c>
      <c r="E22">
        <v>93684</v>
      </c>
      <c r="F22">
        <v>4512</v>
      </c>
      <c r="G22">
        <v>4298277</v>
      </c>
      <c r="H22">
        <v>8730967</v>
      </c>
      <c r="I22">
        <v>20660754</v>
      </c>
    </row>
    <row r="23" spans="1:12" x14ac:dyDescent="0.2">
      <c r="A23">
        <v>606</v>
      </c>
      <c r="B23">
        <v>1096</v>
      </c>
      <c r="C23">
        <v>1955</v>
      </c>
      <c r="D23">
        <v>2641</v>
      </c>
      <c r="E23">
        <v>2926</v>
      </c>
      <c r="F23">
        <v>1927607</v>
      </c>
      <c r="G23">
        <v>4717</v>
      </c>
      <c r="H23">
        <v>5661</v>
      </c>
      <c r="I23">
        <v>7310</v>
      </c>
    </row>
    <row r="24" spans="1:12" x14ac:dyDescent="0.2">
      <c r="A24">
        <v>416</v>
      </c>
      <c r="B24">
        <v>1328</v>
      </c>
      <c r="C24">
        <v>1762</v>
      </c>
      <c r="D24">
        <v>2564</v>
      </c>
      <c r="E24">
        <v>3526</v>
      </c>
      <c r="F24">
        <v>3031</v>
      </c>
      <c r="G24">
        <v>11281166</v>
      </c>
      <c r="H24">
        <v>97299273</v>
      </c>
      <c r="I24">
        <v>7198</v>
      </c>
      <c r="K24" t="s">
        <v>124</v>
      </c>
      <c r="L24">
        <v>100000</v>
      </c>
    </row>
    <row r="25" spans="1:12" x14ac:dyDescent="0.2">
      <c r="A25">
        <v>742</v>
      </c>
      <c r="B25">
        <v>759</v>
      </c>
      <c r="C25">
        <v>11789</v>
      </c>
      <c r="D25">
        <v>57772</v>
      </c>
      <c r="E25">
        <v>291530</v>
      </c>
      <c r="F25">
        <v>2105028</v>
      </c>
      <c r="G25">
        <v>14486336</v>
      </c>
      <c r="H25">
        <v>6047</v>
      </c>
      <c r="I25">
        <v>280201702</v>
      </c>
      <c r="K25" t="s">
        <v>125</v>
      </c>
      <c r="L25">
        <f xml:space="preserve"> COUNTIF(I13:I112,"&lt;"&amp;L24)</f>
        <v>44</v>
      </c>
    </row>
    <row r="26" spans="1:12" x14ac:dyDescent="0.2">
      <c r="A26">
        <v>1880</v>
      </c>
      <c r="B26">
        <v>1400</v>
      </c>
      <c r="C26">
        <v>1686</v>
      </c>
      <c r="D26">
        <v>3150</v>
      </c>
      <c r="E26">
        <v>373117</v>
      </c>
      <c r="F26">
        <v>1349117</v>
      </c>
      <c r="G26">
        <v>3970</v>
      </c>
      <c r="H26">
        <v>36056326</v>
      </c>
      <c r="I26">
        <v>285197895</v>
      </c>
      <c r="K26" t="s">
        <v>126</v>
      </c>
      <c r="L26">
        <f xml:space="preserve"> COUNTIF(I13:I112,"&gt;"&amp;L24)</f>
        <v>56</v>
      </c>
    </row>
    <row r="27" spans="1:12" x14ac:dyDescent="0.2">
      <c r="A27">
        <v>1281</v>
      </c>
      <c r="B27">
        <v>1729</v>
      </c>
      <c r="C27">
        <v>1624</v>
      </c>
      <c r="D27">
        <v>22561</v>
      </c>
      <c r="E27">
        <v>521562</v>
      </c>
      <c r="F27">
        <v>1441419</v>
      </c>
      <c r="G27">
        <v>3607</v>
      </c>
      <c r="H27">
        <v>6546</v>
      </c>
      <c r="I27">
        <v>122052378</v>
      </c>
    </row>
    <row r="28" spans="1:12" x14ac:dyDescent="0.2">
      <c r="A28">
        <v>3708</v>
      </c>
      <c r="B28">
        <v>1142</v>
      </c>
      <c r="C28">
        <v>1319</v>
      </c>
      <c r="D28">
        <v>3090</v>
      </c>
      <c r="E28">
        <v>426529</v>
      </c>
      <c r="F28">
        <v>1861655</v>
      </c>
      <c r="G28">
        <v>12256012</v>
      </c>
      <c r="H28">
        <v>12823449</v>
      </c>
      <c r="I28">
        <v>55184871</v>
      </c>
    </row>
    <row r="29" spans="1:12" x14ac:dyDescent="0.2">
      <c r="A29">
        <v>748</v>
      </c>
      <c r="B29">
        <v>1253</v>
      </c>
      <c r="C29">
        <v>1266</v>
      </c>
      <c r="D29">
        <v>1978</v>
      </c>
      <c r="E29">
        <v>151710</v>
      </c>
      <c r="F29">
        <v>1212707</v>
      </c>
      <c r="G29">
        <v>7005647</v>
      </c>
      <c r="H29">
        <v>3031013</v>
      </c>
      <c r="I29">
        <v>7638</v>
      </c>
    </row>
    <row r="30" spans="1:12" x14ac:dyDescent="0.2">
      <c r="A30">
        <v>1386</v>
      </c>
      <c r="B30">
        <v>3997</v>
      </c>
      <c r="C30">
        <v>7423</v>
      </c>
      <c r="D30">
        <v>2730</v>
      </c>
      <c r="E30">
        <v>13510</v>
      </c>
      <c r="F30">
        <v>3588</v>
      </c>
      <c r="G30">
        <v>4481</v>
      </c>
      <c r="H30">
        <v>7068</v>
      </c>
      <c r="I30">
        <v>73712638</v>
      </c>
    </row>
    <row r="31" spans="1:12" x14ac:dyDescent="0.2">
      <c r="A31">
        <v>1896</v>
      </c>
      <c r="B31">
        <v>3093</v>
      </c>
      <c r="C31">
        <v>2004</v>
      </c>
      <c r="D31">
        <v>2945</v>
      </c>
      <c r="E31">
        <v>4134</v>
      </c>
      <c r="F31">
        <v>483316</v>
      </c>
      <c r="G31">
        <v>3448608</v>
      </c>
      <c r="H31">
        <v>7932</v>
      </c>
      <c r="I31">
        <v>10319</v>
      </c>
    </row>
    <row r="32" spans="1:12" x14ac:dyDescent="0.2">
      <c r="A32">
        <v>3578</v>
      </c>
      <c r="B32">
        <v>1396</v>
      </c>
      <c r="C32">
        <v>1663</v>
      </c>
      <c r="D32">
        <v>2479</v>
      </c>
      <c r="E32">
        <v>2955</v>
      </c>
      <c r="F32">
        <v>370712</v>
      </c>
      <c r="G32">
        <v>10092753</v>
      </c>
      <c r="H32">
        <v>1249546</v>
      </c>
      <c r="I32">
        <v>239680884</v>
      </c>
    </row>
    <row r="33" spans="1:9" x14ac:dyDescent="0.2">
      <c r="A33">
        <v>1328</v>
      </c>
      <c r="B33">
        <v>3381</v>
      </c>
      <c r="C33">
        <v>1572</v>
      </c>
      <c r="D33">
        <v>2309</v>
      </c>
      <c r="E33">
        <v>41988</v>
      </c>
      <c r="F33">
        <v>3514</v>
      </c>
      <c r="G33">
        <v>5105</v>
      </c>
      <c r="H33">
        <v>8050</v>
      </c>
      <c r="I33">
        <v>7207</v>
      </c>
    </row>
    <row r="34" spans="1:9" x14ac:dyDescent="0.2">
      <c r="A34">
        <v>349</v>
      </c>
      <c r="B34">
        <v>1406</v>
      </c>
      <c r="C34">
        <v>951</v>
      </c>
      <c r="D34">
        <v>2851</v>
      </c>
      <c r="E34">
        <v>302615</v>
      </c>
      <c r="F34">
        <v>585223</v>
      </c>
      <c r="G34">
        <v>20248005</v>
      </c>
      <c r="H34">
        <v>11077770</v>
      </c>
      <c r="I34">
        <v>178197087</v>
      </c>
    </row>
    <row r="35" spans="1:9" x14ac:dyDescent="0.2">
      <c r="A35">
        <v>635</v>
      </c>
      <c r="B35">
        <v>1201</v>
      </c>
      <c r="C35">
        <v>1957</v>
      </c>
      <c r="D35">
        <v>54274</v>
      </c>
      <c r="E35">
        <v>4462</v>
      </c>
      <c r="F35">
        <v>2121069</v>
      </c>
      <c r="G35">
        <v>6763</v>
      </c>
      <c r="H35">
        <v>20943716</v>
      </c>
      <c r="I35">
        <v>254980356</v>
      </c>
    </row>
    <row r="36" spans="1:9" x14ac:dyDescent="0.2">
      <c r="A36">
        <v>2025</v>
      </c>
      <c r="B36">
        <v>1039</v>
      </c>
      <c r="C36">
        <v>1690</v>
      </c>
      <c r="D36">
        <v>2566</v>
      </c>
      <c r="E36">
        <v>3394</v>
      </c>
      <c r="F36">
        <v>4145</v>
      </c>
      <c r="G36">
        <v>19742711</v>
      </c>
      <c r="H36">
        <v>10475750</v>
      </c>
      <c r="I36">
        <v>214218913</v>
      </c>
    </row>
    <row r="37" spans="1:9" x14ac:dyDescent="0.2">
      <c r="A37">
        <v>571</v>
      </c>
      <c r="B37">
        <v>2146</v>
      </c>
      <c r="C37">
        <v>2179</v>
      </c>
      <c r="D37">
        <v>2681</v>
      </c>
      <c r="E37">
        <v>175414</v>
      </c>
      <c r="F37">
        <v>4459</v>
      </c>
      <c r="G37">
        <v>4961</v>
      </c>
      <c r="H37">
        <v>29567776</v>
      </c>
      <c r="I37">
        <v>7733</v>
      </c>
    </row>
    <row r="38" spans="1:9" x14ac:dyDescent="0.2">
      <c r="A38">
        <v>869</v>
      </c>
      <c r="B38">
        <v>1172</v>
      </c>
      <c r="C38">
        <v>1554</v>
      </c>
      <c r="D38">
        <v>3176</v>
      </c>
      <c r="E38">
        <v>200078</v>
      </c>
      <c r="F38">
        <v>5536</v>
      </c>
      <c r="G38">
        <v>10566127</v>
      </c>
      <c r="H38">
        <v>17283702</v>
      </c>
      <c r="I38">
        <v>141372752</v>
      </c>
    </row>
    <row r="39" spans="1:9" x14ac:dyDescent="0.2">
      <c r="A39">
        <v>719</v>
      </c>
      <c r="B39">
        <v>1166</v>
      </c>
      <c r="C39">
        <v>4882</v>
      </c>
      <c r="D39">
        <v>1732</v>
      </c>
      <c r="E39">
        <v>2843</v>
      </c>
      <c r="F39">
        <v>3539</v>
      </c>
      <c r="G39">
        <v>12475169</v>
      </c>
      <c r="H39">
        <v>16590366</v>
      </c>
      <c r="I39">
        <v>5753</v>
      </c>
    </row>
    <row r="40" spans="1:9" x14ac:dyDescent="0.2">
      <c r="A40">
        <v>1535</v>
      </c>
      <c r="B40">
        <v>1296</v>
      </c>
      <c r="C40">
        <v>1724</v>
      </c>
      <c r="D40">
        <v>42970</v>
      </c>
      <c r="E40">
        <v>3562</v>
      </c>
      <c r="F40">
        <v>1469820</v>
      </c>
      <c r="G40">
        <v>5538</v>
      </c>
      <c r="H40">
        <v>6237</v>
      </c>
      <c r="I40">
        <v>5539</v>
      </c>
    </row>
    <row r="41" spans="1:9" x14ac:dyDescent="0.2">
      <c r="A41">
        <v>618</v>
      </c>
      <c r="B41">
        <v>1791</v>
      </c>
      <c r="C41">
        <v>31962</v>
      </c>
      <c r="D41">
        <v>2866</v>
      </c>
      <c r="E41">
        <v>593100</v>
      </c>
      <c r="F41">
        <v>2886181</v>
      </c>
      <c r="G41">
        <v>4174</v>
      </c>
      <c r="H41">
        <v>29696750</v>
      </c>
      <c r="I41">
        <v>7265</v>
      </c>
    </row>
    <row r="42" spans="1:9" x14ac:dyDescent="0.2">
      <c r="A42">
        <v>1079</v>
      </c>
      <c r="B42">
        <v>1828</v>
      </c>
      <c r="C42">
        <v>2137</v>
      </c>
      <c r="D42">
        <v>2959</v>
      </c>
      <c r="E42">
        <v>743359</v>
      </c>
      <c r="F42">
        <v>4372</v>
      </c>
      <c r="G42">
        <v>4753</v>
      </c>
      <c r="H42">
        <v>6730</v>
      </c>
      <c r="I42">
        <v>8618</v>
      </c>
    </row>
    <row r="43" spans="1:9" x14ac:dyDescent="0.2">
      <c r="A43">
        <v>1103</v>
      </c>
      <c r="B43">
        <v>1411</v>
      </c>
      <c r="C43">
        <v>1655</v>
      </c>
      <c r="D43">
        <v>1668</v>
      </c>
      <c r="E43">
        <v>3605</v>
      </c>
      <c r="F43">
        <v>3569</v>
      </c>
      <c r="G43">
        <v>16765737</v>
      </c>
      <c r="H43">
        <v>5723</v>
      </c>
      <c r="I43">
        <v>8816</v>
      </c>
    </row>
    <row r="44" spans="1:9" x14ac:dyDescent="0.2">
      <c r="A44">
        <v>802</v>
      </c>
      <c r="B44">
        <v>1302</v>
      </c>
      <c r="C44">
        <v>2394</v>
      </c>
      <c r="D44">
        <v>2639</v>
      </c>
      <c r="E44">
        <v>2681</v>
      </c>
      <c r="F44">
        <v>4668</v>
      </c>
      <c r="G44">
        <v>2884366</v>
      </c>
      <c r="H44">
        <v>6228</v>
      </c>
      <c r="I44">
        <v>87847553</v>
      </c>
    </row>
    <row r="45" spans="1:9" x14ac:dyDescent="0.2">
      <c r="A45">
        <v>564</v>
      </c>
      <c r="B45">
        <v>1087</v>
      </c>
      <c r="C45">
        <v>1280</v>
      </c>
      <c r="D45">
        <v>2060</v>
      </c>
      <c r="E45">
        <v>3235</v>
      </c>
      <c r="F45">
        <v>2912560</v>
      </c>
      <c r="G45">
        <v>7030979</v>
      </c>
      <c r="H45">
        <v>2990963</v>
      </c>
      <c r="I45">
        <v>7179</v>
      </c>
    </row>
    <row r="46" spans="1:9" x14ac:dyDescent="0.2">
      <c r="A46">
        <v>903</v>
      </c>
      <c r="B46">
        <v>1174</v>
      </c>
      <c r="C46">
        <v>16293</v>
      </c>
      <c r="D46">
        <v>2641</v>
      </c>
      <c r="E46">
        <v>2491</v>
      </c>
      <c r="F46">
        <v>1036919</v>
      </c>
      <c r="G46">
        <v>4620</v>
      </c>
      <c r="H46">
        <v>5551203</v>
      </c>
      <c r="I46">
        <v>284227134</v>
      </c>
    </row>
    <row r="47" spans="1:9" x14ac:dyDescent="0.2">
      <c r="A47">
        <v>943</v>
      </c>
      <c r="B47">
        <v>1908</v>
      </c>
      <c r="C47">
        <v>1601</v>
      </c>
      <c r="D47">
        <v>1783</v>
      </c>
      <c r="E47">
        <v>2568</v>
      </c>
      <c r="F47">
        <v>332627</v>
      </c>
      <c r="G47">
        <v>4322810</v>
      </c>
      <c r="H47">
        <v>5270</v>
      </c>
      <c r="I47">
        <v>7975</v>
      </c>
    </row>
    <row r="48" spans="1:9" x14ac:dyDescent="0.2">
      <c r="A48">
        <v>844</v>
      </c>
      <c r="B48">
        <v>1090</v>
      </c>
      <c r="C48">
        <v>29401</v>
      </c>
      <c r="D48">
        <v>44854</v>
      </c>
      <c r="E48">
        <v>1067662</v>
      </c>
      <c r="F48">
        <v>4430</v>
      </c>
      <c r="G48">
        <v>2281440</v>
      </c>
      <c r="H48">
        <v>6959</v>
      </c>
      <c r="I48">
        <v>642266381</v>
      </c>
    </row>
    <row r="49" spans="1:9" x14ac:dyDescent="0.2">
      <c r="A49">
        <v>760</v>
      </c>
      <c r="B49">
        <v>2551</v>
      </c>
      <c r="C49">
        <v>29152</v>
      </c>
      <c r="D49">
        <v>2686</v>
      </c>
      <c r="E49">
        <v>3296</v>
      </c>
      <c r="F49">
        <v>453351</v>
      </c>
      <c r="G49">
        <v>4330</v>
      </c>
      <c r="H49">
        <v>16260907</v>
      </c>
      <c r="I49">
        <v>85686972</v>
      </c>
    </row>
    <row r="50" spans="1:9" x14ac:dyDescent="0.2">
      <c r="A50">
        <v>4162</v>
      </c>
      <c r="B50">
        <v>978</v>
      </c>
      <c r="C50">
        <v>1882</v>
      </c>
      <c r="D50">
        <v>3470</v>
      </c>
      <c r="E50">
        <v>2781</v>
      </c>
      <c r="F50">
        <v>38438</v>
      </c>
      <c r="G50">
        <v>861288</v>
      </c>
      <c r="H50">
        <v>28698407</v>
      </c>
      <c r="I50">
        <v>405585116</v>
      </c>
    </row>
    <row r="51" spans="1:9" x14ac:dyDescent="0.2">
      <c r="A51">
        <v>1764</v>
      </c>
      <c r="B51">
        <v>2375</v>
      </c>
      <c r="C51">
        <v>16806</v>
      </c>
      <c r="D51">
        <v>2944</v>
      </c>
      <c r="E51">
        <v>3376</v>
      </c>
      <c r="F51">
        <v>549806</v>
      </c>
      <c r="G51">
        <v>9475669</v>
      </c>
      <c r="H51">
        <v>29254633</v>
      </c>
      <c r="I51">
        <v>253310213</v>
      </c>
    </row>
    <row r="52" spans="1:9" x14ac:dyDescent="0.2">
      <c r="A52">
        <v>659</v>
      </c>
      <c r="B52">
        <v>3088</v>
      </c>
      <c r="C52">
        <v>2311</v>
      </c>
      <c r="D52">
        <v>2125</v>
      </c>
      <c r="E52">
        <v>3806</v>
      </c>
      <c r="F52">
        <v>71226</v>
      </c>
      <c r="G52">
        <v>4336</v>
      </c>
      <c r="H52">
        <v>6875</v>
      </c>
      <c r="I52">
        <v>7665</v>
      </c>
    </row>
    <row r="53" spans="1:9" x14ac:dyDescent="0.2">
      <c r="A53">
        <v>868</v>
      </c>
      <c r="B53">
        <v>2882</v>
      </c>
      <c r="C53">
        <v>1523</v>
      </c>
      <c r="D53">
        <v>2742</v>
      </c>
      <c r="E53">
        <v>835952</v>
      </c>
      <c r="F53">
        <v>1196330</v>
      </c>
      <c r="G53">
        <v>3125965</v>
      </c>
      <c r="H53">
        <v>5875</v>
      </c>
      <c r="I53">
        <v>33660999</v>
      </c>
    </row>
    <row r="54" spans="1:9" x14ac:dyDescent="0.2">
      <c r="A54">
        <v>787</v>
      </c>
      <c r="B54">
        <v>1342</v>
      </c>
      <c r="C54">
        <v>1587</v>
      </c>
      <c r="D54">
        <v>3108</v>
      </c>
      <c r="E54">
        <v>583278</v>
      </c>
      <c r="F54">
        <v>4572</v>
      </c>
      <c r="G54">
        <v>5225</v>
      </c>
      <c r="H54">
        <v>18527966</v>
      </c>
      <c r="I54">
        <v>154337639</v>
      </c>
    </row>
    <row r="55" spans="1:9" x14ac:dyDescent="0.2">
      <c r="A55">
        <v>1839</v>
      </c>
      <c r="B55">
        <v>1638</v>
      </c>
      <c r="C55">
        <v>1737</v>
      </c>
      <c r="D55">
        <v>18809</v>
      </c>
      <c r="E55">
        <v>311918</v>
      </c>
      <c r="F55">
        <v>29038</v>
      </c>
      <c r="G55">
        <v>1096078</v>
      </c>
      <c r="H55">
        <v>21133433</v>
      </c>
      <c r="I55">
        <v>5861</v>
      </c>
    </row>
    <row r="56" spans="1:9" x14ac:dyDescent="0.2">
      <c r="A56">
        <v>636</v>
      </c>
      <c r="B56">
        <v>1632</v>
      </c>
      <c r="C56">
        <v>1471</v>
      </c>
      <c r="D56">
        <v>2486</v>
      </c>
      <c r="E56">
        <v>1512507</v>
      </c>
      <c r="F56">
        <v>3263</v>
      </c>
      <c r="G56">
        <v>3154386</v>
      </c>
      <c r="H56">
        <v>26746962</v>
      </c>
      <c r="I56">
        <v>42093716</v>
      </c>
    </row>
    <row r="57" spans="1:9" x14ac:dyDescent="0.2">
      <c r="A57">
        <v>1312</v>
      </c>
      <c r="B57">
        <v>2713</v>
      </c>
      <c r="C57">
        <v>31227</v>
      </c>
      <c r="D57">
        <v>3324</v>
      </c>
      <c r="E57">
        <v>117812</v>
      </c>
      <c r="F57">
        <v>620584</v>
      </c>
      <c r="G57">
        <v>5468</v>
      </c>
      <c r="H57">
        <v>23312624</v>
      </c>
      <c r="I57">
        <v>232542935</v>
      </c>
    </row>
    <row r="58" spans="1:9" x14ac:dyDescent="0.2">
      <c r="A58">
        <v>618</v>
      </c>
      <c r="B58">
        <v>1235</v>
      </c>
      <c r="C58">
        <v>1904</v>
      </c>
      <c r="D58">
        <v>2107</v>
      </c>
      <c r="E58">
        <v>2621</v>
      </c>
      <c r="F58">
        <v>3967</v>
      </c>
      <c r="G58">
        <v>4642199</v>
      </c>
      <c r="H58">
        <v>6243</v>
      </c>
      <c r="I58">
        <v>604958504</v>
      </c>
    </row>
    <row r="59" spans="1:9" x14ac:dyDescent="0.2">
      <c r="A59">
        <v>1029</v>
      </c>
      <c r="B59">
        <v>678</v>
      </c>
      <c r="C59">
        <v>9650</v>
      </c>
      <c r="D59">
        <v>2115</v>
      </c>
      <c r="E59">
        <v>833351</v>
      </c>
      <c r="F59">
        <v>3772</v>
      </c>
      <c r="G59">
        <v>7309764</v>
      </c>
      <c r="H59">
        <v>2618840</v>
      </c>
      <c r="I59">
        <v>8190</v>
      </c>
    </row>
    <row r="60" spans="1:9" x14ac:dyDescent="0.2">
      <c r="A60">
        <v>1012</v>
      </c>
      <c r="B60">
        <v>1843</v>
      </c>
      <c r="C60">
        <v>2156</v>
      </c>
      <c r="D60">
        <v>2608</v>
      </c>
      <c r="E60">
        <v>431313</v>
      </c>
      <c r="F60">
        <v>1653971</v>
      </c>
      <c r="G60">
        <v>19587404</v>
      </c>
      <c r="H60">
        <v>5823</v>
      </c>
      <c r="I60">
        <v>323927539</v>
      </c>
    </row>
    <row r="61" spans="1:9" x14ac:dyDescent="0.2">
      <c r="A61">
        <v>937</v>
      </c>
      <c r="B61">
        <v>2305</v>
      </c>
      <c r="C61">
        <v>1791</v>
      </c>
      <c r="D61">
        <v>3045</v>
      </c>
      <c r="E61">
        <v>3102</v>
      </c>
      <c r="F61">
        <v>3719</v>
      </c>
      <c r="G61">
        <v>17490498</v>
      </c>
      <c r="H61">
        <v>3890666</v>
      </c>
      <c r="I61">
        <v>510075091</v>
      </c>
    </row>
    <row r="62" spans="1:9" x14ac:dyDescent="0.2">
      <c r="A62">
        <v>572</v>
      </c>
      <c r="B62">
        <v>2431</v>
      </c>
      <c r="C62">
        <v>39676</v>
      </c>
      <c r="D62">
        <v>96188</v>
      </c>
      <c r="E62">
        <v>1911104</v>
      </c>
      <c r="F62">
        <v>1256980</v>
      </c>
      <c r="G62">
        <v>4082276</v>
      </c>
      <c r="H62">
        <v>7714606</v>
      </c>
      <c r="I62">
        <v>729966572</v>
      </c>
    </row>
    <row r="63" spans="1:9" x14ac:dyDescent="0.2">
      <c r="A63">
        <v>781</v>
      </c>
      <c r="B63">
        <v>1236</v>
      </c>
      <c r="C63">
        <v>7539</v>
      </c>
      <c r="D63">
        <v>3171</v>
      </c>
      <c r="E63">
        <v>213435</v>
      </c>
      <c r="F63">
        <v>831244</v>
      </c>
      <c r="G63">
        <v>4498</v>
      </c>
      <c r="H63">
        <v>6189</v>
      </c>
      <c r="I63">
        <v>402981394</v>
      </c>
    </row>
    <row r="64" spans="1:9" x14ac:dyDescent="0.2">
      <c r="A64">
        <v>311</v>
      </c>
      <c r="B64">
        <v>855</v>
      </c>
      <c r="C64">
        <v>2356</v>
      </c>
      <c r="D64">
        <v>6098</v>
      </c>
      <c r="E64">
        <v>3470</v>
      </c>
      <c r="F64">
        <v>4165</v>
      </c>
      <c r="G64">
        <v>2028687</v>
      </c>
      <c r="H64">
        <v>6311</v>
      </c>
      <c r="I64">
        <v>7747</v>
      </c>
    </row>
    <row r="65" spans="1:9" x14ac:dyDescent="0.2">
      <c r="A65">
        <v>632</v>
      </c>
      <c r="B65">
        <v>2694</v>
      </c>
      <c r="C65">
        <v>13990</v>
      </c>
      <c r="D65">
        <v>3126</v>
      </c>
      <c r="E65">
        <v>232878</v>
      </c>
      <c r="F65">
        <v>902721</v>
      </c>
      <c r="G65">
        <v>6086</v>
      </c>
      <c r="H65">
        <v>9675284</v>
      </c>
      <c r="I65">
        <v>7345</v>
      </c>
    </row>
    <row r="66" spans="1:9" x14ac:dyDescent="0.2">
      <c r="A66">
        <v>2414</v>
      </c>
      <c r="B66">
        <v>1416</v>
      </c>
      <c r="C66">
        <v>1714</v>
      </c>
      <c r="D66">
        <v>2969</v>
      </c>
      <c r="E66">
        <v>629593</v>
      </c>
      <c r="F66">
        <v>863641</v>
      </c>
      <c r="G66">
        <v>27132779</v>
      </c>
      <c r="H66">
        <v>13385847</v>
      </c>
      <c r="I66">
        <v>8810486</v>
      </c>
    </row>
    <row r="67" spans="1:9" x14ac:dyDescent="0.2">
      <c r="A67">
        <v>594</v>
      </c>
      <c r="B67">
        <v>1204</v>
      </c>
      <c r="C67">
        <v>1601</v>
      </c>
      <c r="D67">
        <v>1904</v>
      </c>
      <c r="E67">
        <v>119045</v>
      </c>
      <c r="F67">
        <v>3939</v>
      </c>
      <c r="G67">
        <v>24566549</v>
      </c>
      <c r="H67">
        <v>6382</v>
      </c>
      <c r="I67">
        <v>6615</v>
      </c>
    </row>
    <row r="68" spans="1:9" x14ac:dyDescent="0.2">
      <c r="A68">
        <v>2301</v>
      </c>
      <c r="B68">
        <v>2515</v>
      </c>
      <c r="C68">
        <v>28753</v>
      </c>
      <c r="D68">
        <v>48644</v>
      </c>
      <c r="E68">
        <v>2629</v>
      </c>
      <c r="F68">
        <v>79036</v>
      </c>
      <c r="G68">
        <v>5954</v>
      </c>
      <c r="H68">
        <v>50300664</v>
      </c>
      <c r="I68">
        <v>8326</v>
      </c>
    </row>
    <row r="69" spans="1:9" x14ac:dyDescent="0.2">
      <c r="A69">
        <v>934</v>
      </c>
      <c r="B69">
        <v>1539</v>
      </c>
      <c r="C69">
        <v>1509</v>
      </c>
      <c r="D69">
        <v>1895</v>
      </c>
      <c r="E69">
        <v>679482</v>
      </c>
      <c r="F69">
        <v>329123</v>
      </c>
      <c r="G69">
        <v>4576</v>
      </c>
      <c r="H69">
        <v>6248238</v>
      </c>
      <c r="I69">
        <v>6989</v>
      </c>
    </row>
    <row r="70" spans="1:9" x14ac:dyDescent="0.2">
      <c r="A70">
        <v>590</v>
      </c>
      <c r="B70">
        <v>963</v>
      </c>
      <c r="C70">
        <v>1790</v>
      </c>
      <c r="D70">
        <v>2320</v>
      </c>
      <c r="E70">
        <v>292310</v>
      </c>
      <c r="F70">
        <v>3168</v>
      </c>
      <c r="G70">
        <v>7502735</v>
      </c>
      <c r="H70">
        <v>21166602</v>
      </c>
      <c r="I70">
        <v>111212746</v>
      </c>
    </row>
    <row r="71" spans="1:9" x14ac:dyDescent="0.2">
      <c r="A71">
        <v>791</v>
      </c>
      <c r="B71">
        <v>1252</v>
      </c>
      <c r="C71">
        <v>2070</v>
      </c>
      <c r="D71">
        <v>2776</v>
      </c>
      <c r="E71">
        <v>510023</v>
      </c>
      <c r="F71">
        <v>3934</v>
      </c>
      <c r="G71">
        <v>18613053</v>
      </c>
      <c r="H71">
        <v>7141</v>
      </c>
      <c r="I71">
        <v>58162424</v>
      </c>
    </row>
    <row r="72" spans="1:9" x14ac:dyDescent="0.2">
      <c r="A72">
        <v>472</v>
      </c>
      <c r="B72">
        <v>1616</v>
      </c>
      <c r="C72">
        <v>2189</v>
      </c>
      <c r="D72">
        <v>25595</v>
      </c>
      <c r="E72">
        <v>261372</v>
      </c>
      <c r="F72">
        <v>3836</v>
      </c>
      <c r="G72">
        <v>8894969</v>
      </c>
      <c r="H72">
        <v>29206297</v>
      </c>
      <c r="I72">
        <v>288255226</v>
      </c>
    </row>
    <row r="73" spans="1:9" x14ac:dyDescent="0.2">
      <c r="A73">
        <v>1534</v>
      </c>
      <c r="B73">
        <v>2466</v>
      </c>
      <c r="C73">
        <v>1630</v>
      </c>
      <c r="D73">
        <v>2628</v>
      </c>
      <c r="E73">
        <v>1570776</v>
      </c>
      <c r="F73">
        <v>1257528</v>
      </c>
      <c r="G73">
        <v>13996525</v>
      </c>
      <c r="H73">
        <v>6166</v>
      </c>
      <c r="I73">
        <v>7912</v>
      </c>
    </row>
    <row r="74" spans="1:9" x14ac:dyDescent="0.2">
      <c r="A74">
        <v>1561</v>
      </c>
      <c r="B74">
        <v>1776</v>
      </c>
      <c r="C74">
        <v>1562</v>
      </c>
      <c r="D74">
        <v>2335</v>
      </c>
      <c r="E74">
        <v>167525</v>
      </c>
      <c r="F74">
        <v>3728</v>
      </c>
      <c r="G74">
        <v>6384</v>
      </c>
      <c r="H74">
        <v>5881</v>
      </c>
      <c r="I74">
        <v>390287633</v>
      </c>
    </row>
    <row r="75" spans="1:9" x14ac:dyDescent="0.2">
      <c r="A75">
        <v>949</v>
      </c>
      <c r="B75">
        <v>4186</v>
      </c>
      <c r="C75">
        <v>6080</v>
      </c>
      <c r="D75">
        <v>2640</v>
      </c>
      <c r="E75">
        <v>74761</v>
      </c>
      <c r="F75">
        <v>88369</v>
      </c>
      <c r="G75">
        <v>3964312</v>
      </c>
      <c r="H75">
        <v>5457</v>
      </c>
      <c r="I75">
        <v>66221808</v>
      </c>
    </row>
    <row r="76" spans="1:9" x14ac:dyDescent="0.2">
      <c r="A76">
        <v>596</v>
      </c>
      <c r="B76">
        <v>3568</v>
      </c>
      <c r="C76">
        <v>3531</v>
      </c>
      <c r="D76">
        <v>2117</v>
      </c>
      <c r="E76">
        <v>3055</v>
      </c>
      <c r="F76">
        <v>519733</v>
      </c>
      <c r="G76">
        <v>545601</v>
      </c>
      <c r="H76">
        <v>6436</v>
      </c>
      <c r="I76">
        <v>201861206</v>
      </c>
    </row>
    <row r="77" spans="1:9" x14ac:dyDescent="0.2">
      <c r="A77">
        <v>549</v>
      </c>
      <c r="B77">
        <v>1255</v>
      </c>
      <c r="C77">
        <v>2234</v>
      </c>
      <c r="D77">
        <v>1983</v>
      </c>
      <c r="E77">
        <v>279926</v>
      </c>
      <c r="F77">
        <v>1321460</v>
      </c>
      <c r="G77">
        <v>16869654</v>
      </c>
      <c r="H77">
        <v>6029</v>
      </c>
      <c r="I77">
        <v>105158199</v>
      </c>
    </row>
    <row r="78" spans="1:9" x14ac:dyDescent="0.2">
      <c r="A78">
        <v>1742</v>
      </c>
      <c r="B78">
        <v>1637</v>
      </c>
      <c r="C78">
        <v>1847</v>
      </c>
      <c r="D78">
        <v>22288</v>
      </c>
      <c r="E78">
        <v>224504</v>
      </c>
      <c r="F78">
        <v>7190</v>
      </c>
      <c r="G78">
        <v>12833857</v>
      </c>
      <c r="H78">
        <v>6713</v>
      </c>
      <c r="I78">
        <v>7494</v>
      </c>
    </row>
    <row r="79" spans="1:9" x14ac:dyDescent="0.2">
      <c r="A79">
        <v>2597</v>
      </c>
      <c r="B79">
        <v>1201</v>
      </c>
      <c r="C79">
        <v>1473</v>
      </c>
      <c r="D79">
        <v>18204</v>
      </c>
      <c r="E79">
        <v>3656</v>
      </c>
      <c r="F79">
        <v>1011082</v>
      </c>
      <c r="G79">
        <v>5952123</v>
      </c>
      <c r="H79">
        <v>13475211</v>
      </c>
      <c r="I79">
        <v>315134861</v>
      </c>
    </row>
    <row r="80" spans="1:9" x14ac:dyDescent="0.2">
      <c r="A80">
        <v>1064</v>
      </c>
      <c r="B80">
        <v>1902</v>
      </c>
      <c r="C80">
        <v>104696</v>
      </c>
      <c r="D80">
        <v>2309</v>
      </c>
      <c r="E80">
        <v>456378</v>
      </c>
      <c r="F80">
        <v>4770</v>
      </c>
      <c r="G80">
        <v>6403</v>
      </c>
      <c r="H80">
        <v>6872</v>
      </c>
      <c r="I80">
        <v>257563828</v>
      </c>
    </row>
    <row r="81" spans="1:9" x14ac:dyDescent="0.2">
      <c r="A81">
        <v>2472</v>
      </c>
      <c r="B81">
        <v>1345</v>
      </c>
      <c r="C81">
        <v>4721</v>
      </c>
      <c r="D81">
        <v>1906</v>
      </c>
      <c r="E81">
        <v>417681</v>
      </c>
      <c r="F81">
        <v>3896</v>
      </c>
      <c r="G81">
        <v>17173501</v>
      </c>
      <c r="H81">
        <v>13806436</v>
      </c>
      <c r="I81">
        <v>17061611</v>
      </c>
    </row>
    <row r="82" spans="1:9" x14ac:dyDescent="0.2">
      <c r="A82">
        <v>3135</v>
      </c>
      <c r="B82">
        <v>1483</v>
      </c>
      <c r="C82">
        <v>1745</v>
      </c>
      <c r="D82">
        <v>1900</v>
      </c>
      <c r="E82">
        <v>231908</v>
      </c>
      <c r="F82">
        <v>3704</v>
      </c>
      <c r="G82">
        <v>5381056</v>
      </c>
      <c r="H82">
        <v>5778</v>
      </c>
      <c r="I82">
        <v>6411</v>
      </c>
    </row>
    <row r="83" spans="1:9" x14ac:dyDescent="0.2">
      <c r="A83">
        <v>742</v>
      </c>
      <c r="B83">
        <v>1169</v>
      </c>
      <c r="C83">
        <v>1449</v>
      </c>
      <c r="D83">
        <v>2841</v>
      </c>
      <c r="E83">
        <v>2892</v>
      </c>
      <c r="F83">
        <v>5138</v>
      </c>
      <c r="G83">
        <v>4811761</v>
      </c>
      <c r="H83">
        <v>6405</v>
      </c>
      <c r="I83">
        <v>7334</v>
      </c>
    </row>
    <row r="84" spans="1:9" x14ac:dyDescent="0.2">
      <c r="A84">
        <v>745</v>
      </c>
      <c r="B84">
        <v>2550</v>
      </c>
      <c r="C84">
        <v>1671</v>
      </c>
      <c r="D84">
        <v>2406</v>
      </c>
      <c r="E84">
        <v>2999</v>
      </c>
      <c r="F84">
        <v>5096</v>
      </c>
      <c r="G84">
        <v>30440545</v>
      </c>
      <c r="H84">
        <v>80261471</v>
      </c>
      <c r="I84">
        <v>7509</v>
      </c>
    </row>
    <row r="85" spans="1:9" x14ac:dyDescent="0.2">
      <c r="A85">
        <v>914</v>
      </c>
      <c r="B85">
        <v>1149</v>
      </c>
      <c r="C85">
        <v>1577</v>
      </c>
      <c r="D85">
        <v>2778</v>
      </c>
      <c r="E85">
        <v>680848</v>
      </c>
      <c r="F85">
        <v>441458</v>
      </c>
      <c r="G85">
        <v>23770561</v>
      </c>
      <c r="H85">
        <v>3050922</v>
      </c>
      <c r="I85">
        <v>81282070</v>
      </c>
    </row>
    <row r="86" spans="1:9" x14ac:dyDescent="0.2">
      <c r="A86">
        <v>933</v>
      </c>
      <c r="B86">
        <v>1201</v>
      </c>
      <c r="C86">
        <v>1412</v>
      </c>
      <c r="D86">
        <v>38453</v>
      </c>
      <c r="E86">
        <v>2521</v>
      </c>
      <c r="F86">
        <v>3791</v>
      </c>
      <c r="G86">
        <v>790813</v>
      </c>
      <c r="H86">
        <v>20255268</v>
      </c>
      <c r="I86">
        <v>431902210</v>
      </c>
    </row>
    <row r="87" spans="1:9" x14ac:dyDescent="0.2">
      <c r="A87">
        <v>606</v>
      </c>
      <c r="B87">
        <v>948</v>
      </c>
      <c r="C87">
        <v>8902</v>
      </c>
      <c r="D87">
        <v>2069</v>
      </c>
      <c r="E87">
        <v>2376</v>
      </c>
      <c r="F87">
        <v>4577</v>
      </c>
      <c r="G87">
        <v>5079</v>
      </c>
      <c r="H87">
        <v>18005449</v>
      </c>
      <c r="I87">
        <v>612970600</v>
      </c>
    </row>
    <row r="88" spans="1:9" x14ac:dyDescent="0.2">
      <c r="A88">
        <v>721</v>
      </c>
      <c r="B88">
        <v>1322</v>
      </c>
      <c r="C88">
        <v>19593</v>
      </c>
      <c r="D88">
        <v>2634</v>
      </c>
      <c r="E88">
        <v>187750</v>
      </c>
      <c r="F88">
        <v>1366902</v>
      </c>
      <c r="G88">
        <v>4777</v>
      </c>
      <c r="H88">
        <v>8664</v>
      </c>
      <c r="I88">
        <v>5149</v>
      </c>
    </row>
    <row r="89" spans="1:9" x14ac:dyDescent="0.2">
      <c r="A89">
        <v>835</v>
      </c>
      <c r="B89">
        <v>1418</v>
      </c>
      <c r="C89">
        <v>2402</v>
      </c>
      <c r="D89">
        <v>31393</v>
      </c>
      <c r="E89">
        <v>401562</v>
      </c>
      <c r="F89">
        <v>4636</v>
      </c>
      <c r="G89">
        <v>15544092</v>
      </c>
      <c r="H89">
        <v>10322139</v>
      </c>
      <c r="I89">
        <v>223813909</v>
      </c>
    </row>
    <row r="90" spans="1:9" x14ac:dyDescent="0.2">
      <c r="A90">
        <v>926</v>
      </c>
      <c r="B90">
        <v>1238</v>
      </c>
      <c r="C90">
        <v>1936</v>
      </c>
      <c r="D90">
        <v>39159</v>
      </c>
      <c r="E90">
        <v>820372</v>
      </c>
      <c r="F90">
        <v>3391</v>
      </c>
      <c r="G90">
        <v>25863129</v>
      </c>
      <c r="H90">
        <v>6246</v>
      </c>
      <c r="I90">
        <v>8776</v>
      </c>
    </row>
    <row r="91" spans="1:9" x14ac:dyDescent="0.2">
      <c r="A91">
        <v>1046</v>
      </c>
      <c r="B91">
        <v>3097</v>
      </c>
      <c r="C91">
        <v>1905</v>
      </c>
      <c r="D91">
        <v>3023</v>
      </c>
      <c r="E91">
        <v>3269</v>
      </c>
      <c r="F91">
        <v>4891</v>
      </c>
      <c r="G91">
        <v>28400977</v>
      </c>
      <c r="H91">
        <v>7525</v>
      </c>
      <c r="I91">
        <v>5647</v>
      </c>
    </row>
    <row r="92" spans="1:9" x14ac:dyDescent="0.2">
      <c r="A92">
        <v>826</v>
      </c>
      <c r="B92">
        <v>1012</v>
      </c>
      <c r="C92">
        <v>2105</v>
      </c>
      <c r="D92">
        <v>9853</v>
      </c>
      <c r="E92">
        <v>717132</v>
      </c>
      <c r="F92">
        <v>763704</v>
      </c>
      <c r="G92">
        <v>4468</v>
      </c>
      <c r="H92">
        <v>6370</v>
      </c>
      <c r="I92">
        <v>35071183</v>
      </c>
    </row>
    <row r="93" spans="1:9" x14ac:dyDescent="0.2">
      <c r="A93">
        <v>2901</v>
      </c>
      <c r="B93">
        <v>1391</v>
      </c>
      <c r="C93">
        <v>1616</v>
      </c>
      <c r="D93">
        <v>2603</v>
      </c>
      <c r="E93">
        <v>2642</v>
      </c>
      <c r="F93">
        <v>444452</v>
      </c>
      <c r="G93">
        <v>5290</v>
      </c>
      <c r="H93">
        <v>25862628</v>
      </c>
      <c r="I93">
        <v>10170</v>
      </c>
    </row>
    <row r="94" spans="1:9" x14ac:dyDescent="0.2">
      <c r="A94">
        <v>716</v>
      </c>
      <c r="B94">
        <v>1401</v>
      </c>
      <c r="C94">
        <v>2319</v>
      </c>
      <c r="D94">
        <v>2286</v>
      </c>
      <c r="E94">
        <v>67229</v>
      </c>
      <c r="F94">
        <v>3922</v>
      </c>
      <c r="G94">
        <v>4318</v>
      </c>
      <c r="H94">
        <v>6922</v>
      </c>
      <c r="I94">
        <v>131817810</v>
      </c>
    </row>
    <row r="95" spans="1:9" x14ac:dyDescent="0.2">
      <c r="A95">
        <v>2028</v>
      </c>
      <c r="B95">
        <v>1223</v>
      </c>
      <c r="C95">
        <v>1823</v>
      </c>
      <c r="D95">
        <v>3030</v>
      </c>
      <c r="E95">
        <v>3195</v>
      </c>
      <c r="F95">
        <v>1046220</v>
      </c>
      <c r="G95">
        <v>5552</v>
      </c>
      <c r="H95">
        <v>8288</v>
      </c>
      <c r="I95">
        <v>101108155</v>
      </c>
    </row>
    <row r="96" spans="1:9" x14ac:dyDescent="0.2">
      <c r="A96">
        <v>697</v>
      </c>
      <c r="B96">
        <v>1044</v>
      </c>
      <c r="C96">
        <v>1479</v>
      </c>
      <c r="D96">
        <v>5402</v>
      </c>
      <c r="E96">
        <v>3014</v>
      </c>
      <c r="F96">
        <v>4537</v>
      </c>
      <c r="G96">
        <v>28614957</v>
      </c>
      <c r="H96">
        <v>14434980</v>
      </c>
      <c r="I96">
        <v>7910</v>
      </c>
    </row>
    <row r="97" spans="1:9" x14ac:dyDescent="0.2">
      <c r="A97">
        <v>929</v>
      </c>
      <c r="B97">
        <v>1162</v>
      </c>
      <c r="C97">
        <v>1800</v>
      </c>
      <c r="D97">
        <v>3699</v>
      </c>
      <c r="E97">
        <v>618216</v>
      </c>
      <c r="F97">
        <v>225697</v>
      </c>
      <c r="G97">
        <v>4183</v>
      </c>
      <c r="H97">
        <v>3025942</v>
      </c>
      <c r="I97">
        <v>295829891</v>
      </c>
    </row>
    <row r="98" spans="1:9" x14ac:dyDescent="0.2">
      <c r="A98">
        <v>1908</v>
      </c>
      <c r="B98">
        <v>1522</v>
      </c>
      <c r="C98">
        <v>4319</v>
      </c>
      <c r="D98">
        <v>18004</v>
      </c>
      <c r="E98">
        <v>363328</v>
      </c>
      <c r="F98">
        <v>3215</v>
      </c>
      <c r="G98">
        <v>5954</v>
      </c>
      <c r="H98">
        <v>16416779</v>
      </c>
      <c r="I98">
        <v>273555363</v>
      </c>
    </row>
    <row r="99" spans="1:9" x14ac:dyDescent="0.2">
      <c r="A99">
        <v>753</v>
      </c>
      <c r="B99">
        <v>6170</v>
      </c>
      <c r="C99">
        <v>1507</v>
      </c>
      <c r="D99">
        <v>2618</v>
      </c>
      <c r="E99">
        <v>2650</v>
      </c>
      <c r="F99">
        <v>1802113</v>
      </c>
      <c r="G99">
        <v>15752068</v>
      </c>
      <c r="H99">
        <v>50200284</v>
      </c>
      <c r="I99">
        <v>8564</v>
      </c>
    </row>
    <row r="100" spans="1:9" x14ac:dyDescent="0.2">
      <c r="A100">
        <v>560</v>
      </c>
      <c r="B100">
        <v>1026</v>
      </c>
      <c r="C100">
        <v>1695</v>
      </c>
      <c r="D100">
        <v>2128</v>
      </c>
      <c r="E100">
        <v>3661</v>
      </c>
      <c r="F100">
        <v>754514</v>
      </c>
      <c r="G100">
        <v>5358</v>
      </c>
      <c r="H100">
        <v>5625</v>
      </c>
      <c r="I100">
        <v>6967</v>
      </c>
    </row>
    <row r="101" spans="1:9" x14ac:dyDescent="0.2">
      <c r="A101">
        <v>827</v>
      </c>
      <c r="B101">
        <v>1110</v>
      </c>
      <c r="C101">
        <v>40197</v>
      </c>
      <c r="D101">
        <v>36965</v>
      </c>
      <c r="E101">
        <v>634526</v>
      </c>
      <c r="F101">
        <v>4525</v>
      </c>
      <c r="G101">
        <v>3635</v>
      </c>
      <c r="H101">
        <v>62093961</v>
      </c>
      <c r="I101">
        <v>55824898</v>
      </c>
    </row>
    <row r="102" spans="1:9" x14ac:dyDescent="0.2">
      <c r="A102">
        <v>720</v>
      </c>
      <c r="B102">
        <v>1825</v>
      </c>
      <c r="C102">
        <v>15718</v>
      </c>
      <c r="D102">
        <v>2493</v>
      </c>
      <c r="E102">
        <v>704178</v>
      </c>
      <c r="F102">
        <v>328843</v>
      </c>
      <c r="G102">
        <v>906628</v>
      </c>
      <c r="H102">
        <v>35525542</v>
      </c>
      <c r="I102">
        <v>9394</v>
      </c>
    </row>
    <row r="103" spans="1:9" x14ac:dyDescent="0.2">
      <c r="A103">
        <v>1245</v>
      </c>
      <c r="B103">
        <v>2606</v>
      </c>
      <c r="C103">
        <v>15419</v>
      </c>
      <c r="D103">
        <v>36183</v>
      </c>
      <c r="E103">
        <v>555816</v>
      </c>
      <c r="F103">
        <v>4536</v>
      </c>
      <c r="G103">
        <v>4950</v>
      </c>
      <c r="H103">
        <v>8483</v>
      </c>
      <c r="I103">
        <v>692014214</v>
      </c>
    </row>
    <row r="104" spans="1:9" x14ac:dyDescent="0.2">
      <c r="A104">
        <v>687</v>
      </c>
      <c r="B104">
        <v>878</v>
      </c>
      <c r="C104">
        <v>1798</v>
      </c>
      <c r="D104">
        <v>28315</v>
      </c>
      <c r="E104">
        <v>170577</v>
      </c>
      <c r="F104">
        <v>432215</v>
      </c>
      <c r="G104">
        <v>33843194</v>
      </c>
      <c r="H104">
        <v>5511</v>
      </c>
      <c r="I104">
        <v>160403192</v>
      </c>
    </row>
    <row r="105" spans="1:9" x14ac:dyDescent="0.2">
      <c r="A105">
        <v>1826</v>
      </c>
      <c r="B105">
        <v>1070</v>
      </c>
      <c r="C105">
        <v>1870</v>
      </c>
      <c r="D105">
        <v>2529</v>
      </c>
      <c r="E105">
        <v>320507</v>
      </c>
      <c r="F105">
        <v>3941</v>
      </c>
      <c r="G105">
        <v>5148</v>
      </c>
      <c r="H105">
        <v>5412</v>
      </c>
      <c r="I105">
        <v>937704594</v>
      </c>
    </row>
    <row r="106" spans="1:9" x14ac:dyDescent="0.2">
      <c r="A106">
        <v>1343</v>
      </c>
      <c r="B106">
        <v>1552</v>
      </c>
      <c r="C106">
        <v>1732</v>
      </c>
      <c r="D106">
        <v>2409</v>
      </c>
      <c r="E106">
        <v>380371</v>
      </c>
      <c r="F106">
        <v>746646</v>
      </c>
      <c r="G106">
        <v>5686</v>
      </c>
      <c r="H106">
        <v>7202</v>
      </c>
      <c r="I106">
        <v>8270</v>
      </c>
    </row>
    <row r="107" spans="1:9" x14ac:dyDescent="0.2">
      <c r="A107">
        <v>1218</v>
      </c>
      <c r="B107">
        <v>1569</v>
      </c>
      <c r="C107">
        <v>1688</v>
      </c>
      <c r="D107">
        <v>3395</v>
      </c>
      <c r="E107">
        <v>239954</v>
      </c>
      <c r="F107">
        <v>3195</v>
      </c>
      <c r="G107">
        <v>9944574</v>
      </c>
      <c r="H107">
        <v>4251749</v>
      </c>
      <c r="I107">
        <v>1487272090</v>
      </c>
    </row>
    <row r="108" spans="1:9" x14ac:dyDescent="0.2">
      <c r="A108">
        <v>2815</v>
      </c>
      <c r="B108">
        <v>1068</v>
      </c>
      <c r="C108">
        <v>17846</v>
      </c>
      <c r="D108">
        <v>10427</v>
      </c>
      <c r="E108">
        <v>3236</v>
      </c>
      <c r="F108">
        <v>393032</v>
      </c>
      <c r="G108">
        <v>162193</v>
      </c>
      <c r="H108">
        <v>6233</v>
      </c>
      <c r="I108">
        <v>6661</v>
      </c>
    </row>
    <row r="109" spans="1:9" x14ac:dyDescent="0.2">
      <c r="A109">
        <v>645</v>
      </c>
      <c r="B109">
        <v>1559</v>
      </c>
      <c r="C109">
        <v>43334</v>
      </c>
      <c r="D109">
        <v>2349</v>
      </c>
      <c r="E109">
        <v>3464</v>
      </c>
      <c r="F109">
        <v>257672</v>
      </c>
      <c r="G109">
        <v>5523</v>
      </c>
      <c r="H109">
        <v>5027</v>
      </c>
      <c r="I109">
        <v>7098</v>
      </c>
    </row>
    <row r="110" spans="1:9" x14ac:dyDescent="0.2">
      <c r="A110">
        <v>2327</v>
      </c>
      <c r="B110">
        <v>695</v>
      </c>
      <c r="C110">
        <v>1510</v>
      </c>
      <c r="D110">
        <v>3257</v>
      </c>
      <c r="E110">
        <v>146267</v>
      </c>
      <c r="F110">
        <v>282864</v>
      </c>
      <c r="G110">
        <v>29100025</v>
      </c>
      <c r="H110">
        <v>8133</v>
      </c>
      <c r="I110">
        <v>277975493</v>
      </c>
    </row>
    <row r="111" spans="1:9" x14ac:dyDescent="0.2">
      <c r="A111">
        <v>1673</v>
      </c>
      <c r="B111">
        <v>1277</v>
      </c>
      <c r="C111">
        <v>2265</v>
      </c>
      <c r="D111">
        <v>2670</v>
      </c>
      <c r="E111">
        <v>3191</v>
      </c>
      <c r="F111">
        <v>3997</v>
      </c>
      <c r="G111">
        <v>5508</v>
      </c>
      <c r="H111">
        <v>29179335</v>
      </c>
      <c r="I111">
        <v>290672284</v>
      </c>
    </row>
    <row r="112" spans="1:9" x14ac:dyDescent="0.2">
      <c r="A112">
        <v>596</v>
      </c>
      <c r="B112">
        <v>1236</v>
      </c>
      <c r="C112">
        <v>28598</v>
      </c>
      <c r="D112">
        <v>2391</v>
      </c>
      <c r="E112">
        <v>1074136</v>
      </c>
      <c r="F112">
        <v>4096</v>
      </c>
      <c r="G112">
        <v>5373</v>
      </c>
      <c r="H112">
        <v>2468418</v>
      </c>
      <c r="I112">
        <v>879925101</v>
      </c>
    </row>
    <row r="120" spans="1:9" x14ac:dyDescent="0.2">
      <c r="A120">
        <f>AVERAGE(A13:A112)</f>
        <v>1206.32</v>
      </c>
      <c r="B120">
        <f t="shared" ref="B120:I120" si="0">AVERAGE(B13:B112)</f>
        <v>1644.01</v>
      </c>
      <c r="C120">
        <f t="shared" si="0"/>
        <v>8175.9</v>
      </c>
      <c r="D120">
        <f t="shared" si="0"/>
        <v>10531.43</v>
      </c>
      <c r="E120">
        <f t="shared" si="0"/>
        <v>305403.8</v>
      </c>
      <c r="F120">
        <f t="shared" si="0"/>
        <v>460463.2</v>
      </c>
      <c r="G120">
        <f t="shared" si="0"/>
        <v>7017663.8499999996</v>
      </c>
      <c r="H120">
        <f t="shared" si="0"/>
        <v>10982952.210000001</v>
      </c>
      <c r="I120">
        <f t="shared" si="0"/>
        <v>158828231.31999999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3F43-5835-A844-A183-7D4B9AC53E9C}">
  <dimension ref="A1:L120"/>
  <sheetViews>
    <sheetView tabSelected="1" topLeftCell="A117" workbookViewId="0">
      <selection activeCell="L134" sqref="L134"/>
    </sheetView>
  </sheetViews>
  <sheetFormatPr baseColWidth="10" defaultRowHeight="16" x14ac:dyDescent="0.2"/>
  <sheetData>
    <row r="1" spans="1:9" x14ac:dyDescent="0.2">
      <c r="A1" t="s">
        <v>98</v>
      </c>
    </row>
    <row r="2" spans="1:9" x14ac:dyDescent="0.2">
      <c r="A2" t="s">
        <v>1</v>
      </c>
    </row>
    <row r="3" spans="1:9" x14ac:dyDescent="0.2">
      <c r="A3" t="s">
        <v>2</v>
      </c>
      <c r="B3" t="s">
        <v>99</v>
      </c>
    </row>
    <row r="4" spans="1:9" x14ac:dyDescent="0.2">
      <c r="A4" t="s">
        <v>4</v>
      </c>
      <c r="B4" t="s">
        <v>100</v>
      </c>
    </row>
    <row r="5" spans="1:9" x14ac:dyDescent="0.2">
      <c r="A5" t="s">
        <v>6</v>
      </c>
      <c r="B5" t="s">
        <v>101</v>
      </c>
    </row>
    <row r="6" spans="1:9" x14ac:dyDescent="0.2">
      <c r="A6" t="s">
        <v>8</v>
      </c>
      <c r="B6" t="s">
        <v>102</v>
      </c>
    </row>
    <row r="7" spans="1:9" x14ac:dyDescent="0.2">
      <c r="A7" t="s">
        <v>10</v>
      </c>
      <c r="B7" t="s">
        <v>103</v>
      </c>
    </row>
    <row r="8" spans="1:9" x14ac:dyDescent="0.2">
      <c r="A8" t="s">
        <v>12</v>
      </c>
      <c r="B8" t="s">
        <v>104</v>
      </c>
    </row>
    <row r="9" spans="1:9" x14ac:dyDescent="0.2">
      <c r="A9" t="s">
        <v>14</v>
      </c>
      <c r="B9" t="s">
        <v>105</v>
      </c>
    </row>
    <row r="10" spans="1:9" x14ac:dyDescent="0.2">
      <c r="A10" t="s">
        <v>16</v>
      </c>
      <c r="B10" t="s">
        <v>106</v>
      </c>
    </row>
    <row r="11" spans="1:9" x14ac:dyDescent="0.2">
      <c r="A11" t="s">
        <v>18</v>
      </c>
      <c r="B11" t="s">
        <v>107</v>
      </c>
    </row>
    <row r="12" spans="1:9" x14ac:dyDescent="0.2">
      <c r="A12" t="s">
        <v>108</v>
      </c>
      <c r="B12" t="s">
        <v>109</v>
      </c>
      <c r="C12" t="s">
        <v>110</v>
      </c>
      <c r="D12" t="s">
        <v>111</v>
      </c>
      <c r="E12" t="s">
        <v>112</v>
      </c>
      <c r="F12" t="s">
        <v>113</v>
      </c>
      <c r="G12" t="s">
        <v>114</v>
      </c>
      <c r="H12" t="s">
        <v>115</v>
      </c>
      <c r="I12" t="s">
        <v>116</v>
      </c>
    </row>
    <row r="13" spans="1:9" x14ac:dyDescent="0.2">
      <c r="A13">
        <v>1781</v>
      </c>
      <c r="B13">
        <v>3376</v>
      </c>
      <c r="C13">
        <v>6301</v>
      </c>
      <c r="D13">
        <v>4026</v>
      </c>
      <c r="E13">
        <v>523961</v>
      </c>
      <c r="F13">
        <v>135541</v>
      </c>
      <c r="G13">
        <v>10201</v>
      </c>
      <c r="H13">
        <v>11991</v>
      </c>
      <c r="I13">
        <v>16261</v>
      </c>
    </row>
    <row r="14" spans="1:9" x14ac:dyDescent="0.2">
      <c r="A14">
        <v>5601</v>
      </c>
      <c r="B14">
        <v>1651</v>
      </c>
      <c r="C14">
        <v>5611</v>
      </c>
      <c r="D14">
        <v>10326</v>
      </c>
      <c r="E14">
        <v>5521</v>
      </c>
      <c r="F14">
        <v>13231</v>
      </c>
      <c r="G14">
        <v>10051</v>
      </c>
      <c r="H14">
        <v>21561</v>
      </c>
      <c r="I14">
        <v>13261</v>
      </c>
    </row>
    <row r="15" spans="1:9" x14ac:dyDescent="0.2">
      <c r="A15">
        <v>1461</v>
      </c>
      <c r="B15">
        <v>2351</v>
      </c>
      <c r="C15">
        <v>4411</v>
      </c>
      <c r="D15">
        <v>4586</v>
      </c>
      <c r="E15">
        <v>6281</v>
      </c>
      <c r="F15">
        <v>8056</v>
      </c>
      <c r="G15">
        <v>11901</v>
      </c>
      <c r="H15">
        <v>12541</v>
      </c>
      <c r="I15">
        <v>19801</v>
      </c>
    </row>
    <row r="16" spans="1:9" x14ac:dyDescent="0.2">
      <c r="A16">
        <v>1421</v>
      </c>
      <c r="B16">
        <v>8126</v>
      </c>
      <c r="C16">
        <v>3181</v>
      </c>
      <c r="D16">
        <v>5741</v>
      </c>
      <c r="E16">
        <v>8441</v>
      </c>
      <c r="F16">
        <v>8911</v>
      </c>
      <c r="G16">
        <v>8451</v>
      </c>
      <c r="H16">
        <v>14026</v>
      </c>
      <c r="I16">
        <v>19681</v>
      </c>
    </row>
    <row r="17" spans="1:12" x14ac:dyDescent="0.2">
      <c r="A17">
        <v>6921</v>
      </c>
      <c r="B17">
        <v>8676</v>
      </c>
      <c r="C17">
        <v>9181</v>
      </c>
      <c r="D17">
        <v>5006</v>
      </c>
      <c r="E17">
        <v>4921</v>
      </c>
      <c r="F17">
        <v>712441</v>
      </c>
      <c r="G17">
        <v>2986051</v>
      </c>
      <c r="H17">
        <v>21396</v>
      </c>
      <c r="I17">
        <v>22067761</v>
      </c>
    </row>
    <row r="18" spans="1:12" x14ac:dyDescent="0.2">
      <c r="A18">
        <v>1981</v>
      </c>
      <c r="B18">
        <v>1676</v>
      </c>
      <c r="C18">
        <v>4321</v>
      </c>
      <c r="D18">
        <v>4376</v>
      </c>
      <c r="E18">
        <v>7961</v>
      </c>
      <c r="F18">
        <v>110971</v>
      </c>
      <c r="G18">
        <v>10651</v>
      </c>
      <c r="H18">
        <v>12486</v>
      </c>
      <c r="I18">
        <v>15181</v>
      </c>
    </row>
    <row r="19" spans="1:12" x14ac:dyDescent="0.2">
      <c r="A19">
        <v>881</v>
      </c>
      <c r="B19">
        <v>7401</v>
      </c>
      <c r="C19">
        <v>4411</v>
      </c>
      <c r="D19">
        <v>9311</v>
      </c>
      <c r="E19">
        <v>150641</v>
      </c>
      <c r="F19">
        <v>8686</v>
      </c>
      <c r="G19">
        <v>93151</v>
      </c>
      <c r="H19">
        <v>13146</v>
      </c>
      <c r="I19">
        <v>16141</v>
      </c>
    </row>
    <row r="20" spans="1:12" x14ac:dyDescent="0.2">
      <c r="A20">
        <v>701</v>
      </c>
      <c r="B20">
        <v>1901</v>
      </c>
      <c r="C20">
        <v>3241</v>
      </c>
      <c r="D20">
        <v>21211</v>
      </c>
      <c r="E20">
        <v>6441</v>
      </c>
      <c r="F20">
        <v>7786</v>
      </c>
      <c r="G20">
        <v>1924301</v>
      </c>
      <c r="H20">
        <v>10561</v>
      </c>
      <c r="I20">
        <v>12781</v>
      </c>
    </row>
    <row r="21" spans="1:12" x14ac:dyDescent="0.2">
      <c r="A21">
        <v>1101</v>
      </c>
      <c r="B21">
        <v>4701</v>
      </c>
      <c r="C21">
        <v>4261</v>
      </c>
      <c r="D21">
        <v>4691</v>
      </c>
      <c r="E21">
        <v>341801</v>
      </c>
      <c r="F21">
        <v>683371</v>
      </c>
      <c r="G21">
        <v>9301</v>
      </c>
      <c r="H21">
        <v>11056</v>
      </c>
      <c r="I21">
        <v>12181</v>
      </c>
    </row>
    <row r="22" spans="1:12" x14ac:dyDescent="0.2">
      <c r="A22">
        <v>1641</v>
      </c>
      <c r="B22">
        <v>2676</v>
      </c>
      <c r="C22">
        <v>7651</v>
      </c>
      <c r="D22">
        <v>5111</v>
      </c>
      <c r="E22">
        <v>4961</v>
      </c>
      <c r="F22">
        <v>14761</v>
      </c>
      <c r="G22">
        <v>9951</v>
      </c>
      <c r="H22">
        <v>11166</v>
      </c>
      <c r="I22">
        <v>13141</v>
      </c>
    </row>
    <row r="23" spans="1:12" x14ac:dyDescent="0.2">
      <c r="A23">
        <v>921</v>
      </c>
      <c r="B23">
        <v>4626</v>
      </c>
      <c r="C23">
        <v>2911</v>
      </c>
      <c r="D23">
        <v>7561</v>
      </c>
      <c r="E23">
        <v>150761</v>
      </c>
      <c r="F23">
        <v>6931</v>
      </c>
      <c r="G23">
        <v>10701</v>
      </c>
      <c r="H23">
        <v>13146</v>
      </c>
      <c r="I23">
        <v>17941</v>
      </c>
    </row>
    <row r="24" spans="1:12" x14ac:dyDescent="0.2">
      <c r="A24">
        <v>2001</v>
      </c>
      <c r="B24">
        <v>3951</v>
      </c>
      <c r="C24">
        <v>3931</v>
      </c>
      <c r="D24">
        <v>7701</v>
      </c>
      <c r="E24">
        <v>91401</v>
      </c>
      <c r="F24">
        <v>8146</v>
      </c>
      <c r="G24">
        <v>8801</v>
      </c>
      <c r="H24">
        <v>1996446</v>
      </c>
      <c r="I24">
        <v>4411561</v>
      </c>
      <c r="K24" t="s">
        <v>124</v>
      </c>
      <c r="L24">
        <v>100000</v>
      </c>
    </row>
    <row r="25" spans="1:12" x14ac:dyDescent="0.2">
      <c r="A25">
        <v>1961</v>
      </c>
      <c r="B25">
        <v>3801</v>
      </c>
      <c r="C25">
        <v>3241</v>
      </c>
      <c r="D25">
        <v>5671</v>
      </c>
      <c r="E25">
        <v>733761</v>
      </c>
      <c r="F25">
        <v>10711</v>
      </c>
      <c r="G25">
        <v>9401</v>
      </c>
      <c r="H25">
        <v>11716</v>
      </c>
      <c r="I25">
        <v>9311941</v>
      </c>
      <c r="K25" t="s">
        <v>125</v>
      </c>
      <c r="L25">
        <f xml:space="preserve"> COUNTIF(I13:I112,"&lt;"&amp;L24)</f>
        <v>81</v>
      </c>
    </row>
    <row r="26" spans="1:12" x14ac:dyDescent="0.2">
      <c r="A26">
        <v>3641</v>
      </c>
      <c r="B26">
        <v>4051</v>
      </c>
      <c r="C26">
        <v>12481</v>
      </c>
      <c r="D26">
        <v>9661</v>
      </c>
      <c r="E26">
        <v>11801</v>
      </c>
      <c r="F26">
        <v>7381</v>
      </c>
      <c r="G26">
        <v>14401</v>
      </c>
      <c r="H26">
        <v>13861</v>
      </c>
      <c r="I26">
        <v>13981</v>
      </c>
      <c r="K26" t="s">
        <v>126</v>
      </c>
      <c r="L26">
        <f xml:space="preserve"> COUNTIF(I13:I112,"&gt;"&amp;L24)</f>
        <v>19</v>
      </c>
    </row>
    <row r="27" spans="1:12" x14ac:dyDescent="0.2">
      <c r="A27">
        <v>3241</v>
      </c>
      <c r="B27">
        <v>2126</v>
      </c>
      <c r="C27">
        <v>29371</v>
      </c>
      <c r="D27">
        <v>5461</v>
      </c>
      <c r="E27">
        <v>5241</v>
      </c>
      <c r="F27">
        <v>7066</v>
      </c>
      <c r="G27">
        <v>2302051</v>
      </c>
      <c r="H27">
        <v>8385906</v>
      </c>
      <c r="I27">
        <v>13981</v>
      </c>
    </row>
    <row r="28" spans="1:12" x14ac:dyDescent="0.2">
      <c r="A28">
        <v>861</v>
      </c>
      <c r="B28">
        <v>3226</v>
      </c>
      <c r="C28">
        <v>3121</v>
      </c>
      <c r="D28">
        <v>6966</v>
      </c>
      <c r="E28">
        <v>10481</v>
      </c>
      <c r="F28">
        <v>7561</v>
      </c>
      <c r="G28">
        <v>10351</v>
      </c>
      <c r="H28">
        <v>17528501</v>
      </c>
      <c r="I28">
        <v>18361</v>
      </c>
    </row>
    <row r="29" spans="1:12" x14ac:dyDescent="0.2">
      <c r="A29">
        <v>1381</v>
      </c>
      <c r="B29">
        <v>3051</v>
      </c>
      <c r="C29">
        <v>17221</v>
      </c>
      <c r="D29">
        <v>4446</v>
      </c>
      <c r="E29">
        <v>7201</v>
      </c>
      <c r="F29">
        <v>7831</v>
      </c>
      <c r="G29">
        <v>1154751</v>
      </c>
      <c r="H29">
        <v>12541</v>
      </c>
      <c r="I29">
        <v>13861</v>
      </c>
    </row>
    <row r="30" spans="1:12" x14ac:dyDescent="0.2">
      <c r="A30">
        <v>1021</v>
      </c>
      <c r="B30">
        <v>6626</v>
      </c>
      <c r="C30">
        <v>5251</v>
      </c>
      <c r="D30">
        <v>3921</v>
      </c>
      <c r="E30">
        <v>7121</v>
      </c>
      <c r="F30">
        <v>1524421</v>
      </c>
      <c r="G30">
        <v>9151</v>
      </c>
      <c r="H30">
        <v>14466</v>
      </c>
      <c r="I30">
        <v>16381</v>
      </c>
    </row>
    <row r="31" spans="1:12" x14ac:dyDescent="0.2">
      <c r="A31">
        <v>4421</v>
      </c>
      <c r="B31">
        <v>3826</v>
      </c>
      <c r="C31">
        <v>2671</v>
      </c>
      <c r="D31">
        <v>7071</v>
      </c>
      <c r="E31">
        <v>5841</v>
      </c>
      <c r="F31">
        <v>9361</v>
      </c>
      <c r="G31">
        <v>9201</v>
      </c>
      <c r="H31">
        <v>14356</v>
      </c>
      <c r="I31">
        <v>26464501</v>
      </c>
    </row>
    <row r="32" spans="1:12" x14ac:dyDescent="0.2">
      <c r="A32">
        <v>1921</v>
      </c>
      <c r="B32">
        <v>2651</v>
      </c>
      <c r="C32">
        <v>3721</v>
      </c>
      <c r="D32">
        <v>4586</v>
      </c>
      <c r="E32">
        <v>6001</v>
      </c>
      <c r="F32">
        <v>1362331</v>
      </c>
      <c r="G32">
        <v>7118851</v>
      </c>
      <c r="H32">
        <v>11111</v>
      </c>
      <c r="I32">
        <v>14281</v>
      </c>
    </row>
    <row r="33" spans="1:9" x14ac:dyDescent="0.2">
      <c r="A33">
        <v>3581</v>
      </c>
      <c r="B33">
        <v>2001</v>
      </c>
      <c r="C33">
        <v>3811</v>
      </c>
      <c r="D33">
        <v>4691</v>
      </c>
      <c r="E33">
        <v>5761</v>
      </c>
      <c r="F33">
        <v>131176</v>
      </c>
      <c r="G33">
        <v>23801</v>
      </c>
      <c r="H33">
        <v>5263941</v>
      </c>
      <c r="I33">
        <v>13861</v>
      </c>
    </row>
    <row r="34" spans="1:9" x14ac:dyDescent="0.2">
      <c r="A34">
        <v>741</v>
      </c>
      <c r="B34">
        <v>3951</v>
      </c>
      <c r="C34">
        <v>2731</v>
      </c>
      <c r="D34">
        <v>20861</v>
      </c>
      <c r="E34">
        <v>7241</v>
      </c>
      <c r="F34">
        <v>7651</v>
      </c>
      <c r="G34">
        <v>10251</v>
      </c>
      <c r="H34">
        <v>11606</v>
      </c>
      <c r="I34">
        <v>92650321</v>
      </c>
    </row>
    <row r="35" spans="1:9" x14ac:dyDescent="0.2">
      <c r="A35">
        <v>1921</v>
      </c>
      <c r="B35">
        <v>5076</v>
      </c>
      <c r="C35">
        <v>3781</v>
      </c>
      <c r="D35">
        <v>5391</v>
      </c>
      <c r="E35">
        <v>269281</v>
      </c>
      <c r="F35">
        <v>135361</v>
      </c>
      <c r="G35">
        <v>10301</v>
      </c>
      <c r="H35">
        <v>17601</v>
      </c>
      <c r="I35">
        <v>11761</v>
      </c>
    </row>
    <row r="36" spans="1:9" x14ac:dyDescent="0.2">
      <c r="A36">
        <v>4501</v>
      </c>
      <c r="B36">
        <v>1776</v>
      </c>
      <c r="C36">
        <v>2461</v>
      </c>
      <c r="D36">
        <v>3326</v>
      </c>
      <c r="E36">
        <v>4241</v>
      </c>
      <c r="F36">
        <v>1228816</v>
      </c>
      <c r="G36">
        <v>11701</v>
      </c>
      <c r="H36">
        <v>11551</v>
      </c>
      <c r="I36">
        <v>18781</v>
      </c>
    </row>
    <row r="37" spans="1:9" x14ac:dyDescent="0.2">
      <c r="A37">
        <v>2581</v>
      </c>
      <c r="B37">
        <v>2501</v>
      </c>
      <c r="C37">
        <v>8881</v>
      </c>
      <c r="D37">
        <v>4376</v>
      </c>
      <c r="E37">
        <v>5841</v>
      </c>
      <c r="F37">
        <v>7381</v>
      </c>
      <c r="G37">
        <v>8901</v>
      </c>
      <c r="H37">
        <v>717036</v>
      </c>
      <c r="I37">
        <v>1673281</v>
      </c>
    </row>
    <row r="38" spans="1:9" x14ac:dyDescent="0.2">
      <c r="A38">
        <v>1801</v>
      </c>
      <c r="B38">
        <v>2701</v>
      </c>
      <c r="C38">
        <v>5941</v>
      </c>
      <c r="D38">
        <v>5041</v>
      </c>
      <c r="E38">
        <v>9041</v>
      </c>
      <c r="F38">
        <v>2727991</v>
      </c>
      <c r="G38">
        <v>8851</v>
      </c>
      <c r="H38">
        <v>11771</v>
      </c>
      <c r="I38">
        <v>15421</v>
      </c>
    </row>
    <row r="39" spans="1:9" x14ac:dyDescent="0.2">
      <c r="A39">
        <v>1261</v>
      </c>
      <c r="B39">
        <v>11101</v>
      </c>
      <c r="C39">
        <v>7201</v>
      </c>
      <c r="D39">
        <v>9136</v>
      </c>
      <c r="E39">
        <v>11841</v>
      </c>
      <c r="F39">
        <v>7831</v>
      </c>
      <c r="G39">
        <v>14475201</v>
      </c>
      <c r="H39">
        <v>11276</v>
      </c>
      <c r="I39">
        <v>14221</v>
      </c>
    </row>
    <row r="40" spans="1:9" x14ac:dyDescent="0.2">
      <c r="A40">
        <v>1981</v>
      </c>
      <c r="B40">
        <v>4176</v>
      </c>
      <c r="C40">
        <v>4831</v>
      </c>
      <c r="D40">
        <v>4971</v>
      </c>
      <c r="E40">
        <v>57281</v>
      </c>
      <c r="F40">
        <v>7246</v>
      </c>
      <c r="G40">
        <v>9551</v>
      </c>
      <c r="H40">
        <v>9626</v>
      </c>
      <c r="I40">
        <v>15061</v>
      </c>
    </row>
    <row r="41" spans="1:9" x14ac:dyDescent="0.2">
      <c r="A41">
        <v>1761</v>
      </c>
      <c r="B41">
        <v>2826</v>
      </c>
      <c r="C41">
        <v>3901</v>
      </c>
      <c r="D41">
        <v>6896</v>
      </c>
      <c r="E41">
        <v>17041</v>
      </c>
      <c r="F41">
        <v>9676</v>
      </c>
      <c r="G41">
        <v>10201</v>
      </c>
      <c r="H41">
        <v>14686</v>
      </c>
      <c r="I41">
        <v>14045401</v>
      </c>
    </row>
    <row r="42" spans="1:9" x14ac:dyDescent="0.2">
      <c r="A42">
        <v>1601</v>
      </c>
      <c r="B42">
        <v>4126</v>
      </c>
      <c r="C42">
        <v>3001</v>
      </c>
      <c r="D42">
        <v>4796</v>
      </c>
      <c r="E42">
        <v>120401</v>
      </c>
      <c r="F42">
        <v>8461</v>
      </c>
      <c r="G42">
        <v>14151</v>
      </c>
      <c r="H42">
        <v>14356</v>
      </c>
      <c r="I42">
        <v>22658821</v>
      </c>
    </row>
    <row r="43" spans="1:9" x14ac:dyDescent="0.2">
      <c r="A43">
        <v>3221</v>
      </c>
      <c r="B43">
        <v>4476</v>
      </c>
      <c r="C43">
        <v>4291</v>
      </c>
      <c r="D43">
        <v>3851</v>
      </c>
      <c r="E43">
        <v>4921</v>
      </c>
      <c r="F43">
        <v>8551</v>
      </c>
      <c r="G43">
        <v>7753001</v>
      </c>
      <c r="H43">
        <v>25951751</v>
      </c>
      <c r="I43">
        <v>16921</v>
      </c>
    </row>
    <row r="44" spans="1:9" x14ac:dyDescent="0.2">
      <c r="A44">
        <v>601</v>
      </c>
      <c r="B44">
        <v>2526</v>
      </c>
      <c r="C44">
        <v>10261</v>
      </c>
      <c r="D44">
        <v>3606</v>
      </c>
      <c r="E44">
        <v>98281</v>
      </c>
      <c r="F44">
        <v>8866</v>
      </c>
      <c r="G44">
        <v>7501</v>
      </c>
      <c r="H44">
        <v>13476</v>
      </c>
      <c r="I44">
        <v>15061</v>
      </c>
    </row>
    <row r="45" spans="1:9" x14ac:dyDescent="0.2">
      <c r="A45">
        <v>4921</v>
      </c>
      <c r="B45">
        <v>4401</v>
      </c>
      <c r="C45">
        <v>4981</v>
      </c>
      <c r="D45">
        <v>5461</v>
      </c>
      <c r="E45">
        <v>11881</v>
      </c>
      <c r="F45">
        <v>9046</v>
      </c>
      <c r="G45">
        <v>7801</v>
      </c>
      <c r="H45">
        <v>12761</v>
      </c>
      <c r="I45">
        <v>15541</v>
      </c>
    </row>
    <row r="46" spans="1:9" x14ac:dyDescent="0.2">
      <c r="A46">
        <v>1441</v>
      </c>
      <c r="B46">
        <v>2176</v>
      </c>
      <c r="C46">
        <v>3931</v>
      </c>
      <c r="D46">
        <v>3886</v>
      </c>
      <c r="E46">
        <v>6481</v>
      </c>
      <c r="F46">
        <v>6706</v>
      </c>
      <c r="G46">
        <v>554301</v>
      </c>
      <c r="H46">
        <v>10781</v>
      </c>
      <c r="I46">
        <v>27099781</v>
      </c>
    </row>
    <row r="47" spans="1:9" x14ac:dyDescent="0.2">
      <c r="A47">
        <v>1281</v>
      </c>
      <c r="B47">
        <v>2676</v>
      </c>
      <c r="C47">
        <v>25981</v>
      </c>
      <c r="D47">
        <v>4656</v>
      </c>
      <c r="E47">
        <v>5481</v>
      </c>
      <c r="F47">
        <v>5986</v>
      </c>
      <c r="G47">
        <v>10601</v>
      </c>
      <c r="H47">
        <v>13201</v>
      </c>
      <c r="I47">
        <v>16081</v>
      </c>
    </row>
    <row r="48" spans="1:9" x14ac:dyDescent="0.2">
      <c r="A48">
        <v>2301</v>
      </c>
      <c r="B48">
        <v>2226</v>
      </c>
      <c r="C48">
        <v>4141</v>
      </c>
      <c r="D48">
        <v>5881</v>
      </c>
      <c r="E48">
        <v>5081</v>
      </c>
      <c r="F48">
        <v>7876</v>
      </c>
      <c r="G48">
        <v>8401</v>
      </c>
      <c r="H48">
        <v>20904291</v>
      </c>
      <c r="I48">
        <v>4498021</v>
      </c>
    </row>
    <row r="49" spans="1:9" x14ac:dyDescent="0.2">
      <c r="A49">
        <v>2681</v>
      </c>
      <c r="B49">
        <v>11626</v>
      </c>
      <c r="C49">
        <v>5491</v>
      </c>
      <c r="D49">
        <v>9276</v>
      </c>
      <c r="E49">
        <v>6201</v>
      </c>
      <c r="F49">
        <v>9361</v>
      </c>
      <c r="G49">
        <v>15701</v>
      </c>
      <c r="H49">
        <v>11276</v>
      </c>
      <c r="I49">
        <v>14521</v>
      </c>
    </row>
    <row r="50" spans="1:9" x14ac:dyDescent="0.2">
      <c r="A50">
        <v>1081</v>
      </c>
      <c r="B50">
        <v>3126</v>
      </c>
      <c r="C50">
        <v>2311</v>
      </c>
      <c r="D50">
        <v>12951</v>
      </c>
      <c r="E50">
        <v>9681</v>
      </c>
      <c r="F50">
        <v>7066</v>
      </c>
      <c r="G50">
        <v>8551</v>
      </c>
      <c r="H50">
        <v>11826</v>
      </c>
      <c r="I50">
        <v>17401</v>
      </c>
    </row>
    <row r="51" spans="1:9" x14ac:dyDescent="0.2">
      <c r="A51">
        <v>4721</v>
      </c>
      <c r="B51">
        <v>2151</v>
      </c>
      <c r="C51">
        <v>5281</v>
      </c>
      <c r="D51">
        <v>5811</v>
      </c>
      <c r="E51">
        <v>5401</v>
      </c>
      <c r="F51">
        <v>9316</v>
      </c>
      <c r="G51">
        <v>1200251</v>
      </c>
      <c r="H51">
        <v>11771</v>
      </c>
      <c r="I51">
        <v>14161</v>
      </c>
    </row>
    <row r="52" spans="1:9" x14ac:dyDescent="0.2">
      <c r="A52">
        <v>1381</v>
      </c>
      <c r="B52">
        <v>2251</v>
      </c>
      <c r="C52">
        <v>4321</v>
      </c>
      <c r="D52">
        <v>3851</v>
      </c>
      <c r="E52">
        <v>7041</v>
      </c>
      <c r="F52">
        <v>7606</v>
      </c>
      <c r="G52">
        <v>10251</v>
      </c>
      <c r="H52">
        <v>14547666</v>
      </c>
      <c r="I52">
        <v>12661</v>
      </c>
    </row>
    <row r="53" spans="1:9" x14ac:dyDescent="0.2">
      <c r="A53">
        <v>2781</v>
      </c>
      <c r="B53">
        <v>2276</v>
      </c>
      <c r="C53">
        <v>2371</v>
      </c>
      <c r="D53">
        <v>4726</v>
      </c>
      <c r="E53">
        <v>5761</v>
      </c>
      <c r="F53">
        <v>115561</v>
      </c>
      <c r="G53">
        <v>10201</v>
      </c>
      <c r="H53">
        <v>22056</v>
      </c>
      <c r="I53">
        <v>20041</v>
      </c>
    </row>
    <row r="54" spans="1:9" x14ac:dyDescent="0.2">
      <c r="A54">
        <v>901</v>
      </c>
      <c r="B54">
        <v>4676</v>
      </c>
      <c r="C54">
        <v>2911</v>
      </c>
      <c r="D54">
        <v>4411</v>
      </c>
      <c r="E54">
        <v>52481</v>
      </c>
      <c r="F54">
        <v>7696</v>
      </c>
      <c r="G54">
        <v>11601</v>
      </c>
      <c r="H54">
        <v>24971</v>
      </c>
      <c r="I54">
        <v>14521</v>
      </c>
    </row>
    <row r="55" spans="1:9" x14ac:dyDescent="0.2">
      <c r="A55">
        <v>3981</v>
      </c>
      <c r="B55">
        <v>6801</v>
      </c>
      <c r="C55">
        <v>7771</v>
      </c>
      <c r="D55">
        <v>4516</v>
      </c>
      <c r="E55">
        <v>3441</v>
      </c>
      <c r="F55">
        <v>7966</v>
      </c>
      <c r="G55">
        <v>8701</v>
      </c>
      <c r="H55">
        <v>12926</v>
      </c>
      <c r="I55">
        <v>14701</v>
      </c>
    </row>
    <row r="56" spans="1:9" x14ac:dyDescent="0.2">
      <c r="A56">
        <v>761</v>
      </c>
      <c r="B56">
        <v>2101</v>
      </c>
      <c r="C56">
        <v>2851</v>
      </c>
      <c r="D56">
        <v>5986</v>
      </c>
      <c r="E56">
        <v>8641</v>
      </c>
      <c r="F56">
        <v>13096</v>
      </c>
      <c r="G56">
        <v>11351</v>
      </c>
      <c r="H56">
        <v>12981</v>
      </c>
      <c r="I56">
        <v>20821</v>
      </c>
    </row>
    <row r="57" spans="1:9" x14ac:dyDescent="0.2">
      <c r="A57">
        <v>1061</v>
      </c>
      <c r="B57">
        <v>2451</v>
      </c>
      <c r="C57">
        <v>2881</v>
      </c>
      <c r="D57">
        <v>4831</v>
      </c>
      <c r="E57">
        <v>7481</v>
      </c>
      <c r="F57">
        <v>10891</v>
      </c>
      <c r="G57">
        <v>10701</v>
      </c>
      <c r="H57">
        <v>14961</v>
      </c>
      <c r="I57">
        <v>17401</v>
      </c>
    </row>
    <row r="58" spans="1:9" x14ac:dyDescent="0.2">
      <c r="A58">
        <v>1121</v>
      </c>
      <c r="B58">
        <v>2926</v>
      </c>
      <c r="C58">
        <v>2911</v>
      </c>
      <c r="D58">
        <v>5146</v>
      </c>
      <c r="E58">
        <v>6121</v>
      </c>
      <c r="F58">
        <v>6526</v>
      </c>
      <c r="G58">
        <v>2567001</v>
      </c>
      <c r="H58">
        <v>12376</v>
      </c>
      <c r="I58">
        <v>15901</v>
      </c>
    </row>
    <row r="59" spans="1:9" x14ac:dyDescent="0.2">
      <c r="A59">
        <v>1361</v>
      </c>
      <c r="B59">
        <v>1626</v>
      </c>
      <c r="C59">
        <v>11671</v>
      </c>
      <c r="D59">
        <v>8681</v>
      </c>
      <c r="E59">
        <v>6121</v>
      </c>
      <c r="F59">
        <v>108361</v>
      </c>
      <c r="G59">
        <v>10901</v>
      </c>
      <c r="H59">
        <v>14576</v>
      </c>
      <c r="I59">
        <v>102314641</v>
      </c>
    </row>
    <row r="60" spans="1:9" x14ac:dyDescent="0.2">
      <c r="A60">
        <v>4461</v>
      </c>
      <c r="B60">
        <v>2051</v>
      </c>
      <c r="C60">
        <v>3751</v>
      </c>
      <c r="D60">
        <v>7841</v>
      </c>
      <c r="E60">
        <v>4641</v>
      </c>
      <c r="F60">
        <v>160246</v>
      </c>
      <c r="G60">
        <v>9901</v>
      </c>
      <c r="H60">
        <v>1304051</v>
      </c>
      <c r="I60">
        <v>14821</v>
      </c>
    </row>
    <row r="61" spans="1:9" x14ac:dyDescent="0.2">
      <c r="A61">
        <v>1921</v>
      </c>
      <c r="B61">
        <v>2801</v>
      </c>
      <c r="C61">
        <v>6241</v>
      </c>
      <c r="D61">
        <v>4726</v>
      </c>
      <c r="E61">
        <v>145241</v>
      </c>
      <c r="F61">
        <v>7111</v>
      </c>
      <c r="G61">
        <v>9601</v>
      </c>
      <c r="H61">
        <v>5227476</v>
      </c>
      <c r="I61">
        <v>18481</v>
      </c>
    </row>
    <row r="62" spans="1:9" x14ac:dyDescent="0.2">
      <c r="A62">
        <v>1361</v>
      </c>
      <c r="B62">
        <v>6101</v>
      </c>
      <c r="C62">
        <v>2881</v>
      </c>
      <c r="D62">
        <v>4446</v>
      </c>
      <c r="E62">
        <v>42641</v>
      </c>
      <c r="F62">
        <v>7831</v>
      </c>
      <c r="G62">
        <v>12551</v>
      </c>
      <c r="H62">
        <v>15511</v>
      </c>
      <c r="I62">
        <v>37420861</v>
      </c>
    </row>
    <row r="63" spans="1:9" x14ac:dyDescent="0.2">
      <c r="A63">
        <v>2801</v>
      </c>
      <c r="B63">
        <v>2876</v>
      </c>
      <c r="C63">
        <v>6241</v>
      </c>
      <c r="D63">
        <v>4656</v>
      </c>
      <c r="E63">
        <v>5241</v>
      </c>
      <c r="F63">
        <v>7606</v>
      </c>
      <c r="G63">
        <v>6229701</v>
      </c>
      <c r="H63">
        <v>15841</v>
      </c>
      <c r="I63">
        <v>13921</v>
      </c>
    </row>
    <row r="64" spans="1:9" x14ac:dyDescent="0.2">
      <c r="A64">
        <v>1601</v>
      </c>
      <c r="B64">
        <v>1951</v>
      </c>
      <c r="C64">
        <v>3271</v>
      </c>
      <c r="D64">
        <v>4026</v>
      </c>
      <c r="E64">
        <v>16921</v>
      </c>
      <c r="F64">
        <v>15346</v>
      </c>
      <c r="G64">
        <v>9301</v>
      </c>
      <c r="H64">
        <v>12046</v>
      </c>
      <c r="I64">
        <v>14221</v>
      </c>
    </row>
    <row r="65" spans="1:9" x14ac:dyDescent="0.2">
      <c r="A65">
        <v>1221</v>
      </c>
      <c r="B65">
        <v>5501</v>
      </c>
      <c r="C65">
        <v>7981</v>
      </c>
      <c r="D65">
        <v>5776</v>
      </c>
      <c r="E65">
        <v>5401</v>
      </c>
      <c r="F65">
        <v>7831</v>
      </c>
      <c r="G65">
        <v>10301</v>
      </c>
      <c r="H65">
        <v>11716</v>
      </c>
      <c r="I65">
        <v>17701</v>
      </c>
    </row>
    <row r="66" spans="1:9" x14ac:dyDescent="0.2">
      <c r="A66">
        <v>3561</v>
      </c>
      <c r="B66">
        <v>1676</v>
      </c>
      <c r="C66">
        <v>4501</v>
      </c>
      <c r="D66">
        <v>5461</v>
      </c>
      <c r="E66">
        <v>4921</v>
      </c>
      <c r="F66">
        <v>7831</v>
      </c>
      <c r="G66">
        <v>7751</v>
      </c>
      <c r="H66">
        <v>24985236</v>
      </c>
      <c r="I66">
        <v>19141</v>
      </c>
    </row>
    <row r="67" spans="1:9" x14ac:dyDescent="0.2">
      <c r="A67">
        <v>2761</v>
      </c>
      <c r="B67">
        <v>2476</v>
      </c>
      <c r="C67">
        <v>5221</v>
      </c>
      <c r="D67">
        <v>9731</v>
      </c>
      <c r="E67">
        <v>5561</v>
      </c>
      <c r="F67">
        <v>11971</v>
      </c>
      <c r="G67">
        <v>10851</v>
      </c>
      <c r="H67">
        <v>3282566</v>
      </c>
      <c r="I67">
        <v>14701</v>
      </c>
    </row>
    <row r="68" spans="1:9" x14ac:dyDescent="0.2">
      <c r="A68">
        <v>1761</v>
      </c>
      <c r="B68">
        <v>2276</v>
      </c>
      <c r="C68">
        <v>4801</v>
      </c>
      <c r="D68">
        <v>5811</v>
      </c>
      <c r="E68">
        <v>5321</v>
      </c>
      <c r="F68">
        <v>6391</v>
      </c>
      <c r="G68">
        <v>14751</v>
      </c>
      <c r="H68">
        <v>13421</v>
      </c>
      <c r="I68">
        <v>12961</v>
      </c>
    </row>
    <row r="69" spans="1:9" x14ac:dyDescent="0.2">
      <c r="A69">
        <v>2821</v>
      </c>
      <c r="B69">
        <v>8976</v>
      </c>
      <c r="C69">
        <v>6691</v>
      </c>
      <c r="D69">
        <v>6126</v>
      </c>
      <c r="E69">
        <v>650321</v>
      </c>
      <c r="F69">
        <v>8056</v>
      </c>
      <c r="G69">
        <v>9151</v>
      </c>
      <c r="H69">
        <v>13311</v>
      </c>
      <c r="I69">
        <v>12541</v>
      </c>
    </row>
    <row r="70" spans="1:9" x14ac:dyDescent="0.2">
      <c r="A70">
        <v>2161</v>
      </c>
      <c r="B70">
        <v>3326</v>
      </c>
      <c r="C70">
        <v>4261</v>
      </c>
      <c r="D70">
        <v>5286</v>
      </c>
      <c r="E70">
        <v>6481</v>
      </c>
      <c r="F70">
        <v>13321</v>
      </c>
      <c r="G70">
        <v>10201</v>
      </c>
      <c r="H70">
        <v>12266</v>
      </c>
      <c r="I70">
        <v>15961</v>
      </c>
    </row>
    <row r="71" spans="1:9" x14ac:dyDescent="0.2">
      <c r="A71">
        <v>1281</v>
      </c>
      <c r="B71">
        <v>4626</v>
      </c>
      <c r="C71">
        <v>2281</v>
      </c>
      <c r="D71">
        <v>4971</v>
      </c>
      <c r="E71">
        <v>5681</v>
      </c>
      <c r="F71">
        <v>14851</v>
      </c>
      <c r="G71">
        <v>9101</v>
      </c>
      <c r="H71">
        <v>10781</v>
      </c>
      <c r="I71">
        <v>15421</v>
      </c>
    </row>
    <row r="72" spans="1:9" x14ac:dyDescent="0.2">
      <c r="A72">
        <v>1121</v>
      </c>
      <c r="B72">
        <v>3326</v>
      </c>
      <c r="C72">
        <v>9811</v>
      </c>
      <c r="D72">
        <v>4656</v>
      </c>
      <c r="E72">
        <v>9841</v>
      </c>
      <c r="F72">
        <v>14266</v>
      </c>
      <c r="G72">
        <v>10101</v>
      </c>
      <c r="H72">
        <v>10121</v>
      </c>
      <c r="I72">
        <v>14581</v>
      </c>
    </row>
    <row r="73" spans="1:9" x14ac:dyDescent="0.2">
      <c r="A73">
        <v>1341</v>
      </c>
      <c r="B73">
        <v>3651</v>
      </c>
      <c r="C73">
        <v>4201</v>
      </c>
      <c r="D73">
        <v>4796</v>
      </c>
      <c r="E73">
        <v>688161</v>
      </c>
      <c r="F73">
        <v>10531</v>
      </c>
      <c r="G73">
        <v>8951</v>
      </c>
      <c r="H73">
        <v>14411</v>
      </c>
      <c r="I73">
        <v>16681</v>
      </c>
    </row>
    <row r="74" spans="1:9" x14ac:dyDescent="0.2">
      <c r="A74">
        <v>1341</v>
      </c>
      <c r="B74">
        <v>4876</v>
      </c>
      <c r="C74">
        <v>3901</v>
      </c>
      <c r="D74">
        <v>5111</v>
      </c>
      <c r="E74">
        <v>5001</v>
      </c>
      <c r="F74">
        <v>8506</v>
      </c>
      <c r="G74">
        <v>9801</v>
      </c>
      <c r="H74">
        <v>11936</v>
      </c>
      <c r="I74">
        <v>16081</v>
      </c>
    </row>
    <row r="75" spans="1:9" x14ac:dyDescent="0.2">
      <c r="A75">
        <v>4661</v>
      </c>
      <c r="B75">
        <v>2701</v>
      </c>
      <c r="C75">
        <v>2701</v>
      </c>
      <c r="D75">
        <v>5776</v>
      </c>
      <c r="E75">
        <v>103001</v>
      </c>
      <c r="F75">
        <v>87346</v>
      </c>
      <c r="G75">
        <v>13201</v>
      </c>
      <c r="H75">
        <v>505396</v>
      </c>
      <c r="I75">
        <v>13501</v>
      </c>
    </row>
    <row r="76" spans="1:9" x14ac:dyDescent="0.2">
      <c r="A76">
        <v>3401</v>
      </c>
      <c r="B76">
        <v>3126</v>
      </c>
      <c r="C76">
        <v>3001</v>
      </c>
      <c r="D76">
        <v>4551</v>
      </c>
      <c r="E76">
        <v>7001</v>
      </c>
      <c r="F76">
        <v>7381</v>
      </c>
      <c r="G76">
        <v>10151</v>
      </c>
      <c r="H76">
        <v>5191506</v>
      </c>
      <c r="I76">
        <v>13081</v>
      </c>
    </row>
    <row r="77" spans="1:9" x14ac:dyDescent="0.2">
      <c r="A77">
        <v>3081</v>
      </c>
      <c r="B77">
        <v>3251</v>
      </c>
      <c r="C77">
        <v>3601</v>
      </c>
      <c r="D77">
        <v>3466</v>
      </c>
      <c r="E77">
        <v>6961</v>
      </c>
      <c r="F77">
        <v>10306</v>
      </c>
      <c r="G77">
        <v>11051</v>
      </c>
      <c r="H77">
        <v>11386</v>
      </c>
      <c r="I77">
        <v>15961</v>
      </c>
    </row>
    <row r="78" spans="1:9" x14ac:dyDescent="0.2">
      <c r="A78">
        <v>2761</v>
      </c>
      <c r="B78">
        <v>3626</v>
      </c>
      <c r="C78">
        <v>2311</v>
      </c>
      <c r="D78">
        <v>22996</v>
      </c>
      <c r="E78">
        <v>4041</v>
      </c>
      <c r="F78">
        <v>8866</v>
      </c>
      <c r="G78">
        <v>10301</v>
      </c>
      <c r="H78">
        <v>10836</v>
      </c>
      <c r="I78">
        <v>14821</v>
      </c>
    </row>
    <row r="79" spans="1:9" x14ac:dyDescent="0.2">
      <c r="A79">
        <v>2281</v>
      </c>
      <c r="B79">
        <v>1726</v>
      </c>
      <c r="C79">
        <v>3721</v>
      </c>
      <c r="D79">
        <v>4026</v>
      </c>
      <c r="E79">
        <v>5681</v>
      </c>
      <c r="F79">
        <v>16741</v>
      </c>
      <c r="G79">
        <v>17301</v>
      </c>
      <c r="H79">
        <v>17106</v>
      </c>
      <c r="I79">
        <v>12361</v>
      </c>
    </row>
    <row r="80" spans="1:9" x14ac:dyDescent="0.2">
      <c r="A80">
        <v>2621</v>
      </c>
      <c r="B80">
        <v>2626</v>
      </c>
      <c r="C80">
        <v>7591</v>
      </c>
      <c r="D80">
        <v>8961</v>
      </c>
      <c r="E80">
        <v>6161</v>
      </c>
      <c r="F80">
        <v>14086</v>
      </c>
      <c r="G80">
        <v>21001</v>
      </c>
      <c r="H80">
        <v>1675796</v>
      </c>
      <c r="I80">
        <v>15361</v>
      </c>
    </row>
    <row r="81" spans="1:9" x14ac:dyDescent="0.2">
      <c r="A81">
        <v>1901</v>
      </c>
      <c r="B81">
        <v>2901</v>
      </c>
      <c r="C81">
        <v>3631</v>
      </c>
      <c r="D81">
        <v>9311</v>
      </c>
      <c r="E81">
        <v>11041</v>
      </c>
      <c r="F81">
        <v>116866</v>
      </c>
      <c r="G81">
        <v>10551</v>
      </c>
      <c r="H81">
        <v>12101</v>
      </c>
      <c r="I81">
        <v>15241</v>
      </c>
    </row>
    <row r="82" spans="1:9" x14ac:dyDescent="0.2">
      <c r="A82">
        <v>3381</v>
      </c>
      <c r="B82">
        <v>4026</v>
      </c>
      <c r="C82">
        <v>2821</v>
      </c>
      <c r="D82">
        <v>9556</v>
      </c>
      <c r="E82">
        <v>6601</v>
      </c>
      <c r="F82">
        <v>320041</v>
      </c>
      <c r="G82">
        <v>12051</v>
      </c>
      <c r="H82">
        <v>13586</v>
      </c>
      <c r="I82">
        <v>53081161</v>
      </c>
    </row>
    <row r="83" spans="1:9" x14ac:dyDescent="0.2">
      <c r="A83">
        <v>981</v>
      </c>
      <c r="B83">
        <v>3151</v>
      </c>
      <c r="C83">
        <v>3931</v>
      </c>
      <c r="D83">
        <v>7666</v>
      </c>
      <c r="E83">
        <v>648161</v>
      </c>
      <c r="F83">
        <v>690841</v>
      </c>
      <c r="G83">
        <v>10301</v>
      </c>
      <c r="H83">
        <v>11056</v>
      </c>
      <c r="I83">
        <v>13981</v>
      </c>
    </row>
    <row r="84" spans="1:9" x14ac:dyDescent="0.2">
      <c r="A84">
        <v>1281</v>
      </c>
      <c r="B84">
        <v>3326</v>
      </c>
      <c r="C84">
        <v>3481</v>
      </c>
      <c r="D84">
        <v>3956</v>
      </c>
      <c r="E84">
        <v>5761</v>
      </c>
      <c r="F84">
        <v>6796</v>
      </c>
      <c r="G84">
        <v>475751</v>
      </c>
      <c r="H84">
        <v>11221</v>
      </c>
      <c r="I84">
        <v>13741</v>
      </c>
    </row>
    <row r="85" spans="1:9" x14ac:dyDescent="0.2">
      <c r="A85">
        <v>961</v>
      </c>
      <c r="B85">
        <v>2776</v>
      </c>
      <c r="C85">
        <v>13741</v>
      </c>
      <c r="D85">
        <v>5706</v>
      </c>
      <c r="E85">
        <v>5721</v>
      </c>
      <c r="F85">
        <v>9046</v>
      </c>
      <c r="G85">
        <v>8901</v>
      </c>
      <c r="H85">
        <v>24256</v>
      </c>
      <c r="I85">
        <v>17881</v>
      </c>
    </row>
    <row r="86" spans="1:9" x14ac:dyDescent="0.2">
      <c r="A86">
        <v>3241</v>
      </c>
      <c r="B86">
        <v>3676</v>
      </c>
      <c r="C86">
        <v>3301</v>
      </c>
      <c r="D86">
        <v>6021</v>
      </c>
      <c r="E86">
        <v>6561</v>
      </c>
      <c r="F86">
        <v>16246</v>
      </c>
      <c r="G86">
        <v>15701</v>
      </c>
      <c r="H86">
        <v>14961</v>
      </c>
      <c r="I86">
        <v>11341</v>
      </c>
    </row>
    <row r="87" spans="1:9" x14ac:dyDescent="0.2">
      <c r="A87">
        <v>1361</v>
      </c>
      <c r="B87">
        <v>2026</v>
      </c>
      <c r="C87">
        <v>6721</v>
      </c>
      <c r="D87">
        <v>5671</v>
      </c>
      <c r="E87">
        <v>8041</v>
      </c>
      <c r="F87">
        <v>294976</v>
      </c>
      <c r="G87">
        <v>9251</v>
      </c>
      <c r="H87">
        <v>12596</v>
      </c>
      <c r="I87">
        <v>13981</v>
      </c>
    </row>
    <row r="88" spans="1:9" x14ac:dyDescent="0.2">
      <c r="A88">
        <v>1701</v>
      </c>
      <c r="B88">
        <v>8826</v>
      </c>
      <c r="C88">
        <v>7831</v>
      </c>
      <c r="D88">
        <v>5146</v>
      </c>
      <c r="E88">
        <v>6121</v>
      </c>
      <c r="F88">
        <v>8011</v>
      </c>
      <c r="G88">
        <v>10201</v>
      </c>
      <c r="H88">
        <v>14301</v>
      </c>
      <c r="I88">
        <v>13801</v>
      </c>
    </row>
    <row r="89" spans="1:9" x14ac:dyDescent="0.2">
      <c r="A89">
        <v>1481</v>
      </c>
      <c r="B89">
        <v>2801</v>
      </c>
      <c r="C89">
        <v>7831</v>
      </c>
      <c r="D89">
        <v>6616</v>
      </c>
      <c r="E89">
        <v>7081</v>
      </c>
      <c r="F89">
        <v>8326</v>
      </c>
      <c r="G89">
        <v>9101</v>
      </c>
      <c r="H89">
        <v>9296</v>
      </c>
      <c r="I89">
        <v>14701</v>
      </c>
    </row>
    <row r="90" spans="1:9" x14ac:dyDescent="0.2">
      <c r="A90">
        <v>2201</v>
      </c>
      <c r="B90">
        <v>3001</v>
      </c>
      <c r="C90">
        <v>2941</v>
      </c>
      <c r="D90">
        <v>4691</v>
      </c>
      <c r="E90">
        <v>6881</v>
      </c>
      <c r="F90">
        <v>7021</v>
      </c>
      <c r="G90">
        <v>332601</v>
      </c>
      <c r="H90">
        <v>495496</v>
      </c>
      <c r="I90">
        <v>986341</v>
      </c>
    </row>
    <row r="91" spans="1:9" x14ac:dyDescent="0.2">
      <c r="A91">
        <v>4401</v>
      </c>
      <c r="B91">
        <v>1951</v>
      </c>
      <c r="C91">
        <v>6301</v>
      </c>
      <c r="D91">
        <v>5881</v>
      </c>
      <c r="E91">
        <v>361361</v>
      </c>
      <c r="F91">
        <v>23761</v>
      </c>
      <c r="G91">
        <v>9001</v>
      </c>
      <c r="H91">
        <v>13091</v>
      </c>
      <c r="I91">
        <v>19021</v>
      </c>
    </row>
    <row r="92" spans="1:9" x14ac:dyDescent="0.2">
      <c r="A92">
        <v>4361</v>
      </c>
      <c r="B92">
        <v>1451</v>
      </c>
      <c r="C92">
        <v>6991</v>
      </c>
      <c r="D92">
        <v>5181</v>
      </c>
      <c r="E92">
        <v>5361</v>
      </c>
      <c r="F92">
        <v>1518076</v>
      </c>
      <c r="G92">
        <v>8851</v>
      </c>
      <c r="H92">
        <v>28161</v>
      </c>
      <c r="I92">
        <v>15361</v>
      </c>
    </row>
    <row r="93" spans="1:9" x14ac:dyDescent="0.2">
      <c r="A93">
        <v>5001</v>
      </c>
      <c r="B93">
        <v>4651</v>
      </c>
      <c r="C93">
        <v>4651</v>
      </c>
      <c r="D93">
        <v>4621</v>
      </c>
      <c r="E93">
        <v>6001</v>
      </c>
      <c r="F93">
        <v>11611</v>
      </c>
      <c r="G93">
        <v>8001</v>
      </c>
      <c r="H93">
        <v>13201</v>
      </c>
      <c r="I93">
        <v>3999421</v>
      </c>
    </row>
    <row r="94" spans="1:9" x14ac:dyDescent="0.2">
      <c r="A94">
        <v>1401</v>
      </c>
      <c r="B94">
        <v>2551</v>
      </c>
      <c r="C94">
        <v>5761</v>
      </c>
      <c r="D94">
        <v>32691</v>
      </c>
      <c r="E94">
        <v>5881</v>
      </c>
      <c r="F94">
        <v>181486</v>
      </c>
      <c r="G94">
        <v>8751</v>
      </c>
      <c r="H94">
        <v>12376</v>
      </c>
      <c r="I94">
        <v>14641</v>
      </c>
    </row>
    <row r="95" spans="1:9" x14ac:dyDescent="0.2">
      <c r="A95">
        <v>1001</v>
      </c>
      <c r="B95">
        <v>1901</v>
      </c>
      <c r="C95">
        <v>12061</v>
      </c>
      <c r="D95">
        <v>6126</v>
      </c>
      <c r="E95">
        <v>6521</v>
      </c>
      <c r="F95">
        <v>530146</v>
      </c>
      <c r="G95">
        <v>5751</v>
      </c>
      <c r="H95">
        <v>12761</v>
      </c>
      <c r="I95">
        <v>14341</v>
      </c>
    </row>
    <row r="96" spans="1:9" x14ac:dyDescent="0.2">
      <c r="A96">
        <v>2101</v>
      </c>
      <c r="B96">
        <v>3851</v>
      </c>
      <c r="C96">
        <v>4321</v>
      </c>
      <c r="D96">
        <v>3956</v>
      </c>
      <c r="E96">
        <v>7201</v>
      </c>
      <c r="F96">
        <v>183421</v>
      </c>
      <c r="G96">
        <v>3544751</v>
      </c>
      <c r="H96">
        <v>11496</v>
      </c>
      <c r="I96">
        <v>12361</v>
      </c>
    </row>
    <row r="97" spans="1:9" x14ac:dyDescent="0.2">
      <c r="A97">
        <v>4661</v>
      </c>
      <c r="B97">
        <v>2076</v>
      </c>
      <c r="C97">
        <v>5911</v>
      </c>
      <c r="D97">
        <v>10256</v>
      </c>
      <c r="E97">
        <v>6121</v>
      </c>
      <c r="F97">
        <v>8911</v>
      </c>
      <c r="G97">
        <v>21501</v>
      </c>
      <c r="H97">
        <v>14851</v>
      </c>
      <c r="I97">
        <v>25767001</v>
      </c>
    </row>
    <row r="98" spans="1:9" x14ac:dyDescent="0.2">
      <c r="A98">
        <v>1701</v>
      </c>
      <c r="B98">
        <v>4126</v>
      </c>
      <c r="C98">
        <v>4591</v>
      </c>
      <c r="D98">
        <v>7806</v>
      </c>
      <c r="E98">
        <v>7641</v>
      </c>
      <c r="F98">
        <v>39826</v>
      </c>
      <c r="G98">
        <v>5297951</v>
      </c>
      <c r="H98">
        <v>10286</v>
      </c>
      <c r="I98">
        <v>14101</v>
      </c>
    </row>
    <row r="99" spans="1:9" x14ac:dyDescent="0.2">
      <c r="A99">
        <v>3901</v>
      </c>
      <c r="B99">
        <v>9126</v>
      </c>
      <c r="C99">
        <v>3211</v>
      </c>
      <c r="D99">
        <v>4901</v>
      </c>
      <c r="E99">
        <v>8601</v>
      </c>
      <c r="F99">
        <v>8281</v>
      </c>
      <c r="G99">
        <v>5544751</v>
      </c>
      <c r="H99">
        <v>14246</v>
      </c>
      <c r="I99">
        <v>4098421</v>
      </c>
    </row>
    <row r="100" spans="1:9" x14ac:dyDescent="0.2">
      <c r="A100">
        <v>4661</v>
      </c>
      <c r="B100">
        <v>2726</v>
      </c>
      <c r="C100">
        <v>4081</v>
      </c>
      <c r="D100">
        <v>5181</v>
      </c>
      <c r="E100">
        <v>4441</v>
      </c>
      <c r="F100">
        <v>8011</v>
      </c>
      <c r="G100">
        <v>13151</v>
      </c>
      <c r="H100">
        <v>12981</v>
      </c>
      <c r="I100">
        <v>10650661</v>
      </c>
    </row>
    <row r="101" spans="1:9" x14ac:dyDescent="0.2">
      <c r="A101">
        <v>5501</v>
      </c>
      <c r="B101">
        <v>2026</v>
      </c>
      <c r="C101">
        <v>5491</v>
      </c>
      <c r="D101">
        <v>4656</v>
      </c>
      <c r="E101">
        <v>6921</v>
      </c>
      <c r="F101">
        <v>282961</v>
      </c>
      <c r="G101">
        <v>11501</v>
      </c>
      <c r="H101">
        <v>13421</v>
      </c>
      <c r="I101">
        <v>19141</v>
      </c>
    </row>
    <row r="102" spans="1:9" x14ac:dyDescent="0.2">
      <c r="A102">
        <v>1081</v>
      </c>
      <c r="B102">
        <v>4026</v>
      </c>
      <c r="C102">
        <v>5161</v>
      </c>
      <c r="D102">
        <v>4026</v>
      </c>
      <c r="E102">
        <v>5321</v>
      </c>
      <c r="F102">
        <v>463051</v>
      </c>
      <c r="G102">
        <v>5692001</v>
      </c>
      <c r="H102">
        <v>12816</v>
      </c>
      <c r="I102">
        <v>23281</v>
      </c>
    </row>
    <row r="103" spans="1:9" x14ac:dyDescent="0.2">
      <c r="A103">
        <v>1401</v>
      </c>
      <c r="B103">
        <v>2851</v>
      </c>
      <c r="C103">
        <v>2821</v>
      </c>
      <c r="D103">
        <v>5251</v>
      </c>
      <c r="E103">
        <v>5801</v>
      </c>
      <c r="F103">
        <v>8011</v>
      </c>
      <c r="G103">
        <v>10051</v>
      </c>
      <c r="H103">
        <v>13586</v>
      </c>
      <c r="I103">
        <v>18961</v>
      </c>
    </row>
    <row r="104" spans="1:9" x14ac:dyDescent="0.2">
      <c r="A104">
        <v>1241</v>
      </c>
      <c r="B104">
        <v>2226</v>
      </c>
      <c r="C104">
        <v>3451</v>
      </c>
      <c r="D104">
        <v>9276</v>
      </c>
      <c r="E104">
        <v>1184401</v>
      </c>
      <c r="F104">
        <v>13141</v>
      </c>
      <c r="G104">
        <v>10951</v>
      </c>
      <c r="H104">
        <v>21781</v>
      </c>
      <c r="I104">
        <v>12361</v>
      </c>
    </row>
    <row r="105" spans="1:9" x14ac:dyDescent="0.2">
      <c r="A105">
        <v>1381</v>
      </c>
      <c r="B105">
        <v>4401</v>
      </c>
      <c r="C105">
        <v>2551</v>
      </c>
      <c r="D105">
        <v>5216</v>
      </c>
      <c r="E105">
        <v>7561</v>
      </c>
      <c r="F105">
        <v>6751</v>
      </c>
      <c r="G105">
        <v>10251</v>
      </c>
      <c r="H105">
        <v>1926871</v>
      </c>
      <c r="I105">
        <v>14581</v>
      </c>
    </row>
    <row r="106" spans="1:9" x14ac:dyDescent="0.2">
      <c r="A106">
        <v>2421</v>
      </c>
      <c r="B106">
        <v>2026</v>
      </c>
      <c r="C106">
        <v>3271</v>
      </c>
      <c r="D106">
        <v>6826</v>
      </c>
      <c r="E106">
        <v>162281</v>
      </c>
      <c r="F106">
        <v>14401</v>
      </c>
      <c r="G106">
        <v>12351</v>
      </c>
      <c r="H106">
        <v>10245731</v>
      </c>
      <c r="I106">
        <v>13261</v>
      </c>
    </row>
    <row r="107" spans="1:9" x14ac:dyDescent="0.2">
      <c r="A107">
        <v>1281</v>
      </c>
      <c r="B107">
        <v>3301</v>
      </c>
      <c r="C107">
        <v>2791</v>
      </c>
      <c r="D107">
        <v>5251</v>
      </c>
      <c r="E107">
        <v>7001</v>
      </c>
      <c r="F107">
        <v>128296</v>
      </c>
      <c r="G107">
        <v>11951</v>
      </c>
      <c r="H107">
        <v>34431</v>
      </c>
      <c r="I107">
        <v>15661</v>
      </c>
    </row>
    <row r="108" spans="1:9" x14ac:dyDescent="0.2">
      <c r="A108">
        <v>2181</v>
      </c>
      <c r="B108">
        <v>2151</v>
      </c>
      <c r="C108">
        <v>2941</v>
      </c>
      <c r="D108">
        <v>55476</v>
      </c>
      <c r="E108">
        <v>494681</v>
      </c>
      <c r="F108">
        <v>332146</v>
      </c>
      <c r="G108">
        <v>15101</v>
      </c>
      <c r="H108">
        <v>37896</v>
      </c>
      <c r="I108">
        <v>17461</v>
      </c>
    </row>
    <row r="109" spans="1:9" x14ac:dyDescent="0.2">
      <c r="A109">
        <v>941</v>
      </c>
      <c r="B109">
        <v>2451</v>
      </c>
      <c r="C109">
        <v>2491</v>
      </c>
      <c r="D109">
        <v>12356</v>
      </c>
      <c r="E109">
        <v>5761</v>
      </c>
      <c r="F109">
        <v>7741</v>
      </c>
      <c r="G109">
        <v>10901</v>
      </c>
      <c r="H109">
        <v>10341</v>
      </c>
      <c r="I109">
        <v>16201</v>
      </c>
    </row>
    <row r="110" spans="1:9" x14ac:dyDescent="0.2">
      <c r="A110">
        <v>1961</v>
      </c>
      <c r="B110">
        <v>2851</v>
      </c>
      <c r="C110">
        <v>3901</v>
      </c>
      <c r="D110">
        <v>91526</v>
      </c>
      <c r="E110">
        <v>6401</v>
      </c>
      <c r="F110">
        <v>12871</v>
      </c>
      <c r="G110">
        <v>9851</v>
      </c>
      <c r="H110">
        <v>15401</v>
      </c>
      <c r="I110">
        <v>12022741</v>
      </c>
    </row>
    <row r="111" spans="1:9" x14ac:dyDescent="0.2">
      <c r="A111">
        <v>2921</v>
      </c>
      <c r="B111">
        <v>2251</v>
      </c>
      <c r="C111">
        <v>7831</v>
      </c>
      <c r="D111">
        <v>6406</v>
      </c>
      <c r="E111">
        <v>6841</v>
      </c>
      <c r="F111">
        <v>9181</v>
      </c>
      <c r="G111">
        <v>3631251</v>
      </c>
      <c r="H111">
        <v>10011</v>
      </c>
      <c r="I111">
        <v>15301</v>
      </c>
    </row>
    <row r="112" spans="1:9" x14ac:dyDescent="0.2">
      <c r="A112">
        <v>1101</v>
      </c>
      <c r="B112">
        <v>3001</v>
      </c>
      <c r="C112">
        <v>3031</v>
      </c>
      <c r="D112">
        <v>224421</v>
      </c>
      <c r="E112">
        <v>6881</v>
      </c>
      <c r="F112">
        <v>8236</v>
      </c>
      <c r="G112">
        <v>11201</v>
      </c>
      <c r="H112">
        <v>11991</v>
      </c>
      <c r="I112">
        <v>12841</v>
      </c>
    </row>
    <row r="120" spans="1:9" x14ac:dyDescent="0.2">
      <c r="A120">
        <f>AVERAGE(A13:A112)</f>
        <v>2276</v>
      </c>
      <c r="B120">
        <f t="shared" ref="B120:H120" si="0">AVERAGE(B13:B112)</f>
        <v>3592.25</v>
      </c>
      <c r="C120">
        <f t="shared" si="0"/>
        <v>5461.9</v>
      </c>
      <c r="D120">
        <f t="shared" si="0"/>
        <v>10192.65</v>
      </c>
      <c r="E120">
        <f t="shared" si="0"/>
        <v>76141.8</v>
      </c>
      <c r="F120">
        <f t="shared" si="0"/>
        <v>150024.70000000001</v>
      </c>
      <c r="G120">
        <f t="shared" si="0"/>
        <v>737606.5</v>
      </c>
      <c r="H120">
        <f t="shared" si="0"/>
        <v>1512983.9</v>
      </c>
      <c r="I120">
        <f>AVERAGE(I13:I112)</f>
        <v>4764705.4000000004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0"/>
  <sheetViews>
    <sheetView topLeftCell="A3" workbookViewId="0">
      <selection activeCell="L26" sqref="K24:L26"/>
    </sheetView>
  </sheetViews>
  <sheetFormatPr baseColWidth="10" defaultRowHeight="16" x14ac:dyDescent="0.2"/>
  <sheetData>
    <row r="1" spans="1:9" x14ac:dyDescent="0.2">
      <c r="A1" t="s">
        <v>76</v>
      </c>
    </row>
    <row r="2" spans="1:9" x14ac:dyDescent="0.2">
      <c r="A2" t="s">
        <v>1</v>
      </c>
    </row>
    <row r="3" spans="1:9" x14ac:dyDescent="0.2">
      <c r="A3" t="s">
        <v>2</v>
      </c>
      <c r="B3" t="s">
        <v>75</v>
      </c>
    </row>
    <row r="4" spans="1:9" x14ac:dyDescent="0.2">
      <c r="A4" t="s">
        <v>4</v>
      </c>
      <c r="B4" t="s">
        <v>74</v>
      </c>
    </row>
    <row r="5" spans="1:9" x14ac:dyDescent="0.2">
      <c r="A5" t="s">
        <v>6</v>
      </c>
      <c r="B5" t="s">
        <v>73</v>
      </c>
    </row>
    <row r="6" spans="1:9" x14ac:dyDescent="0.2">
      <c r="A6" t="s">
        <v>8</v>
      </c>
      <c r="B6" t="s">
        <v>72</v>
      </c>
    </row>
    <row r="7" spans="1:9" x14ac:dyDescent="0.2">
      <c r="A7" t="s">
        <v>10</v>
      </c>
      <c r="B7" t="s">
        <v>71</v>
      </c>
    </row>
    <row r="8" spans="1:9" x14ac:dyDescent="0.2">
      <c r="A8" t="s">
        <v>12</v>
      </c>
      <c r="B8" t="s">
        <v>70</v>
      </c>
    </row>
    <row r="9" spans="1:9" x14ac:dyDescent="0.2">
      <c r="A9" t="s">
        <v>14</v>
      </c>
      <c r="B9" t="s">
        <v>69</v>
      </c>
    </row>
    <row r="10" spans="1:9" x14ac:dyDescent="0.2">
      <c r="A10" t="s">
        <v>16</v>
      </c>
      <c r="B10" t="s">
        <v>68</v>
      </c>
    </row>
    <row r="11" spans="1:9" x14ac:dyDescent="0.2">
      <c r="A11" t="s">
        <v>18</v>
      </c>
      <c r="B11" t="s">
        <v>67</v>
      </c>
    </row>
    <row r="12" spans="1:9" x14ac:dyDescent="0.2">
      <c r="A12" t="s">
        <v>66</v>
      </c>
      <c r="B12" t="s">
        <v>65</v>
      </c>
      <c r="C12" t="s">
        <v>64</v>
      </c>
      <c r="D12" t="s">
        <v>63</v>
      </c>
      <c r="E12" t="s">
        <v>62</v>
      </c>
      <c r="F12" t="s">
        <v>61</v>
      </c>
      <c r="G12" t="s">
        <v>60</v>
      </c>
      <c r="H12" t="s">
        <v>59</v>
      </c>
      <c r="I12" t="s">
        <v>58</v>
      </c>
    </row>
    <row r="13" spans="1:9" x14ac:dyDescent="0.2">
      <c r="A13">
        <v>1431</v>
      </c>
      <c r="B13">
        <v>2081</v>
      </c>
      <c r="C13">
        <v>3541</v>
      </c>
      <c r="D13">
        <v>44031</v>
      </c>
      <c r="E13">
        <v>63871</v>
      </c>
      <c r="F13">
        <v>655821</v>
      </c>
      <c r="G13">
        <v>12971</v>
      </c>
      <c r="H13">
        <v>5524441</v>
      </c>
      <c r="I13">
        <v>23881</v>
      </c>
    </row>
    <row r="14" spans="1:9" x14ac:dyDescent="0.2">
      <c r="A14">
        <v>1141</v>
      </c>
      <c r="B14">
        <v>3751</v>
      </c>
      <c r="C14">
        <v>4291</v>
      </c>
      <c r="D14">
        <v>4421</v>
      </c>
      <c r="E14">
        <v>7611</v>
      </c>
      <c r="F14">
        <v>9551</v>
      </c>
      <c r="G14">
        <v>22053231</v>
      </c>
      <c r="H14">
        <v>21621</v>
      </c>
      <c r="I14">
        <v>24521</v>
      </c>
    </row>
    <row r="15" spans="1:9" x14ac:dyDescent="0.2">
      <c r="A15">
        <v>1261</v>
      </c>
      <c r="B15">
        <v>2131</v>
      </c>
      <c r="C15">
        <v>3141</v>
      </c>
      <c r="D15">
        <v>5051</v>
      </c>
      <c r="E15">
        <v>6591</v>
      </c>
      <c r="F15">
        <v>1070531</v>
      </c>
      <c r="G15">
        <v>2227331</v>
      </c>
      <c r="H15">
        <v>19831</v>
      </c>
      <c r="I15">
        <v>26011</v>
      </c>
    </row>
    <row r="16" spans="1:9" x14ac:dyDescent="0.2">
      <c r="A16">
        <v>831</v>
      </c>
      <c r="B16">
        <v>1781</v>
      </c>
      <c r="C16">
        <v>5481</v>
      </c>
      <c r="D16">
        <v>139391</v>
      </c>
      <c r="E16">
        <v>7631</v>
      </c>
      <c r="F16">
        <v>13721</v>
      </c>
      <c r="G16">
        <v>18621</v>
      </c>
      <c r="H16">
        <v>19421</v>
      </c>
      <c r="I16">
        <v>20821</v>
      </c>
    </row>
    <row r="17" spans="1:12" x14ac:dyDescent="0.2">
      <c r="A17">
        <v>1841</v>
      </c>
      <c r="B17">
        <v>4261</v>
      </c>
      <c r="C17">
        <v>7351</v>
      </c>
      <c r="D17">
        <v>4491</v>
      </c>
      <c r="E17">
        <v>7531</v>
      </c>
      <c r="F17">
        <v>1046241</v>
      </c>
      <c r="G17">
        <v>14461</v>
      </c>
      <c r="H17">
        <v>19981</v>
      </c>
      <c r="I17">
        <v>461085261</v>
      </c>
    </row>
    <row r="18" spans="1:12" x14ac:dyDescent="0.2">
      <c r="A18">
        <v>1691</v>
      </c>
      <c r="B18">
        <v>1991</v>
      </c>
      <c r="C18">
        <v>4521</v>
      </c>
      <c r="D18">
        <v>6171</v>
      </c>
      <c r="E18">
        <v>5691</v>
      </c>
      <c r="F18">
        <v>12171</v>
      </c>
      <c r="G18">
        <v>16441</v>
      </c>
      <c r="H18">
        <v>24251</v>
      </c>
      <c r="I18">
        <v>60879731</v>
      </c>
    </row>
    <row r="19" spans="1:12" x14ac:dyDescent="0.2">
      <c r="A19">
        <v>1091</v>
      </c>
      <c r="B19">
        <v>4351</v>
      </c>
      <c r="C19">
        <v>3451</v>
      </c>
      <c r="D19">
        <v>5381</v>
      </c>
      <c r="E19">
        <v>7871</v>
      </c>
      <c r="F19">
        <v>10761</v>
      </c>
      <c r="G19">
        <v>17451</v>
      </c>
      <c r="H19">
        <v>38927771</v>
      </c>
      <c r="I19">
        <v>30831</v>
      </c>
    </row>
    <row r="20" spans="1:12" x14ac:dyDescent="0.2">
      <c r="A20">
        <v>1131</v>
      </c>
      <c r="B20">
        <v>2361</v>
      </c>
      <c r="C20">
        <v>3381</v>
      </c>
      <c r="D20">
        <v>6801</v>
      </c>
      <c r="E20">
        <v>8661</v>
      </c>
      <c r="F20">
        <v>943801</v>
      </c>
      <c r="G20">
        <v>19941</v>
      </c>
      <c r="H20">
        <v>18721</v>
      </c>
      <c r="I20">
        <v>21711</v>
      </c>
    </row>
    <row r="21" spans="1:12" x14ac:dyDescent="0.2">
      <c r="A21">
        <v>1371</v>
      </c>
      <c r="B21">
        <v>2361</v>
      </c>
      <c r="C21">
        <v>4441</v>
      </c>
      <c r="D21">
        <v>4531</v>
      </c>
      <c r="E21">
        <v>7421</v>
      </c>
      <c r="F21">
        <v>12001</v>
      </c>
      <c r="G21">
        <v>12991</v>
      </c>
      <c r="H21">
        <v>16641</v>
      </c>
      <c r="I21">
        <v>21811</v>
      </c>
    </row>
    <row r="22" spans="1:12" x14ac:dyDescent="0.2">
      <c r="A22">
        <v>2261</v>
      </c>
      <c r="B22">
        <v>3101</v>
      </c>
      <c r="C22">
        <v>3291</v>
      </c>
      <c r="D22">
        <v>5281</v>
      </c>
      <c r="E22">
        <v>9191</v>
      </c>
      <c r="F22">
        <v>9421</v>
      </c>
      <c r="G22">
        <v>8705571</v>
      </c>
      <c r="H22">
        <v>17031</v>
      </c>
      <c r="I22">
        <v>18181</v>
      </c>
    </row>
    <row r="23" spans="1:12" x14ac:dyDescent="0.2">
      <c r="A23">
        <v>1691</v>
      </c>
      <c r="B23">
        <v>2421</v>
      </c>
      <c r="C23">
        <v>24371</v>
      </c>
      <c r="D23">
        <v>7151</v>
      </c>
      <c r="E23">
        <v>8581</v>
      </c>
      <c r="F23">
        <v>16571</v>
      </c>
      <c r="G23">
        <v>12931</v>
      </c>
      <c r="H23">
        <v>17941</v>
      </c>
      <c r="I23">
        <v>24771</v>
      </c>
    </row>
    <row r="24" spans="1:12" x14ac:dyDescent="0.2">
      <c r="A24">
        <v>1631</v>
      </c>
      <c r="B24">
        <v>2251</v>
      </c>
      <c r="C24">
        <v>4641</v>
      </c>
      <c r="D24">
        <v>4881</v>
      </c>
      <c r="E24">
        <v>6891</v>
      </c>
      <c r="F24">
        <v>9571</v>
      </c>
      <c r="G24">
        <v>13661</v>
      </c>
      <c r="H24">
        <v>19071</v>
      </c>
      <c r="I24">
        <v>331357711</v>
      </c>
      <c r="K24" t="s">
        <v>124</v>
      </c>
      <c r="L24">
        <v>100000</v>
      </c>
    </row>
    <row r="25" spans="1:12" x14ac:dyDescent="0.2">
      <c r="A25">
        <v>951</v>
      </c>
      <c r="B25">
        <v>2901</v>
      </c>
      <c r="C25">
        <v>2981</v>
      </c>
      <c r="D25">
        <v>6461</v>
      </c>
      <c r="E25">
        <v>8661</v>
      </c>
      <c r="F25">
        <v>7411</v>
      </c>
      <c r="G25">
        <v>13641</v>
      </c>
      <c r="H25">
        <v>25211</v>
      </c>
      <c r="I25">
        <v>22481</v>
      </c>
      <c r="K25" t="s">
        <v>125</v>
      </c>
      <c r="L25">
        <f xml:space="preserve"> COUNTIF(I13:I112,"&lt;"&amp;L24)</f>
        <v>84</v>
      </c>
    </row>
    <row r="26" spans="1:12" x14ac:dyDescent="0.2">
      <c r="A26">
        <v>1641</v>
      </c>
      <c r="B26">
        <v>3421</v>
      </c>
      <c r="C26">
        <v>4181</v>
      </c>
      <c r="D26">
        <v>8461</v>
      </c>
      <c r="E26">
        <v>35801</v>
      </c>
      <c r="F26">
        <v>168951</v>
      </c>
      <c r="G26">
        <v>18991</v>
      </c>
      <c r="H26">
        <v>13801</v>
      </c>
      <c r="I26">
        <v>22681</v>
      </c>
      <c r="K26" t="s">
        <v>126</v>
      </c>
      <c r="L26">
        <f xml:space="preserve"> COUNTIF(I13:I112,"&gt;"&amp;L24)</f>
        <v>16</v>
      </c>
    </row>
    <row r="27" spans="1:12" x14ac:dyDescent="0.2">
      <c r="A27">
        <v>1341</v>
      </c>
      <c r="B27">
        <v>2131</v>
      </c>
      <c r="C27">
        <v>5131</v>
      </c>
      <c r="D27">
        <v>5901</v>
      </c>
      <c r="E27">
        <v>6391</v>
      </c>
      <c r="F27">
        <v>10501</v>
      </c>
      <c r="G27">
        <v>13131</v>
      </c>
      <c r="H27">
        <v>860191</v>
      </c>
      <c r="I27">
        <v>110252031</v>
      </c>
    </row>
    <row r="28" spans="1:12" x14ac:dyDescent="0.2">
      <c r="A28">
        <v>1261</v>
      </c>
      <c r="B28">
        <v>2701</v>
      </c>
      <c r="C28">
        <v>4291</v>
      </c>
      <c r="D28">
        <v>5221</v>
      </c>
      <c r="E28">
        <v>7681</v>
      </c>
      <c r="F28">
        <v>11071</v>
      </c>
      <c r="G28">
        <v>15901</v>
      </c>
      <c r="H28">
        <v>14811</v>
      </c>
      <c r="I28">
        <v>25931</v>
      </c>
    </row>
    <row r="29" spans="1:12" x14ac:dyDescent="0.2">
      <c r="A29">
        <v>621</v>
      </c>
      <c r="B29">
        <v>2531</v>
      </c>
      <c r="C29">
        <v>13711</v>
      </c>
      <c r="D29">
        <v>6521</v>
      </c>
      <c r="E29">
        <v>8431</v>
      </c>
      <c r="F29">
        <v>927661</v>
      </c>
      <c r="G29">
        <v>11751</v>
      </c>
      <c r="H29">
        <v>22821</v>
      </c>
      <c r="I29">
        <v>23921</v>
      </c>
    </row>
    <row r="30" spans="1:12" x14ac:dyDescent="0.2">
      <c r="A30">
        <v>1161</v>
      </c>
      <c r="B30">
        <v>1971</v>
      </c>
      <c r="C30">
        <v>4111</v>
      </c>
      <c r="D30">
        <v>4961</v>
      </c>
      <c r="E30">
        <v>12501</v>
      </c>
      <c r="F30">
        <v>583371</v>
      </c>
      <c r="G30">
        <v>18121</v>
      </c>
      <c r="H30">
        <v>18501</v>
      </c>
      <c r="I30">
        <v>21201</v>
      </c>
    </row>
    <row r="31" spans="1:12" x14ac:dyDescent="0.2">
      <c r="A31">
        <v>1131</v>
      </c>
      <c r="B31">
        <v>1881</v>
      </c>
      <c r="C31">
        <v>3381</v>
      </c>
      <c r="D31">
        <v>7491</v>
      </c>
      <c r="E31">
        <v>377341</v>
      </c>
      <c r="F31">
        <v>7731</v>
      </c>
      <c r="G31">
        <v>12701</v>
      </c>
      <c r="H31">
        <v>19151</v>
      </c>
      <c r="I31">
        <v>19361</v>
      </c>
    </row>
    <row r="32" spans="1:12" x14ac:dyDescent="0.2">
      <c r="A32">
        <v>801</v>
      </c>
      <c r="B32">
        <v>3471</v>
      </c>
      <c r="C32">
        <v>4441</v>
      </c>
      <c r="D32">
        <v>8671</v>
      </c>
      <c r="E32">
        <v>7421</v>
      </c>
      <c r="F32">
        <v>12921</v>
      </c>
      <c r="G32">
        <v>29547001</v>
      </c>
      <c r="H32">
        <v>19981</v>
      </c>
      <c r="I32">
        <v>20021</v>
      </c>
    </row>
    <row r="33" spans="1:9" x14ac:dyDescent="0.2">
      <c r="A33">
        <v>1141</v>
      </c>
      <c r="B33">
        <v>3041</v>
      </c>
      <c r="C33">
        <v>3621</v>
      </c>
      <c r="D33">
        <v>7571</v>
      </c>
      <c r="E33">
        <v>212531</v>
      </c>
      <c r="F33">
        <v>10791</v>
      </c>
      <c r="G33">
        <v>4634421</v>
      </c>
      <c r="H33">
        <v>23991</v>
      </c>
      <c r="I33">
        <v>22531</v>
      </c>
    </row>
    <row r="34" spans="1:9" x14ac:dyDescent="0.2">
      <c r="A34">
        <v>1291</v>
      </c>
      <c r="B34">
        <v>1831</v>
      </c>
      <c r="C34">
        <v>44701</v>
      </c>
      <c r="D34">
        <v>62891</v>
      </c>
      <c r="E34">
        <v>6911</v>
      </c>
      <c r="F34">
        <v>13671</v>
      </c>
      <c r="G34">
        <v>13091</v>
      </c>
      <c r="H34">
        <v>18431</v>
      </c>
      <c r="I34">
        <v>24621</v>
      </c>
    </row>
    <row r="35" spans="1:9" x14ac:dyDescent="0.2">
      <c r="A35">
        <v>1151</v>
      </c>
      <c r="B35">
        <v>3271</v>
      </c>
      <c r="C35">
        <v>3111</v>
      </c>
      <c r="D35">
        <v>9501</v>
      </c>
      <c r="E35">
        <v>8381</v>
      </c>
      <c r="F35">
        <v>11801</v>
      </c>
      <c r="G35">
        <v>12411</v>
      </c>
      <c r="H35">
        <v>16131</v>
      </c>
      <c r="I35">
        <v>17931</v>
      </c>
    </row>
    <row r="36" spans="1:9" x14ac:dyDescent="0.2">
      <c r="A36">
        <v>991</v>
      </c>
      <c r="B36">
        <v>1701</v>
      </c>
      <c r="C36">
        <v>2611</v>
      </c>
      <c r="D36">
        <v>6411</v>
      </c>
      <c r="E36">
        <v>9551</v>
      </c>
      <c r="F36">
        <v>11561</v>
      </c>
      <c r="G36">
        <v>17201</v>
      </c>
      <c r="H36">
        <v>19631</v>
      </c>
      <c r="I36">
        <v>26081</v>
      </c>
    </row>
    <row r="37" spans="1:9" x14ac:dyDescent="0.2">
      <c r="A37">
        <v>1621</v>
      </c>
      <c r="B37">
        <v>2501</v>
      </c>
      <c r="C37">
        <v>4671</v>
      </c>
      <c r="D37">
        <v>6541</v>
      </c>
      <c r="E37">
        <v>100401</v>
      </c>
      <c r="F37">
        <v>1069881</v>
      </c>
      <c r="G37">
        <v>4734521</v>
      </c>
      <c r="H37">
        <v>15831</v>
      </c>
      <c r="I37">
        <v>27041</v>
      </c>
    </row>
    <row r="38" spans="1:9" x14ac:dyDescent="0.2">
      <c r="A38">
        <v>1281</v>
      </c>
      <c r="B38">
        <v>4281</v>
      </c>
      <c r="C38">
        <v>3091</v>
      </c>
      <c r="D38">
        <v>5021</v>
      </c>
      <c r="E38">
        <v>7321</v>
      </c>
      <c r="F38">
        <v>8861</v>
      </c>
      <c r="G38">
        <v>17301</v>
      </c>
      <c r="H38">
        <v>14201</v>
      </c>
      <c r="I38">
        <v>40645991</v>
      </c>
    </row>
    <row r="39" spans="1:9" x14ac:dyDescent="0.2">
      <c r="A39">
        <v>861</v>
      </c>
      <c r="B39">
        <v>2131</v>
      </c>
      <c r="C39">
        <v>4391</v>
      </c>
      <c r="D39">
        <v>36261</v>
      </c>
      <c r="E39">
        <v>9231</v>
      </c>
      <c r="F39">
        <v>9691</v>
      </c>
      <c r="G39">
        <v>14751</v>
      </c>
      <c r="H39">
        <v>21591</v>
      </c>
      <c r="I39">
        <v>15011</v>
      </c>
    </row>
    <row r="40" spans="1:9" x14ac:dyDescent="0.2">
      <c r="A40">
        <v>1641</v>
      </c>
      <c r="B40">
        <v>2941</v>
      </c>
      <c r="C40">
        <v>4861</v>
      </c>
      <c r="D40">
        <v>5151</v>
      </c>
      <c r="E40">
        <v>7281</v>
      </c>
      <c r="F40">
        <v>12531</v>
      </c>
      <c r="G40">
        <v>13771</v>
      </c>
      <c r="H40">
        <v>26759811</v>
      </c>
      <c r="I40">
        <v>16351</v>
      </c>
    </row>
    <row r="41" spans="1:9" x14ac:dyDescent="0.2">
      <c r="A41">
        <v>1411</v>
      </c>
      <c r="B41">
        <v>2621</v>
      </c>
      <c r="C41">
        <v>5401</v>
      </c>
      <c r="D41">
        <v>4511</v>
      </c>
      <c r="E41">
        <v>699181</v>
      </c>
      <c r="F41">
        <v>13081</v>
      </c>
      <c r="G41">
        <v>13681</v>
      </c>
      <c r="H41">
        <v>19111</v>
      </c>
      <c r="I41">
        <v>15591</v>
      </c>
    </row>
    <row r="42" spans="1:9" x14ac:dyDescent="0.2">
      <c r="A42">
        <v>1481</v>
      </c>
      <c r="B42">
        <v>2151</v>
      </c>
      <c r="C42">
        <v>6221</v>
      </c>
      <c r="D42">
        <v>5971</v>
      </c>
      <c r="E42">
        <v>7661</v>
      </c>
      <c r="F42">
        <v>11561</v>
      </c>
      <c r="G42">
        <v>17111</v>
      </c>
      <c r="H42">
        <v>15411</v>
      </c>
      <c r="I42">
        <v>30731</v>
      </c>
    </row>
    <row r="43" spans="1:9" x14ac:dyDescent="0.2">
      <c r="A43">
        <v>1391</v>
      </c>
      <c r="B43">
        <v>1841</v>
      </c>
      <c r="C43">
        <v>6261</v>
      </c>
      <c r="D43">
        <v>4931</v>
      </c>
      <c r="E43">
        <v>6651</v>
      </c>
      <c r="F43">
        <v>12841</v>
      </c>
      <c r="G43">
        <v>3138111</v>
      </c>
      <c r="H43">
        <v>15001</v>
      </c>
      <c r="I43">
        <v>20501</v>
      </c>
    </row>
    <row r="44" spans="1:9" x14ac:dyDescent="0.2">
      <c r="A44">
        <v>1221</v>
      </c>
      <c r="B44">
        <v>3321</v>
      </c>
      <c r="C44">
        <v>2541</v>
      </c>
      <c r="D44">
        <v>5931</v>
      </c>
      <c r="E44">
        <v>7801</v>
      </c>
      <c r="F44">
        <v>10681</v>
      </c>
      <c r="G44">
        <v>12331</v>
      </c>
      <c r="H44">
        <v>34303631</v>
      </c>
      <c r="I44">
        <v>28091</v>
      </c>
    </row>
    <row r="45" spans="1:9" x14ac:dyDescent="0.2">
      <c r="A45">
        <v>1171</v>
      </c>
      <c r="B45">
        <v>2891</v>
      </c>
      <c r="C45">
        <v>3621</v>
      </c>
      <c r="D45">
        <v>7401</v>
      </c>
      <c r="E45">
        <v>6451</v>
      </c>
      <c r="F45">
        <v>1059401</v>
      </c>
      <c r="G45">
        <v>6266631</v>
      </c>
      <c r="H45">
        <v>13071</v>
      </c>
      <c r="I45">
        <v>19531</v>
      </c>
    </row>
    <row r="46" spans="1:9" x14ac:dyDescent="0.2">
      <c r="A46">
        <v>1131</v>
      </c>
      <c r="B46">
        <v>1411</v>
      </c>
      <c r="C46">
        <v>4141</v>
      </c>
      <c r="D46">
        <v>5381</v>
      </c>
      <c r="E46">
        <v>5281</v>
      </c>
      <c r="F46">
        <v>10301</v>
      </c>
      <c r="G46">
        <v>8825581</v>
      </c>
      <c r="H46">
        <v>15191</v>
      </c>
      <c r="I46">
        <v>717701551</v>
      </c>
    </row>
    <row r="47" spans="1:9" x14ac:dyDescent="0.2">
      <c r="A47">
        <v>781</v>
      </c>
      <c r="B47">
        <v>3051</v>
      </c>
      <c r="C47">
        <v>3551</v>
      </c>
      <c r="D47">
        <v>6271</v>
      </c>
      <c r="E47">
        <v>10081</v>
      </c>
      <c r="F47">
        <v>16941</v>
      </c>
      <c r="G47">
        <v>14731</v>
      </c>
      <c r="H47">
        <v>18041</v>
      </c>
      <c r="I47">
        <v>67013901</v>
      </c>
    </row>
    <row r="48" spans="1:9" x14ac:dyDescent="0.2">
      <c r="A48">
        <v>1321</v>
      </c>
      <c r="B48">
        <v>2901</v>
      </c>
      <c r="C48">
        <v>2721</v>
      </c>
      <c r="D48">
        <v>4681</v>
      </c>
      <c r="E48">
        <v>1272761</v>
      </c>
      <c r="F48">
        <v>11221</v>
      </c>
      <c r="G48">
        <v>13581</v>
      </c>
      <c r="H48">
        <v>20441</v>
      </c>
      <c r="I48">
        <v>26931</v>
      </c>
    </row>
    <row r="49" spans="1:9" x14ac:dyDescent="0.2">
      <c r="A49">
        <v>1141</v>
      </c>
      <c r="B49">
        <v>2111</v>
      </c>
      <c r="C49">
        <v>4561</v>
      </c>
      <c r="D49">
        <v>5411</v>
      </c>
      <c r="E49">
        <v>10261</v>
      </c>
      <c r="F49">
        <v>11541</v>
      </c>
      <c r="G49">
        <v>11651</v>
      </c>
      <c r="H49">
        <v>18331</v>
      </c>
      <c r="I49">
        <v>24401</v>
      </c>
    </row>
    <row r="50" spans="1:9" x14ac:dyDescent="0.2">
      <c r="A50">
        <v>1521</v>
      </c>
      <c r="B50">
        <v>2661</v>
      </c>
      <c r="C50">
        <v>18481</v>
      </c>
      <c r="D50">
        <v>4351</v>
      </c>
      <c r="E50">
        <v>6541</v>
      </c>
      <c r="F50">
        <v>8101</v>
      </c>
      <c r="G50">
        <v>4512261</v>
      </c>
      <c r="H50">
        <v>14921</v>
      </c>
      <c r="I50">
        <v>24271</v>
      </c>
    </row>
    <row r="51" spans="1:9" x14ac:dyDescent="0.2">
      <c r="A51">
        <v>1031</v>
      </c>
      <c r="B51">
        <v>2471</v>
      </c>
      <c r="C51">
        <v>4921</v>
      </c>
      <c r="D51">
        <v>5381</v>
      </c>
      <c r="E51">
        <v>1249531</v>
      </c>
      <c r="F51">
        <v>12721</v>
      </c>
      <c r="G51">
        <v>13251</v>
      </c>
      <c r="H51">
        <v>15402771</v>
      </c>
      <c r="I51">
        <v>18061</v>
      </c>
    </row>
    <row r="52" spans="1:9" x14ac:dyDescent="0.2">
      <c r="A52">
        <v>1231</v>
      </c>
      <c r="B52">
        <v>4821</v>
      </c>
      <c r="C52">
        <v>4251</v>
      </c>
      <c r="D52">
        <v>5511</v>
      </c>
      <c r="E52">
        <v>5181</v>
      </c>
      <c r="F52">
        <v>375221</v>
      </c>
      <c r="G52">
        <v>16271</v>
      </c>
      <c r="H52">
        <v>15561</v>
      </c>
      <c r="I52">
        <v>17251</v>
      </c>
    </row>
    <row r="53" spans="1:9" x14ac:dyDescent="0.2">
      <c r="A53">
        <v>1411</v>
      </c>
      <c r="B53">
        <v>2211</v>
      </c>
      <c r="C53">
        <v>3831</v>
      </c>
      <c r="D53">
        <v>6381</v>
      </c>
      <c r="E53">
        <v>7781</v>
      </c>
      <c r="F53">
        <v>11611</v>
      </c>
      <c r="G53">
        <v>11231</v>
      </c>
      <c r="H53">
        <v>16751</v>
      </c>
      <c r="I53">
        <v>21431</v>
      </c>
    </row>
    <row r="54" spans="1:9" x14ac:dyDescent="0.2">
      <c r="A54">
        <v>1481</v>
      </c>
      <c r="B54">
        <v>2881</v>
      </c>
      <c r="C54">
        <v>5061</v>
      </c>
      <c r="D54">
        <v>5281</v>
      </c>
      <c r="E54">
        <v>7301</v>
      </c>
      <c r="F54">
        <v>9371</v>
      </c>
      <c r="G54">
        <v>14371</v>
      </c>
      <c r="H54">
        <v>18871</v>
      </c>
      <c r="I54">
        <v>35872431</v>
      </c>
    </row>
    <row r="55" spans="1:9" x14ac:dyDescent="0.2">
      <c r="A55">
        <v>1191</v>
      </c>
      <c r="B55">
        <v>2531</v>
      </c>
      <c r="C55">
        <v>3201</v>
      </c>
      <c r="D55">
        <v>6351</v>
      </c>
      <c r="E55">
        <v>736731</v>
      </c>
      <c r="F55">
        <v>10311</v>
      </c>
      <c r="G55">
        <v>17621</v>
      </c>
      <c r="H55">
        <v>6503331</v>
      </c>
      <c r="I55">
        <v>21231</v>
      </c>
    </row>
    <row r="56" spans="1:9" x14ac:dyDescent="0.2">
      <c r="A56">
        <v>2311</v>
      </c>
      <c r="B56">
        <v>2461</v>
      </c>
      <c r="C56">
        <v>4381</v>
      </c>
      <c r="D56">
        <v>6051</v>
      </c>
      <c r="E56">
        <v>9251</v>
      </c>
      <c r="F56">
        <v>1104191</v>
      </c>
      <c r="G56">
        <v>20841</v>
      </c>
      <c r="H56">
        <v>22351</v>
      </c>
      <c r="I56">
        <v>19601</v>
      </c>
    </row>
    <row r="57" spans="1:9" x14ac:dyDescent="0.2">
      <c r="A57">
        <v>1051</v>
      </c>
      <c r="B57">
        <v>2581</v>
      </c>
      <c r="C57">
        <v>4101</v>
      </c>
      <c r="D57">
        <v>7391</v>
      </c>
      <c r="E57">
        <v>6201</v>
      </c>
      <c r="F57">
        <v>850441</v>
      </c>
      <c r="G57">
        <v>14511</v>
      </c>
      <c r="H57">
        <v>6415711</v>
      </c>
      <c r="I57">
        <v>23831</v>
      </c>
    </row>
    <row r="58" spans="1:9" x14ac:dyDescent="0.2">
      <c r="A58">
        <v>951</v>
      </c>
      <c r="B58">
        <v>2291</v>
      </c>
      <c r="C58">
        <v>4611</v>
      </c>
      <c r="D58">
        <v>6701</v>
      </c>
      <c r="E58">
        <v>8071</v>
      </c>
      <c r="F58">
        <v>9851</v>
      </c>
      <c r="G58">
        <v>13681</v>
      </c>
      <c r="H58">
        <v>18381</v>
      </c>
      <c r="I58">
        <v>84383131</v>
      </c>
    </row>
    <row r="59" spans="1:9" x14ac:dyDescent="0.2">
      <c r="A59">
        <v>2271</v>
      </c>
      <c r="B59">
        <v>1751</v>
      </c>
      <c r="C59">
        <v>3361</v>
      </c>
      <c r="D59">
        <v>5381</v>
      </c>
      <c r="E59">
        <v>419461</v>
      </c>
      <c r="F59">
        <v>8661</v>
      </c>
      <c r="G59">
        <v>5408771</v>
      </c>
      <c r="H59">
        <v>16731</v>
      </c>
      <c r="I59">
        <v>29501</v>
      </c>
    </row>
    <row r="60" spans="1:9" x14ac:dyDescent="0.2">
      <c r="A60">
        <v>1491</v>
      </c>
      <c r="B60">
        <v>2821</v>
      </c>
      <c r="C60">
        <v>3891</v>
      </c>
      <c r="D60">
        <v>8431</v>
      </c>
      <c r="E60">
        <v>267851</v>
      </c>
      <c r="F60">
        <v>11651</v>
      </c>
      <c r="G60">
        <v>14171</v>
      </c>
      <c r="H60">
        <v>23811</v>
      </c>
      <c r="I60">
        <v>23211</v>
      </c>
    </row>
    <row r="61" spans="1:9" x14ac:dyDescent="0.2">
      <c r="A61">
        <v>1041</v>
      </c>
      <c r="B61">
        <v>2851</v>
      </c>
      <c r="C61">
        <v>2041</v>
      </c>
      <c r="D61">
        <v>5111</v>
      </c>
      <c r="E61">
        <v>8271</v>
      </c>
      <c r="F61">
        <v>616811</v>
      </c>
      <c r="G61">
        <v>18771</v>
      </c>
      <c r="H61">
        <v>16671</v>
      </c>
      <c r="I61">
        <v>19861</v>
      </c>
    </row>
    <row r="62" spans="1:9" x14ac:dyDescent="0.2">
      <c r="A62">
        <v>1491</v>
      </c>
      <c r="B62">
        <v>1541</v>
      </c>
      <c r="C62">
        <v>4221</v>
      </c>
      <c r="D62">
        <v>5871</v>
      </c>
      <c r="E62">
        <v>8941</v>
      </c>
      <c r="F62">
        <v>13321</v>
      </c>
      <c r="G62">
        <v>10501</v>
      </c>
      <c r="H62">
        <v>24311</v>
      </c>
      <c r="I62">
        <v>25371</v>
      </c>
    </row>
    <row r="63" spans="1:9" x14ac:dyDescent="0.2">
      <c r="A63">
        <v>2021</v>
      </c>
      <c r="B63">
        <v>3341</v>
      </c>
      <c r="C63">
        <v>4081</v>
      </c>
      <c r="D63">
        <v>18631</v>
      </c>
      <c r="E63">
        <v>681001</v>
      </c>
      <c r="F63">
        <v>10261</v>
      </c>
      <c r="G63">
        <v>13721</v>
      </c>
      <c r="H63">
        <v>16431</v>
      </c>
      <c r="I63">
        <v>19231</v>
      </c>
    </row>
    <row r="64" spans="1:9" x14ac:dyDescent="0.2">
      <c r="A64">
        <v>1371</v>
      </c>
      <c r="B64">
        <v>2041</v>
      </c>
      <c r="C64">
        <v>2771</v>
      </c>
      <c r="D64">
        <v>6381</v>
      </c>
      <c r="E64">
        <v>10801</v>
      </c>
      <c r="F64">
        <v>7961</v>
      </c>
      <c r="G64">
        <v>13371</v>
      </c>
      <c r="H64">
        <v>20861</v>
      </c>
      <c r="I64">
        <v>21391</v>
      </c>
    </row>
    <row r="65" spans="1:9" x14ac:dyDescent="0.2">
      <c r="A65">
        <v>1291</v>
      </c>
      <c r="B65">
        <v>1891</v>
      </c>
      <c r="C65">
        <v>3741</v>
      </c>
      <c r="D65">
        <v>7381</v>
      </c>
      <c r="E65">
        <v>9361</v>
      </c>
      <c r="F65">
        <v>11341</v>
      </c>
      <c r="G65">
        <v>12971</v>
      </c>
      <c r="H65">
        <v>14581</v>
      </c>
      <c r="I65">
        <v>20981</v>
      </c>
    </row>
    <row r="66" spans="1:9" x14ac:dyDescent="0.2">
      <c r="A66">
        <v>1141</v>
      </c>
      <c r="B66">
        <v>4721</v>
      </c>
      <c r="C66">
        <v>2681</v>
      </c>
      <c r="D66">
        <v>6411</v>
      </c>
      <c r="E66">
        <v>8831</v>
      </c>
      <c r="F66">
        <v>10431</v>
      </c>
      <c r="G66">
        <v>16751</v>
      </c>
      <c r="H66">
        <v>19462571</v>
      </c>
      <c r="I66">
        <v>22461</v>
      </c>
    </row>
    <row r="67" spans="1:9" x14ac:dyDescent="0.2">
      <c r="A67">
        <v>1331</v>
      </c>
      <c r="B67">
        <v>3161</v>
      </c>
      <c r="C67">
        <v>13041</v>
      </c>
      <c r="D67">
        <v>5321</v>
      </c>
      <c r="E67">
        <v>7551</v>
      </c>
      <c r="F67">
        <v>11701</v>
      </c>
      <c r="G67">
        <v>5114191</v>
      </c>
      <c r="H67">
        <v>45977841</v>
      </c>
      <c r="I67">
        <v>25921</v>
      </c>
    </row>
    <row r="68" spans="1:9" x14ac:dyDescent="0.2">
      <c r="A68">
        <v>1301</v>
      </c>
      <c r="B68">
        <v>2961</v>
      </c>
      <c r="C68">
        <v>3691</v>
      </c>
      <c r="D68">
        <v>4121</v>
      </c>
      <c r="E68">
        <v>7631</v>
      </c>
      <c r="F68">
        <v>340231</v>
      </c>
      <c r="G68">
        <v>13561</v>
      </c>
      <c r="H68">
        <v>16981</v>
      </c>
      <c r="I68">
        <v>22141</v>
      </c>
    </row>
    <row r="69" spans="1:9" x14ac:dyDescent="0.2">
      <c r="A69">
        <v>1691</v>
      </c>
      <c r="B69">
        <v>3791</v>
      </c>
      <c r="C69">
        <v>5941</v>
      </c>
      <c r="D69">
        <v>7601</v>
      </c>
      <c r="E69">
        <v>6921</v>
      </c>
      <c r="F69">
        <v>14711</v>
      </c>
      <c r="G69">
        <v>18241</v>
      </c>
      <c r="H69">
        <v>19731</v>
      </c>
      <c r="I69">
        <v>833938851</v>
      </c>
    </row>
    <row r="70" spans="1:9" x14ac:dyDescent="0.2">
      <c r="A70">
        <v>1841</v>
      </c>
      <c r="B70">
        <v>3291</v>
      </c>
      <c r="C70">
        <v>4861</v>
      </c>
      <c r="D70">
        <v>5471</v>
      </c>
      <c r="E70">
        <v>7101</v>
      </c>
      <c r="F70">
        <v>11951</v>
      </c>
      <c r="G70">
        <v>17911</v>
      </c>
      <c r="H70">
        <v>13781</v>
      </c>
      <c r="I70">
        <v>28251</v>
      </c>
    </row>
    <row r="71" spans="1:9" x14ac:dyDescent="0.2">
      <c r="A71">
        <v>1631</v>
      </c>
      <c r="B71">
        <v>2611</v>
      </c>
      <c r="C71">
        <v>3251</v>
      </c>
      <c r="D71">
        <v>4551</v>
      </c>
      <c r="E71">
        <v>467601</v>
      </c>
      <c r="F71">
        <v>14321</v>
      </c>
      <c r="G71">
        <v>48895161</v>
      </c>
      <c r="H71">
        <v>21201</v>
      </c>
      <c r="I71">
        <v>30811</v>
      </c>
    </row>
    <row r="72" spans="1:9" x14ac:dyDescent="0.2">
      <c r="A72">
        <v>1411</v>
      </c>
      <c r="B72">
        <v>2891</v>
      </c>
      <c r="C72">
        <v>14411</v>
      </c>
      <c r="D72">
        <v>6521</v>
      </c>
      <c r="E72">
        <v>11791</v>
      </c>
      <c r="F72">
        <v>16831</v>
      </c>
      <c r="G72">
        <v>12111</v>
      </c>
      <c r="H72">
        <v>17361</v>
      </c>
      <c r="I72">
        <v>21561</v>
      </c>
    </row>
    <row r="73" spans="1:9" x14ac:dyDescent="0.2">
      <c r="A73">
        <v>941</v>
      </c>
      <c r="B73">
        <v>2971</v>
      </c>
      <c r="C73">
        <v>3861</v>
      </c>
      <c r="D73">
        <v>6241</v>
      </c>
      <c r="E73">
        <v>7041</v>
      </c>
      <c r="F73">
        <v>12811</v>
      </c>
      <c r="G73">
        <v>14331</v>
      </c>
      <c r="H73">
        <v>22501</v>
      </c>
      <c r="I73">
        <v>21241</v>
      </c>
    </row>
    <row r="74" spans="1:9" x14ac:dyDescent="0.2">
      <c r="A74">
        <v>801</v>
      </c>
      <c r="B74">
        <v>2311</v>
      </c>
      <c r="C74">
        <v>3571</v>
      </c>
      <c r="D74">
        <v>4891</v>
      </c>
      <c r="E74">
        <v>6781</v>
      </c>
      <c r="F74">
        <v>11941</v>
      </c>
      <c r="G74">
        <v>11471</v>
      </c>
      <c r="H74">
        <v>18301</v>
      </c>
      <c r="I74">
        <v>25531</v>
      </c>
    </row>
    <row r="75" spans="1:9" x14ac:dyDescent="0.2">
      <c r="A75">
        <v>1011</v>
      </c>
      <c r="B75">
        <v>2351</v>
      </c>
      <c r="C75">
        <v>3821</v>
      </c>
      <c r="D75">
        <v>7271</v>
      </c>
      <c r="E75">
        <v>7471</v>
      </c>
      <c r="F75">
        <v>8071</v>
      </c>
      <c r="G75">
        <v>3925891</v>
      </c>
      <c r="H75">
        <v>13571</v>
      </c>
      <c r="I75">
        <v>21751</v>
      </c>
    </row>
    <row r="76" spans="1:9" x14ac:dyDescent="0.2">
      <c r="A76">
        <v>1051</v>
      </c>
      <c r="B76">
        <v>2511</v>
      </c>
      <c r="C76">
        <v>10131</v>
      </c>
      <c r="D76">
        <v>7011</v>
      </c>
      <c r="E76">
        <v>7471</v>
      </c>
      <c r="F76">
        <v>10021</v>
      </c>
      <c r="G76">
        <v>14681</v>
      </c>
      <c r="H76">
        <v>17771</v>
      </c>
      <c r="I76">
        <v>24051</v>
      </c>
    </row>
    <row r="77" spans="1:9" x14ac:dyDescent="0.2">
      <c r="A77">
        <v>851</v>
      </c>
      <c r="B77">
        <v>1751</v>
      </c>
      <c r="C77">
        <v>3711</v>
      </c>
      <c r="D77">
        <v>6171</v>
      </c>
      <c r="E77">
        <v>6511</v>
      </c>
      <c r="F77">
        <v>9321</v>
      </c>
      <c r="G77">
        <v>16051</v>
      </c>
      <c r="H77">
        <v>23961</v>
      </c>
      <c r="I77">
        <v>26391</v>
      </c>
    </row>
    <row r="78" spans="1:9" x14ac:dyDescent="0.2">
      <c r="A78">
        <v>1191</v>
      </c>
      <c r="B78">
        <v>1901</v>
      </c>
      <c r="C78">
        <v>3051</v>
      </c>
      <c r="D78">
        <v>6271</v>
      </c>
      <c r="E78">
        <v>146451</v>
      </c>
      <c r="F78">
        <v>11611</v>
      </c>
      <c r="G78">
        <v>11011</v>
      </c>
      <c r="H78">
        <v>2545751</v>
      </c>
      <c r="I78">
        <v>22011</v>
      </c>
    </row>
    <row r="79" spans="1:9" x14ac:dyDescent="0.2">
      <c r="A79">
        <v>711</v>
      </c>
      <c r="B79">
        <v>2731</v>
      </c>
      <c r="C79">
        <v>3681</v>
      </c>
      <c r="D79">
        <v>5901</v>
      </c>
      <c r="E79">
        <v>9581</v>
      </c>
      <c r="F79">
        <v>10661</v>
      </c>
      <c r="G79">
        <v>237521</v>
      </c>
      <c r="H79">
        <v>27375751</v>
      </c>
      <c r="I79">
        <v>22621</v>
      </c>
    </row>
    <row r="80" spans="1:9" x14ac:dyDescent="0.2">
      <c r="A80">
        <v>1921</v>
      </c>
      <c r="B80">
        <v>3611</v>
      </c>
      <c r="C80">
        <v>4491</v>
      </c>
      <c r="D80">
        <v>6951</v>
      </c>
      <c r="E80">
        <v>7471</v>
      </c>
      <c r="F80">
        <v>12281</v>
      </c>
      <c r="G80">
        <v>9251</v>
      </c>
      <c r="H80">
        <v>18791</v>
      </c>
      <c r="I80">
        <v>20791</v>
      </c>
    </row>
    <row r="81" spans="1:9" x14ac:dyDescent="0.2">
      <c r="A81">
        <v>1481</v>
      </c>
      <c r="B81">
        <v>3231</v>
      </c>
      <c r="C81">
        <v>4091</v>
      </c>
      <c r="D81">
        <v>5461</v>
      </c>
      <c r="E81">
        <v>5271</v>
      </c>
      <c r="F81">
        <v>12121</v>
      </c>
      <c r="G81">
        <v>16901</v>
      </c>
      <c r="H81">
        <v>19821</v>
      </c>
      <c r="I81">
        <v>26501</v>
      </c>
    </row>
    <row r="82" spans="1:9" x14ac:dyDescent="0.2">
      <c r="A82">
        <v>1641</v>
      </c>
      <c r="B82">
        <v>2541</v>
      </c>
      <c r="C82">
        <v>28021</v>
      </c>
      <c r="D82">
        <v>6781</v>
      </c>
      <c r="E82">
        <v>7051</v>
      </c>
      <c r="F82">
        <v>11431</v>
      </c>
      <c r="G82">
        <v>14361</v>
      </c>
      <c r="H82">
        <v>15931</v>
      </c>
      <c r="I82">
        <v>19871</v>
      </c>
    </row>
    <row r="83" spans="1:9" x14ac:dyDescent="0.2">
      <c r="A83">
        <v>1051</v>
      </c>
      <c r="B83">
        <v>1861</v>
      </c>
      <c r="C83">
        <v>4601</v>
      </c>
      <c r="D83">
        <v>6631</v>
      </c>
      <c r="E83">
        <v>740381</v>
      </c>
      <c r="F83">
        <v>12871</v>
      </c>
      <c r="G83">
        <v>15151</v>
      </c>
      <c r="H83">
        <v>17551</v>
      </c>
      <c r="I83">
        <v>16371</v>
      </c>
    </row>
    <row r="84" spans="1:9" x14ac:dyDescent="0.2">
      <c r="A84">
        <v>1291</v>
      </c>
      <c r="B84">
        <v>2521</v>
      </c>
      <c r="C84">
        <v>3751</v>
      </c>
      <c r="D84">
        <v>6501</v>
      </c>
      <c r="E84">
        <v>8561</v>
      </c>
      <c r="F84">
        <v>9861</v>
      </c>
      <c r="G84">
        <v>895811</v>
      </c>
      <c r="H84">
        <v>15291</v>
      </c>
      <c r="I84">
        <v>25261</v>
      </c>
    </row>
    <row r="85" spans="1:9" x14ac:dyDescent="0.2">
      <c r="A85">
        <v>1081</v>
      </c>
      <c r="B85">
        <v>3691</v>
      </c>
      <c r="C85">
        <v>5111</v>
      </c>
      <c r="D85">
        <v>5851</v>
      </c>
      <c r="E85">
        <v>8381</v>
      </c>
      <c r="F85">
        <v>8611</v>
      </c>
      <c r="G85">
        <v>15751</v>
      </c>
      <c r="H85">
        <v>20321</v>
      </c>
      <c r="I85">
        <v>44757261</v>
      </c>
    </row>
    <row r="86" spans="1:9" x14ac:dyDescent="0.2">
      <c r="A86">
        <v>1471</v>
      </c>
      <c r="B86">
        <v>2891</v>
      </c>
      <c r="C86">
        <v>3801</v>
      </c>
      <c r="D86">
        <v>4381</v>
      </c>
      <c r="E86">
        <v>7661</v>
      </c>
      <c r="F86">
        <v>13451</v>
      </c>
      <c r="G86">
        <v>28791681</v>
      </c>
      <c r="H86">
        <v>15901</v>
      </c>
      <c r="I86">
        <v>18131</v>
      </c>
    </row>
    <row r="87" spans="1:9" x14ac:dyDescent="0.2">
      <c r="A87">
        <v>1661</v>
      </c>
      <c r="B87">
        <v>1841</v>
      </c>
      <c r="C87">
        <v>5131</v>
      </c>
      <c r="D87">
        <v>8151</v>
      </c>
      <c r="E87">
        <v>7411</v>
      </c>
      <c r="F87">
        <v>14101</v>
      </c>
      <c r="G87">
        <v>12221</v>
      </c>
      <c r="H87">
        <v>22471</v>
      </c>
      <c r="I87">
        <v>564493851</v>
      </c>
    </row>
    <row r="88" spans="1:9" x14ac:dyDescent="0.2">
      <c r="A88">
        <v>1411</v>
      </c>
      <c r="B88">
        <v>2671</v>
      </c>
      <c r="C88">
        <v>2861</v>
      </c>
      <c r="D88">
        <v>5851</v>
      </c>
      <c r="E88">
        <v>7461</v>
      </c>
      <c r="F88">
        <v>12351</v>
      </c>
      <c r="G88">
        <v>14621</v>
      </c>
      <c r="H88">
        <v>14461</v>
      </c>
      <c r="I88">
        <v>20931</v>
      </c>
    </row>
    <row r="89" spans="1:9" x14ac:dyDescent="0.2">
      <c r="A89">
        <v>1331</v>
      </c>
      <c r="B89">
        <v>1421</v>
      </c>
      <c r="C89">
        <v>47921</v>
      </c>
      <c r="D89">
        <v>3971</v>
      </c>
      <c r="E89">
        <v>6791</v>
      </c>
      <c r="F89">
        <v>607241</v>
      </c>
      <c r="G89">
        <v>2756591</v>
      </c>
      <c r="H89">
        <v>17531</v>
      </c>
      <c r="I89">
        <v>30691</v>
      </c>
    </row>
    <row r="90" spans="1:9" x14ac:dyDescent="0.2">
      <c r="A90">
        <v>1241</v>
      </c>
      <c r="B90">
        <v>3131</v>
      </c>
      <c r="C90">
        <v>3161</v>
      </c>
      <c r="D90">
        <v>7091</v>
      </c>
      <c r="E90">
        <v>9171</v>
      </c>
      <c r="F90">
        <v>9431</v>
      </c>
      <c r="G90">
        <v>17411</v>
      </c>
      <c r="H90">
        <v>17601</v>
      </c>
      <c r="I90">
        <v>25031</v>
      </c>
    </row>
    <row r="91" spans="1:9" x14ac:dyDescent="0.2">
      <c r="A91">
        <v>2321</v>
      </c>
      <c r="B91">
        <v>2421</v>
      </c>
      <c r="C91">
        <v>3701</v>
      </c>
      <c r="D91">
        <v>6291</v>
      </c>
      <c r="E91">
        <v>1508981</v>
      </c>
      <c r="F91">
        <v>10851</v>
      </c>
      <c r="G91">
        <v>16831</v>
      </c>
      <c r="H91">
        <v>16181</v>
      </c>
      <c r="I91">
        <v>55135591</v>
      </c>
    </row>
    <row r="92" spans="1:9" x14ac:dyDescent="0.2">
      <c r="A92">
        <v>1161</v>
      </c>
      <c r="B92">
        <v>3141</v>
      </c>
      <c r="C92">
        <v>10691</v>
      </c>
      <c r="D92">
        <v>5021</v>
      </c>
      <c r="E92">
        <v>7951</v>
      </c>
      <c r="F92">
        <v>10541</v>
      </c>
      <c r="G92">
        <v>14441</v>
      </c>
      <c r="H92">
        <v>15991</v>
      </c>
      <c r="I92">
        <v>26381</v>
      </c>
    </row>
    <row r="93" spans="1:9" x14ac:dyDescent="0.2">
      <c r="A93">
        <v>1971</v>
      </c>
      <c r="B93">
        <v>3131</v>
      </c>
      <c r="C93">
        <v>2971</v>
      </c>
      <c r="D93">
        <v>5161</v>
      </c>
      <c r="E93">
        <v>8281</v>
      </c>
      <c r="F93">
        <v>10451</v>
      </c>
      <c r="G93">
        <v>9912091</v>
      </c>
      <c r="H93">
        <v>20551</v>
      </c>
      <c r="I93">
        <v>20291</v>
      </c>
    </row>
    <row r="94" spans="1:9" x14ac:dyDescent="0.2">
      <c r="A94">
        <v>1101</v>
      </c>
      <c r="B94">
        <v>1721</v>
      </c>
      <c r="C94">
        <v>5021</v>
      </c>
      <c r="D94">
        <v>4201</v>
      </c>
      <c r="E94">
        <v>1412531</v>
      </c>
      <c r="F94">
        <v>13151</v>
      </c>
      <c r="G94">
        <v>9991651</v>
      </c>
      <c r="H94">
        <v>19001</v>
      </c>
      <c r="I94">
        <v>27561</v>
      </c>
    </row>
    <row r="95" spans="1:9" x14ac:dyDescent="0.2">
      <c r="A95">
        <v>1221</v>
      </c>
      <c r="B95">
        <v>3051</v>
      </c>
      <c r="C95">
        <v>4371</v>
      </c>
      <c r="D95">
        <v>5671</v>
      </c>
      <c r="E95">
        <v>289631</v>
      </c>
      <c r="F95">
        <v>8211</v>
      </c>
      <c r="G95">
        <v>17231</v>
      </c>
      <c r="H95">
        <v>16231</v>
      </c>
      <c r="I95">
        <v>25571</v>
      </c>
    </row>
    <row r="96" spans="1:9" x14ac:dyDescent="0.2">
      <c r="A96">
        <v>3091</v>
      </c>
      <c r="B96">
        <v>2481</v>
      </c>
      <c r="C96">
        <v>29771</v>
      </c>
      <c r="D96">
        <v>34521</v>
      </c>
      <c r="E96">
        <v>7271</v>
      </c>
      <c r="F96">
        <v>9781</v>
      </c>
      <c r="G96">
        <v>1715271</v>
      </c>
      <c r="H96">
        <v>18631</v>
      </c>
      <c r="I96">
        <v>20511</v>
      </c>
    </row>
    <row r="97" spans="1:9" x14ac:dyDescent="0.2">
      <c r="A97">
        <v>1201</v>
      </c>
      <c r="B97">
        <v>1891</v>
      </c>
      <c r="C97">
        <v>3061</v>
      </c>
      <c r="D97">
        <v>8311</v>
      </c>
      <c r="E97">
        <v>6831</v>
      </c>
      <c r="F97">
        <v>9931</v>
      </c>
      <c r="G97">
        <v>14541</v>
      </c>
      <c r="H97">
        <v>17811</v>
      </c>
      <c r="I97">
        <v>19371</v>
      </c>
    </row>
    <row r="98" spans="1:9" x14ac:dyDescent="0.2">
      <c r="A98">
        <v>1341</v>
      </c>
      <c r="B98">
        <v>3051</v>
      </c>
      <c r="C98">
        <v>3811</v>
      </c>
      <c r="D98">
        <v>5491</v>
      </c>
      <c r="E98">
        <v>9641</v>
      </c>
      <c r="F98">
        <v>12761</v>
      </c>
      <c r="G98">
        <v>15511</v>
      </c>
      <c r="H98">
        <v>21681</v>
      </c>
      <c r="I98">
        <v>21241</v>
      </c>
    </row>
    <row r="99" spans="1:9" x14ac:dyDescent="0.2">
      <c r="A99">
        <v>1551</v>
      </c>
      <c r="B99">
        <v>2421</v>
      </c>
      <c r="C99">
        <v>5521</v>
      </c>
      <c r="D99">
        <v>5851</v>
      </c>
      <c r="E99">
        <v>6781</v>
      </c>
      <c r="F99">
        <v>10251</v>
      </c>
      <c r="G99">
        <v>15021</v>
      </c>
      <c r="H99">
        <v>60592291</v>
      </c>
      <c r="I99">
        <v>22901</v>
      </c>
    </row>
    <row r="100" spans="1:9" x14ac:dyDescent="0.2">
      <c r="A100">
        <v>1641</v>
      </c>
      <c r="B100">
        <v>2601</v>
      </c>
      <c r="C100">
        <v>4861</v>
      </c>
      <c r="D100">
        <v>6281</v>
      </c>
      <c r="E100">
        <v>5931</v>
      </c>
      <c r="F100">
        <v>9881</v>
      </c>
      <c r="G100">
        <v>16941</v>
      </c>
      <c r="H100">
        <v>2014681</v>
      </c>
      <c r="I100">
        <v>31211</v>
      </c>
    </row>
    <row r="101" spans="1:9" x14ac:dyDescent="0.2">
      <c r="A101">
        <v>991</v>
      </c>
      <c r="B101">
        <v>1961</v>
      </c>
      <c r="C101">
        <v>5281</v>
      </c>
      <c r="D101">
        <v>30001</v>
      </c>
      <c r="E101">
        <v>5631</v>
      </c>
      <c r="F101">
        <v>8201</v>
      </c>
      <c r="G101">
        <v>13821</v>
      </c>
      <c r="H101">
        <v>21251</v>
      </c>
      <c r="I101">
        <v>26711</v>
      </c>
    </row>
    <row r="102" spans="1:9" x14ac:dyDescent="0.2">
      <c r="A102">
        <v>1761</v>
      </c>
      <c r="B102">
        <v>2771</v>
      </c>
      <c r="C102">
        <v>4001</v>
      </c>
      <c r="D102">
        <v>5571</v>
      </c>
      <c r="E102">
        <v>7791</v>
      </c>
      <c r="F102">
        <v>13551</v>
      </c>
      <c r="G102">
        <v>5395111</v>
      </c>
      <c r="H102">
        <v>23291</v>
      </c>
      <c r="I102">
        <v>26641</v>
      </c>
    </row>
    <row r="103" spans="1:9" x14ac:dyDescent="0.2">
      <c r="A103">
        <v>1001</v>
      </c>
      <c r="B103">
        <v>4101</v>
      </c>
      <c r="C103">
        <v>2921</v>
      </c>
      <c r="D103">
        <v>7311</v>
      </c>
      <c r="E103">
        <v>6781</v>
      </c>
      <c r="F103">
        <v>993371</v>
      </c>
      <c r="G103">
        <v>13351</v>
      </c>
      <c r="H103">
        <v>14851</v>
      </c>
      <c r="I103">
        <v>18241</v>
      </c>
    </row>
    <row r="104" spans="1:9" x14ac:dyDescent="0.2">
      <c r="A104">
        <v>1281</v>
      </c>
      <c r="B104">
        <v>3101</v>
      </c>
      <c r="C104">
        <v>4211</v>
      </c>
      <c r="D104">
        <v>7531</v>
      </c>
      <c r="E104">
        <v>7731</v>
      </c>
      <c r="F104">
        <v>9841</v>
      </c>
      <c r="G104">
        <v>16261</v>
      </c>
      <c r="H104">
        <v>23441</v>
      </c>
      <c r="I104">
        <v>17601</v>
      </c>
    </row>
    <row r="105" spans="1:9" x14ac:dyDescent="0.2">
      <c r="A105">
        <v>1501</v>
      </c>
      <c r="B105">
        <v>2861</v>
      </c>
      <c r="C105">
        <v>2951</v>
      </c>
      <c r="D105">
        <v>4521</v>
      </c>
      <c r="E105">
        <v>13481</v>
      </c>
      <c r="F105">
        <v>8561</v>
      </c>
      <c r="G105">
        <v>19191</v>
      </c>
      <c r="H105">
        <v>19571</v>
      </c>
      <c r="I105">
        <v>26061</v>
      </c>
    </row>
    <row r="106" spans="1:9" x14ac:dyDescent="0.2">
      <c r="A106">
        <v>1161</v>
      </c>
      <c r="B106">
        <v>2241</v>
      </c>
      <c r="C106">
        <v>4931</v>
      </c>
      <c r="D106">
        <v>6971</v>
      </c>
      <c r="E106">
        <v>6991</v>
      </c>
      <c r="F106">
        <v>9081</v>
      </c>
      <c r="G106">
        <v>38692671</v>
      </c>
      <c r="H106">
        <v>13771</v>
      </c>
      <c r="I106">
        <v>19511</v>
      </c>
    </row>
    <row r="107" spans="1:9" x14ac:dyDescent="0.2">
      <c r="A107">
        <v>1771</v>
      </c>
      <c r="B107">
        <v>2381</v>
      </c>
      <c r="C107">
        <v>3301</v>
      </c>
      <c r="D107">
        <v>7291</v>
      </c>
      <c r="E107">
        <v>7781</v>
      </c>
      <c r="F107">
        <v>8521</v>
      </c>
      <c r="G107">
        <v>17081</v>
      </c>
      <c r="H107">
        <v>23671</v>
      </c>
      <c r="I107">
        <v>430808591</v>
      </c>
    </row>
    <row r="108" spans="1:9" x14ac:dyDescent="0.2">
      <c r="A108">
        <v>1261</v>
      </c>
      <c r="B108">
        <v>2671</v>
      </c>
      <c r="C108">
        <v>3441</v>
      </c>
      <c r="D108">
        <v>4601</v>
      </c>
      <c r="E108">
        <v>8081</v>
      </c>
      <c r="F108">
        <v>11121</v>
      </c>
      <c r="G108">
        <v>15541</v>
      </c>
      <c r="H108">
        <v>18931</v>
      </c>
      <c r="I108">
        <v>21311</v>
      </c>
    </row>
    <row r="109" spans="1:9" x14ac:dyDescent="0.2">
      <c r="A109">
        <v>1201</v>
      </c>
      <c r="B109">
        <v>2731</v>
      </c>
      <c r="C109">
        <v>3021</v>
      </c>
      <c r="D109">
        <v>4831</v>
      </c>
      <c r="E109">
        <v>6931</v>
      </c>
      <c r="F109">
        <v>622151</v>
      </c>
      <c r="G109">
        <v>15261</v>
      </c>
      <c r="H109">
        <v>23641</v>
      </c>
      <c r="I109">
        <v>23171</v>
      </c>
    </row>
    <row r="110" spans="1:9" x14ac:dyDescent="0.2">
      <c r="A110">
        <v>971</v>
      </c>
      <c r="B110">
        <v>2441</v>
      </c>
      <c r="C110">
        <v>4311</v>
      </c>
      <c r="D110">
        <v>6101</v>
      </c>
      <c r="E110">
        <v>265261</v>
      </c>
      <c r="F110">
        <v>103271</v>
      </c>
      <c r="G110">
        <v>16791</v>
      </c>
      <c r="H110">
        <v>23001</v>
      </c>
      <c r="I110">
        <v>26571</v>
      </c>
    </row>
    <row r="111" spans="1:9" x14ac:dyDescent="0.2">
      <c r="A111">
        <v>1771</v>
      </c>
      <c r="B111">
        <v>2251</v>
      </c>
      <c r="C111">
        <v>37871</v>
      </c>
      <c r="D111">
        <v>6261</v>
      </c>
      <c r="E111">
        <v>9171</v>
      </c>
      <c r="F111">
        <v>7711</v>
      </c>
      <c r="G111">
        <v>12771</v>
      </c>
      <c r="H111">
        <v>14911</v>
      </c>
      <c r="I111">
        <v>72406981</v>
      </c>
    </row>
    <row r="112" spans="1:9" x14ac:dyDescent="0.2">
      <c r="A112">
        <v>1201</v>
      </c>
      <c r="B112">
        <v>2931</v>
      </c>
      <c r="C112">
        <v>2571</v>
      </c>
      <c r="D112">
        <v>7531</v>
      </c>
      <c r="E112">
        <v>8331</v>
      </c>
      <c r="F112">
        <v>10751</v>
      </c>
      <c r="G112">
        <v>4638941</v>
      </c>
      <c r="H112">
        <v>13811</v>
      </c>
      <c r="I112">
        <v>210263911</v>
      </c>
    </row>
    <row r="120" spans="1:9" x14ac:dyDescent="0.2">
      <c r="A120">
        <f>AVERAGE(A13:A112)</f>
        <v>1354.2</v>
      </c>
      <c r="B120">
        <f t="shared" ref="B120:I120" si="0">AVERAGE(B13:B112)</f>
        <v>2667.1</v>
      </c>
      <c r="C120">
        <f t="shared" si="0"/>
        <v>6463.9</v>
      </c>
      <c r="D120">
        <f t="shared" si="0"/>
        <v>9283.9</v>
      </c>
      <c r="E120">
        <f t="shared" si="0"/>
        <v>115839.2</v>
      </c>
      <c r="F120">
        <f t="shared" si="0"/>
        <v>140482.70000000001</v>
      </c>
      <c r="G120">
        <f t="shared" si="0"/>
        <v>2621489.9</v>
      </c>
      <c r="H120">
        <f t="shared" si="0"/>
        <v>2942610.2</v>
      </c>
      <c r="I120">
        <f t="shared" si="0"/>
        <v>41229246.600000001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0"/>
  <sheetViews>
    <sheetView workbookViewId="0">
      <selection activeCell="O35" sqref="O35"/>
    </sheetView>
  </sheetViews>
  <sheetFormatPr baseColWidth="10" defaultRowHeight="16" x14ac:dyDescent="0.2"/>
  <sheetData>
    <row r="1" spans="1:9" x14ac:dyDescent="0.2">
      <c r="A1" t="s">
        <v>57</v>
      </c>
    </row>
    <row r="2" spans="1:9" x14ac:dyDescent="0.2">
      <c r="A2" t="s">
        <v>1</v>
      </c>
    </row>
    <row r="3" spans="1:9" x14ac:dyDescent="0.2">
      <c r="A3" t="s">
        <v>2</v>
      </c>
      <c r="B3" t="s">
        <v>46</v>
      </c>
    </row>
    <row r="4" spans="1:9" x14ac:dyDescent="0.2">
      <c r="A4" t="s">
        <v>4</v>
      </c>
      <c r="B4" t="s">
        <v>45</v>
      </c>
    </row>
    <row r="5" spans="1:9" x14ac:dyDescent="0.2">
      <c r="A5" t="s">
        <v>6</v>
      </c>
      <c r="B5" t="s">
        <v>44</v>
      </c>
    </row>
    <row r="6" spans="1:9" x14ac:dyDescent="0.2">
      <c r="A6" t="s">
        <v>8</v>
      </c>
      <c r="B6" t="s">
        <v>43</v>
      </c>
    </row>
    <row r="7" spans="1:9" x14ac:dyDescent="0.2">
      <c r="A7" t="s">
        <v>10</v>
      </c>
      <c r="B7" t="s">
        <v>42</v>
      </c>
    </row>
    <row r="8" spans="1:9" x14ac:dyDescent="0.2">
      <c r="A8" t="s">
        <v>12</v>
      </c>
      <c r="B8" t="s">
        <v>41</v>
      </c>
    </row>
    <row r="9" spans="1:9" x14ac:dyDescent="0.2">
      <c r="A9" t="s">
        <v>14</v>
      </c>
      <c r="B9" t="s">
        <v>40</v>
      </c>
    </row>
    <row r="10" spans="1:9" x14ac:dyDescent="0.2">
      <c r="A10" t="s">
        <v>16</v>
      </c>
      <c r="B10" t="s">
        <v>39</v>
      </c>
    </row>
    <row r="11" spans="1:9" x14ac:dyDescent="0.2">
      <c r="A11" t="s">
        <v>18</v>
      </c>
      <c r="B11" t="s">
        <v>38</v>
      </c>
    </row>
    <row r="12" spans="1:9" x14ac:dyDescent="0.2">
      <c r="A12" t="s">
        <v>56</v>
      </c>
      <c r="B12" t="s">
        <v>55</v>
      </c>
      <c r="C12" t="s">
        <v>54</v>
      </c>
      <c r="D12" t="s">
        <v>53</v>
      </c>
      <c r="E12" t="s">
        <v>52</v>
      </c>
      <c r="F12" t="s">
        <v>51</v>
      </c>
      <c r="G12" t="s">
        <v>50</v>
      </c>
      <c r="H12" t="s">
        <v>49</v>
      </c>
      <c r="I12" t="s">
        <v>48</v>
      </c>
    </row>
    <row r="13" spans="1:9" x14ac:dyDescent="0.2">
      <c r="A13">
        <v>1034</v>
      </c>
      <c r="B13">
        <v>1754</v>
      </c>
      <c r="C13">
        <v>8086</v>
      </c>
      <c r="D13">
        <v>20218</v>
      </c>
      <c r="E13">
        <v>158538</v>
      </c>
      <c r="F13">
        <v>568301</v>
      </c>
      <c r="G13">
        <v>3671758</v>
      </c>
      <c r="H13">
        <v>15498606</v>
      </c>
      <c r="I13">
        <v>186685181</v>
      </c>
    </row>
    <row r="14" spans="1:9" x14ac:dyDescent="0.2">
      <c r="A14">
        <v>1137</v>
      </c>
      <c r="B14">
        <v>1604</v>
      </c>
      <c r="C14">
        <v>9558</v>
      </c>
      <c r="D14">
        <v>10340</v>
      </c>
      <c r="E14">
        <v>268148</v>
      </c>
      <c r="F14">
        <v>218277</v>
      </c>
      <c r="G14">
        <v>3731082</v>
      </c>
      <c r="H14">
        <v>6036216</v>
      </c>
      <c r="I14">
        <v>87016572</v>
      </c>
    </row>
    <row r="15" spans="1:9" x14ac:dyDescent="0.2">
      <c r="A15">
        <v>960</v>
      </c>
      <c r="B15">
        <v>1658</v>
      </c>
      <c r="C15">
        <v>7393</v>
      </c>
      <c r="D15">
        <v>15948</v>
      </c>
      <c r="E15">
        <v>149782</v>
      </c>
      <c r="F15">
        <v>456030</v>
      </c>
      <c r="G15">
        <v>3747169</v>
      </c>
      <c r="H15">
        <v>7728341</v>
      </c>
      <c r="I15">
        <v>127043071</v>
      </c>
    </row>
    <row r="16" spans="1:9" x14ac:dyDescent="0.2">
      <c r="A16">
        <v>920</v>
      </c>
      <c r="B16">
        <v>2151</v>
      </c>
      <c r="C16">
        <v>7253</v>
      </c>
      <c r="D16">
        <v>9069</v>
      </c>
      <c r="E16">
        <v>198518</v>
      </c>
      <c r="F16">
        <v>231404</v>
      </c>
      <c r="G16">
        <v>4788246</v>
      </c>
      <c r="H16">
        <v>6922292</v>
      </c>
      <c r="I16">
        <v>87024006</v>
      </c>
    </row>
    <row r="17" spans="1:9" x14ac:dyDescent="0.2">
      <c r="A17">
        <v>1412</v>
      </c>
      <c r="B17">
        <v>1796</v>
      </c>
      <c r="C17">
        <v>9669</v>
      </c>
      <c r="D17">
        <v>18748</v>
      </c>
      <c r="E17">
        <v>195859</v>
      </c>
      <c r="F17">
        <v>879902</v>
      </c>
      <c r="G17">
        <v>3845519</v>
      </c>
      <c r="H17">
        <v>9161823</v>
      </c>
      <c r="I17">
        <v>156676855</v>
      </c>
    </row>
    <row r="18" spans="1:9" x14ac:dyDescent="0.2">
      <c r="A18">
        <v>1450</v>
      </c>
      <c r="B18">
        <v>2359</v>
      </c>
      <c r="C18">
        <v>8637</v>
      </c>
      <c r="D18">
        <v>10683</v>
      </c>
      <c r="E18">
        <v>255865</v>
      </c>
      <c r="F18">
        <v>359098</v>
      </c>
      <c r="G18">
        <v>6126936</v>
      </c>
      <c r="H18">
        <v>6408397</v>
      </c>
      <c r="I18">
        <v>88245882</v>
      </c>
    </row>
    <row r="19" spans="1:9" x14ac:dyDescent="0.2">
      <c r="A19">
        <v>1702</v>
      </c>
      <c r="B19">
        <v>1743</v>
      </c>
      <c r="C19">
        <v>9043</v>
      </c>
      <c r="D19">
        <v>12451</v>
      </c>
      <c r="E19">
        <v>414785</v>
      </c>
      <c r="F19">
        <v>263069</v>
      </c>
      <c r="G19">
        <v>3710904</v>
      </c>
      <c r="H19">
        <v>5476610</v>
      </c>
      <c r="I19">
        <v>88558843</v>
      </c>
    </row>
    <row r="20" spans="1:9" x14ac:dyDescent="0.2">
      <c r="A20">
        <v>1607</v>
      </c>
      <c r="B20">
        <v>1527</v>
      </c>
      <c r="C20">
        <v>11418</v>
      </c>
      <c r="D20">
        <v>12119</v>
      </c>
      <c r="E20">
        <v>252642</v>
      </c>
      <c r="F20">
        <v>669660</v>
      </c>
      <c r="G20">
        <v>4021733</v>
      </c>
      <c r="H20">
        <v>6858525</v>
      </c>
      <c r="I20">
        <v>84771400</v>
      </c>
    </row>
    <row r="21" spans="1:9" x14ac:dyDescent="0.2">
      <c r="A21">
        <v>1160</v>
      </c>
      <c r="B21">
        <v>1615</v>
      </c>
      <c r="C21">
        <v>9836</v>
      </c>
      <c r="D21">
        <v>11404</v>
      </c>
      <c r="E21">
        <v>223134</v>
      </c>
      <c r="F21">
        <v>241564</v>
      </c>
      <c r="G21">
        <v>4050104</v>
      </c>
      <c r="H21">
        <v>4954860</v>
      </c>
      <c r="I21">
        <v>118106884</v>
      </c>
    </row>
    <row r="22" spans="1:9" x14ac:dyDescent="0.2">
      <c r="A22">
        <v>937</v>
      </c>
      <c r="B22">
        <v>1891</v>
      </c>
      <c r="C22">
        <v>14135</v>
      </c>
      <c r="D22">
        <v>10466</v>
      </c>
      <c r="E22">
        <v>211776</v>
      </c>
      <c r="F22">
        <v>330275</v>
      </c>
      <c r="G22">
        <v>3832210</v>
      </c>
      <c r="H22">
        <v>6044255</v>
      </c>
      <c r="I22">
        <v>134361378</v>
      </c>
    </row>
    <row r="23" spans="1:9" x14ac:dyDescent="0.2">
      <c r="A23">
        <v>1401</v>
      </c>
      <c r="B23">
        <v>1563</v>
      </c>
      <c r="C23">
        <v>9108</v>
      </c>
      <c r="D23">
        <v>13794</v>
      </c>
      <c r="E23">
        <v>202595</v>
      </c>
      <c r="F23">
        <v>256822</v>
      </c>
      <c r="G23">
        <v>3562591</v>
      </c>
      <c r="H23">
        <v>6427403</v>
      </c>
      <c r="I23">
        <v>97181867</v>
      </c>
    </row>
    <row r="24" spans="1:9" x14ac:dyDescent="0.2">
      <c r="A24">
        <v>1028</v>
      </c>
      <c r="B24">
        <v>1890</v>
      </c>
      <c r="C24">
        <v>8278</v>
      </c>
      <c r="D24">
        <v>20821</v>
      </c>
      <c r="E24">
        <v>177347</v>
      </c>
      <c r="F24">
        <v>273159</v>
      </c>
      <c r="G24">
        <v>4488205</v>
      </c>
      <c r="H24">
        <v>7293347</v>
      </c>
      <c r="I24">
        <v>164103269</v>
      </c>
    </row>
    <row r="25" spans="1:9" x14ac:dyDescent="0.2">
      <c r="A25">
        <v>1061</v>
      </c>
      <c r="B25">
        <v>2270</v>
      </c>
      <c r="C25">
        <v>9343</v>
      </c>
      <c r="D25">
        <v>24970</v>
      </c>
      <c r="E25">
        <v>280712</v>
      </c>
      <c r="F25">
        <v>485917</v>
      </c>
      <c r="G25">
        <v>7322098</v>
      </c>
      <c r="H25">
        <v>5703288</v>
      </c>
      <c r="I25">
        <v>88066103</v>
      </c>
    </row>
    <row r="26" spans="1:9" x14ac:dyDescent="0.2">
      <c r="A26">
        <v>1273</v>
      </c>
      <c r="B26">
        <v>1359</v>
      </c>
      <c r="C26">
        <v>9665</v>
      </c>
      <c r="D26">
        <v>11676</v>
      </c>
      <c r="E26">
        <v>136216</v>
      </c>
      <c r="F26">
        <v>601966</v>
      </c>
      <c r="G26">
        <v>6971954</v>
      </c>
      <c r="H26">
        <v>6126516</v>
      </c>
      <c r="I26">
        <v>159742914</v>
      </c>
    </row>
    <row r="27" spans="1:9" x14ac:dyDescent="0.2">
      <c r="A27">
        <v>947</v>
      </c>
      <c r="B27">
        <v>1463</v>
      </c>
      <c r="C27">
        <v>7412</v>
      </c>
      <c r="D27">
        <v>13206</v>
      </c>
      <c r="E27">
        <v>197904</v>
      </c>
      <c r="F27">
        <v>212066</v>
      </c>
      <c r="G27">
        <v>4932242</v>
      </c>
      <c r="H27">
        <v>8335924</v>
      </c>
      <c r="I27">
        <v>99964058</v>
      </c>
    </row>
    <row r="28" spans="1:9" x14ac:dyDescent="0.2">
      <c r="A28">
        <v>1282</v>
      </c>
      <c r="B28">
        <v>1624</v>
      </c>
      <c r="C28">
        <v>15381</v>
      </c>
      <c r="D28">
        <v>13972</v>
      </c>
      <c r="E28">
        <v>200367</v>
      </c>
      <c r="F28">
        <v>237488</v>
      </c>
      <c r="G28">
        <v>4589240</v>
      </c>
      <c r="H28">
        <v>6926372</v>
      </c>
      <c r="I28">
        <v>106302485</v>
      </c>
    </row>
    <row r="29" spans="1:9" x14ac:dyDescent="0.2">
      <c r="A29">
        <v>1315</v>
      </c>
      <c r="B29">
        <v>2128</v>
      </c>
      <c r="C29">
        <v>7762</v>
      </c>
      <c r="D29">
        <v>14635</v>
      </c>
      <c r="E29">
        <v>161759</v>
      </c>
      <c r="F29">
        <v>228214</v>
      </c>
      <c r="G29">
        <v>5751247</v>
      </c>
      <c r="H29">
        <v>5103541</v>
      </c>
      <c r="I29">
        <v>222032531</v>
      </c>
    </row>
    <row r="30" spans="1:9" x14ac:dyDescent="0.2">
      <c r="A30">
        <v>873</v>
      </c>
      <c r="B30">
        <v>2174</v>
      </c>
      <c r="C30">
        <v>7570</v>
      </c>
      <c r="D30">
        <v>13184</v>
      </c>
      <c r="E30">
        <v>219191</v>
      </c>
      <c r="F30">
        <v>286010</v>
      </c>
      <c r="G30">
        <v>3922183</v>
      </c>
      <c r="H30">
        <v>5027276</v>
      </c>
      <c r="I30">
        <v>109033464</v>
      </c>
    </row>
    <row r="31" spans="1:9" x14ac:dyDescent="0.2">
      <c r="A31">
        <v>1041</v>
      </c>
      <c r="B31">
        <v>1535</v>
      </c>
      <c r="C31">
        <v>20957</v>
      </c>
      <c r="D31">
        <v>14032</v>
      </c>
      <c r="E31">
        <v>203360</v>
      </c>
      <c r="F31">
        <v>201485</v>
      </c>
      <c r="G31">
        <v>6957330</v>
      </c>
      <c r="H31">
        <v>5807634</v>
      </c>
      <c r="I31">
        <v>144310224</v>
      </c>
    </row>
    <row r="32" spans="1:9" x14ac:dyDescent="0.2">
      <c r="A32">
        <v>922</v>
      </c>
      <c r="B32">
        <v>1323</v>
      </c>
      <c r="C32">
        <v>17956</v>
      </c>
      <c r="D32">
        <v>10283</v>
      </c>
      <c r="E32">
        <v>270158</v>
      </c>
      <c r="F32">
        <v>274979</v>
      </c>
      <c r="G32">
        <v>4745067</v>
      </c>
      <c r="H32">
        <v>10049128</v>
      </c>
      <c r="I32">
        <v>104306466</v>
      </c>
    </row>
    <row r="33" spans="1:9" x14ac:dyDescent="0.2">
      <c r="A33">
        <v>1422</v>
      </c>
      <c r="B33">
        <v>1537</v>
      </c>
      <c r="C33">
        <v>9081</v>
      </c>
      <c r="D33">
        <v>18975</v>
      </c>
      <c r="E33">
        <v>449472</v>
      </c>
      <c r="F33">
        <v>251391</v>
      </c>
      <c r="G33">
        <v>5414085</v>
      </c>
      <c r="H33">
        <v>16502984</v>
      </c>
      <c r="I33">
        <v>142851726</v>
      </c>
    </row>
    <row r="34" spans="1:9" x14ac:dyDescent="0.2">
      <c r="A34">
        <v>1766</v>
      </c>
      <c r="B34">
        <v>2092</v>
      </c>
      <c r="C34">
        <v>8499</v>
      </c>
      <c r="D34">
        <v>14291</v>
      </c>
      <c r="E34">
        <v>160015</v>
      </c>
      <c r="F34">
        <v>298473</v>
      </c>
      <c r="G34">
        <v>3807620</v>
      </c>
      <c r="H34">
        <v>5839342</v>
      </c>
      <c r="I34">
        <v>113278822</v>
      </c>
    </row>
    <row r="35" spans="1:9" x14ac:dyDescent="0.2">
      <c r="A35">
        <v>1291</v>
      </c>
      <c r="B35">
        <v>2023</v>
      </c>
      <c r="C35">
        <v>6991</v>
      </c>
      <c r="D35">
        <v>22684</v>
      </c>
      <c r="E35">
        <v>193889</v>
      </c>
      <c r="F35">
        <v>420234</v>
      </c>
      <c r="G35">
        <v>6451778</v>
      </c>
      <c r="H35">
        <v>7204275</v>
      </c>
      <c r="I35">
        <v>98498337</v>
      </c>
    </row>
    <row r="36" spans="1:9" x14ac:dyDescent="0.2">
      <c r="A36">
        <v>936</v>
      </c>
      <c r="B36">
        <v>1804</v>
      </c>
      <c r="C36">
        <v>21511</v>
      </c>
      <c r="D36">
        <v>30989</v>
      </c>
      <c r="E36">
        <v>147321</v>
      </c>
      <c r="F36">
        <v>376749</v>
      </c>
      <c r="G36">
        <v>5792325</v>
      </c>
      <c r="H36">
        <v>11079838</v>
      </c>
      <c r="I36">
        <v>240844876</v>
      </c>
    </row>
    <row r="37" spans="1:9" x14ac:dyDescent="0.2">
      <c r="A37">
        <v>1500</v>
      </c>
      <c r="B37">
        <v>1891</v>
      </c>
      <c r="C37">
        <v>13788</v>
      </c>
      <c r="D37">
        <v>9532</v>
      </c>
      <c r="E37">
        <v>254775</v>
      </c>
      <c r="F37">
        <v>436826</v>
      </c>
      <c r="G37">
        <v>4951142</v>
      </c>
      <c r="H37">
        <v>8988053</v>
      </c>
      <c r="I37">
        <v>155405844</v>
      </c>
    </row>
    <row r="38" spans="1:9" x14ac:dyDescent="0.2">
      <c r="A38">
        <v>1149</v>
      </c>
      <c r="B38">
        <v>2501</v>
      </c>
      <c r="C38">
        <v>7620</v>
      </c>
      <c r="D38">
        <v>28868</v>
      </c>
      <c r="E38">
        <v>141470</v>
      </c>
      <c r="F38">
        <v>365888</v>
      </c>
      <c r="G38">
        <v>3587289</v>
      </c>
      <c r="H38">
        <v>5866283</v>
      </c>
      <c r="I38">
        <v>109223368</v>
      </c>
    </row>
    <row r="39" spans="1:9" x14ac:dyDescent="0.2">
      <c r="A39">
        <v>1286</v>
      </c>
      <c r="B39">
        <v>1297</v>
      </c>
      <c r="C39">
        <v>8765</v>
      </c>
      <c r="D39">
        <v>10429</v>
      </c>
      <c r="E39">
        <v>207183</v>
      </c>
      <c r="F39">
        <v>312569</v>
      </c>
      <c r="G39">
        <v>5536170</v>
      </c>
      <c r="H39">
        <v>12395964</v>
      </c>
      <c r="I39">
        <v>117352913</v>
      </c>
    </row>
    <row r="40" spans="1:9" x14ac:dyDescent="0.2">
      <c r="A40">
        <v>867</v>
      </c>
      <c r="B40">
        <v>3073</v>
      </c>
      <c r="C40">
        <v>25713</v>
      </c>
      <c r="D40">
        <v>12195</v>
      </c>
      <c r="E40">
        <v>207391</v>
      </c>
      <c r="F40">
        <v>242982</v>
      </c>
      <c r="G40">
        <v>8647915</v>
      </c>
      <c r="H40">
        <v>8963273</v>
      </c>
      <c r="I40">
        <v>88785690</v>
      </c>
    </row>
    <row r="41" spans="1:9" x14ac:dyDescent="0.2">
      <c r="A41">
        <v>1069</v>
      </c>
      <c r="B41">
        <v>1809</v>
      </c>
      <c r="C41">
        <v>12444</v>
      </c>
      <c r="D41">
        <v>11362</v>
      </c>
      <c r="E41">
        <v>159945</v>
      </c>
      <c r="F41">
        <v>203405</v>
      </c>
      <c r="G41">
        <v>5036953</v>
      </c>
      <c r="H41">
        <v>12195925</v>
      </c>
      <c r="I41">
        <v>169714387</v>
      </c>
    </row>
    <row r="42" spans="1:9" x14ac:dyDescent="0.2">
      <c r="A42">
        <v>1153</v>
      </c>
      <c r="B42">
        <v>1869</v>
      </c>
      <c r="C42">
        <v>8129</v>
      </c>
      <c r="D42">
        <v>22398</v>
      </c>
      <c r="E42">
        <v>209716</v>
      </c>
      <c r="F42">
        <v>355877</v>
      </c>
      <c r="G42">
        <v>6731049</v>
      </c>
      <c r="H42">
        <v>10565555</v>
      </c>
      <c r="I42">
        <v>101537242</v>
      </c>
    </row>
    <row r="43" spans="1:9" x14ac:dyDescent="0.2">
      <c r="A43">
        <v>1111</v>
      </c>
      <c r="B43">
        <v>1797</v>
      </c>
      <c r="C43">
        <v>10383</v>
      </c>
      <c r="D43">
        <v>18395</v>
      </c>
      <c r="E43">
        <v>175677</v>
      </c>
      <c r="F43">
        <v>324207</v>
      </c>
      <c r="G43">
        <v>3795647</v>
      </c>
      <c r="H43">
        <v>6097567</v>
      </c>
      <c r="I43">
        <v>142383768</v>
      </c>
    </row>
    <row r="44" spans="1:9" x14ac:dyDescent="0.2">
      <c r="A44">
        <v>1140</v>
      </c>
      <c r="B44">
        <v>1727</v>
      </c>
      <c r="C44">
        <v>8722</v>
      </c>
      <c r="D44">
        <v>16049</v>
      </c>
      <c r="E44">
        <v>232662</v>
      </c>
      <c r="F44">
        <v>288273</v>
      </c>
      <c r="G44">
        <v>11729983</v>
      </c>
      <c r="H44">
        <v>10342131</v>
      </c>
      <c r="I44">
        <v>143027623</v>
      </c>
    </row>
    <row r="45" spans="1:9" x14ac:dyDescent="0.2">
      <c r="A45">
        <v>856</v>
      </c>
      <c r="B45">
        <v>1410</v>
      </c>
      <c r="C45">
        <v>8722</v>
      </c>
      <c r="D45">
        <v>10793</v>
      </c>
      <c r="E45">
        <v>302302</v>
      </c>
      <c r="F45">
        <v>410424</v>
      </c>
      <c r="G45">
        <v>3714814</v>
      </c>
      <c r="H45">
        <v>5219194</v>
      </c>
      <c r="I45">
        <v>90170319</v>
      </c>
    </row>
    <row r="46" spans="1:9" x14ac:dyDescent="0.2">
      <c r="A46">
        <v>1021</v>
      </c>
      <c r="B46">
        <v>1700</v>
      </c>
      <c r="C46">
        <v>9617</v>
      </c>
      <c r="D46">
        <v>10067</v>
      </c>
      <c r="E46">
        <v>162974</v>
      </c>
      <c r="F46">
        <v>206885</v>
      </c>
      <c r="G46">
        <v>4400103</v>
      </c>
      <c r="H46">
        <v>8725555</v>
      </c>
      <c r="I46">
        <v>132437087</v>
      </c>
    </row>
    <row r="47" spans="1:9" x14ac:dyDescent="0.2">
      <c r="A47">
        <v>876</v>
      </c>
      <c r="B47">
        <v>1844</v>
      </c>
      <c r="C47">
        <v>10028</v>
      </c>
      <c r="D47">
        <v>11282</v>
      </c>
      <c r="E47">
        <v>146067</v>
      </c>
      <c r="F47">
        <v>200784</v>
      </c>
      <c r="G47">
        <v>5316529</v>
      </c>
      <c r="H47">
        <v>8511787</v>
      </c>
      <c r="I47">
        <v>84663262</v>
      </c>
    </row>
    <row r="48" spans="1:9" x14ac:dyDescent="0.2">
      <c r="A48">
        <v>997</v>
      </c>
      <c r="B48">
        <v>1580</v>
      </c>
      <c r="C48">
        <v>13207</v>
      </c>
      <c r="D48">
        <v>11774</v>
      </c>
      <c r="E48">
        <v>337676</v>
      </c>
      <c r="F48">
        <v>214246</v>
      </c>
      <c r="G48">
        <v>3568193</v>
      </c>
      <c r="H48">
        <v>5898638</v>
      </c>
      <c r="I48">
        <v>99587240</v>
      </c>
    </row>
    <row r="49" spans="1:9" x14ac:dyDescent="0.2">
      <c r="A49">
        <v>1198</v>
      </c>
      <c r="B49">
        <v>1984</v>
      </c>
      <c r="C49">
        <v>10042</v>
      </c>
      <c r="D49">
        <v>26980</v>
      </c>
      <c r="E49">
        <v>199408</v>
      </c>
      <c r="F49">
        <v>210920</v>
      </c>
      <c r="G49">
        <v>5487417</v>
      </c>
      <c r="H49">
        <v>6938001</v>
      </c>
      <c r="I49">
        <v>196844588</v>
      </c>
    </row>
    <row r="50" spans="1:9" x14ac:dyDescent="0.2">
      <c r="A50">
        <v>1269</v>
      </c>
      <c r="B50">
        <v>1348</v>
      </c>
      <c r="C50">
        <v>7612</v>
      </c>
      <c r="D50">
        <v>11715</v>
      </c>
      <c r="E50">
        <v>160933</v>
      </c>
      <c r="F50">
        <v>364655</v>
      </c>
      <c r="G50">
        <v>4460124</v>
      </c>
      <c r="H50">
        <v>10896498</v>
      </c>
      <c r="I50">
        <v>191008226</v>
      </c>
    </row>
    <row r="51" spans="1:9" x14ac:dyDescent="0.2">
      <c r="A51">
        <v>1029</v>
      </c>
      <c r="B51">
        <v>1388</v>
      </c>
      <c r="C51">
        <v>15250</v>
      </c>
      <c r="D51">
        <v>22054</v>
      </c>
      <c r="E51">
        <v>241389</v>
      </c>
      <c r="F51">
        <v>268346</v>
      </c>
      <c r="G51">
        <v>7470750</v>
      </c>
      <c r="H51">
        <v>12890220</v>
      </c>
      <c r="I51">
        <v>105674336</v>
      </c>
    </row>
    <row r="52" spans="1:9" x14ac:dyDescent="0.2">
      <c r="A52">
        <v>1308</v>
      </c>
      <c r="B52">
        <v>1711</v>
      </c>
      <c r="C52">
        <v>13475</v>
      </c>
      <c r="D52">
        <v>10284</v>
      </c>
      <c r="E52">
        <v>218714</v>
      </c>
      <c r="F52">
        <v>250972</v>
      </c>
      <c r="G52">
        <v>4558804</v>
      </c>
      <c r="H52">
        <v>5160738</v>
      </c>
      <c r="I52">
        <v>90038205</v>
      </c>
    </row>
    <row r="53" spans="1:9" x14ac:dyDescent="0.2">
      <c r="A53">
        <v>1162</v>
      </c>
      <c r="B53">
        <v>1535</v>
      </c>
      <c r="C53">
        <v>7132</v>
      </c>
      <c r="D53">
        <v>11879</v>
      </c>
      <c r="E53">
        <v>218121</v>
      </c>
      <c r="F53">
        <v>242122</v>
      </c>
      <c r="G53">
        <v>3394292</v>
      </c>
      <c r="H53">
        <v>5064874</v>
      </c>
      <c r="I53">
        <v>86776808</v>
      </c>
    </row>
    <row r="54" spans="1:9" x14ac:dyDescent="0.2">
      <c r="A54">
        <v>1127</v>
      </c>
      <c r="B54">
        <v>1819</v>
      </c>
      <c r="C54">
        <v>16575</v>
      </c>
      <c r="D54">
        <v>17402</v>
      </c>
      <c r="E54">
        <v>203106</v>
      </c>
      <c r="F54">
        <v>251557</v>
      </c>
      <c r="G54">
        <v>8392289</v>
      </c>
      <c r="H54">
        <v>5662934</v>
      </c>
      <c r="I54">
        <v>138715370</v>
      </c>
    </row>
    <row r="55" spans="1:9" x14ac:dyDescent="0.2">
      <c r="A55">
        <v>991</v>
      </c>
      <c r="B55">
        <v>1515</v>
      </c>
      <c r="C55">
        <v>11548</v>
      </c>
      <c r="D55">
        <v>15501</v>
      </c>
      <c r="E55">
        <v>137911</v>
      </c>
      <c r="F55">
        <v>262393</v>
      </c>
      <c r="G55">
        <v>5155053</v>
      </c>
      <c r="H55">
        <v>15838114</v>
      </c>
      <c r="I55">
        <v>123615109</v>
      </c>
    </row>
    <row r="56" spans="1:9" x14ac:dyDescent="0.2">
      <c r="A56">
        <v>1079</v>
      </c>
      <c r="B56">
        <v>1502</v>
      </c>
      <c r="C56">
        <v>11798</v>
      </c>
      <c r="D56">
        <v>20830</v>
      </c>
      <c r="E56">
        <v>320712</v>
      </c>
      <c r="F56">
        <v>410922</v>
      </c>
      <c r="G56">
        <v>5622646</v>
      </c>
      <c r="H56">
        <v>15559105</v>
      </c>
      <c r="I56">
        <v>106217743</v>
      </c>
    </row>
    <row r="57" spans="1:9" x14ac:dyDescent="0.2">
      <c r="A57">
        <v>1053</v>
      </c>
      <c r="B57">
        <v>1747</v>
      </c>
      <c r="C57">
        <v>7233</v>
      </c>
      <c r="D57">
        <v>21373</v>
      </c>
      <c r="E57">
        <v>177508</v>
      </c>
      <c r="F57">
        <v>249955</v>
      </c>
      <c r="G57">
        <v>6146255</v>
      </c>
      <c r="H57">
        <v>8680541</v>
      </c>
      <c r="I57">
        <v>359234291</v>
      </c>
    </row>
    <row r="58" spans="1:9" x14ac:dyDescent="0.2">
      <c r="A58">
        <v>1210</v>
      </c>
      <c r="B58">
        <v>1703</v>
      </c>
      <c r="C58">
        <v>9021</v>
      </c>
      <c r="D58">
        <v>11835</v>
      </c>
      <c r="E58">
        <v>260729</v>
      </c>
      <c r="F58">
        <v>234332</v>
      </c>
      <c r="G58">
        <v>4832688</v>
      </c>
      <c r="H58">
        <v>5853262</v>
      </c>
      <c r="I58">
        <v>143337855</v>
      </c>
    </row>
    <row r="59" spans="1:9" x14ac:dyDescent="0.2">
      <c r="A59">
        <v>1236</v>
      </c>
      <c r="B59">
        <v>1932</v>
      </c>
      <c r="C59">
        <v>11114</v>
      </c>
      <c r="D59">
        <v>12889</v>
      </c>
      <c r="E59">
        <v>143487</v>
      </c>
      <c r="F59">
        <v>292271</v>
      </c>
      <c r="G59">
        <v>3669131</v>
      </c>
      <c r="H59">
        <v>7144504</v>
      </c>
      <c r="I59">
        <v>109865555</v>
      </c>
    </row>
    <row r="60" spans="1:9" x14ac:dyDescent="0.2">
      <c r="A60">
        <v>1244</v>
      </c>
      <c r="B60">
        <v>1546</v>
      </c>
      <c r="C60">
        <v>18476</v>
      </c>
      <c r="D60">
        <v>10670</v>
      </c>
      <c r="E60">
        <v>140053</v>
      </c>
      <c r="F60">
        <v>329731</v>
      </c>
      <c r="G60">
        <v>7788407</v>
      </c>
      <c r="H60">
        <v>8164729</v>
      </c>
      <c r="I60">
        <v>108007301</v>
      </c>
    </row>
    <row r="61" spans="1:9" x14ac:dyDescent="0.2">
      <c r="A61">
        <v>1018</v>
      </c>
      <c r="B61">
        <v>1246</v>
      </c>
      <c r="C61">
        <v>6756</v>
      </c>
      <c r="D61">
        <v>10121</v>
      </c>
      <c r="E61">
        <v>239262</v>
      </c>
      <c r="F61">
        <v>516041</v>
      </c>
      <c r="G61">
        <v>3581259</v>
      </c>
      <c r="H61">
        <v>8095284</v>
      </c>
      <c r="I61">
        <v>89055098</v>
      </c>
    </row>
    <row r="62" spans="1:9" x14ac:dyDescent="0.2">
      <c r="A62">
        <v>1101</v>
      </c>
      <c r="B62">
        <v>1574</v>
      </c>
      <c r="C62">
        <v>7961</v>
      </c>
      <c r="D62">
        <v>13263</v>
      </c>
      <c r="E62">
        <v>254853</v>
      </c>
      <c r="F62">
        <v>429800</v>
      </c>
      <c r="G62">
        <v>3879171</v>
      </c>
      <c r="H62">
        <v>7970669</v>
      </c>
      <c r="I62">
        <v>133273932</v>
      </c>
    </row>
    <row r="63" spans="1:9" x14ac:dyDescent="0.2">
      <c r="A63">
        <v>1281</v>
      </c>
      <c r="B63">
        <v>1603</v>
      </c>
      <c r="C63">
        <v>7667</v>
      </c>
      <c r="D63">
        <v>18116</v>
      </c>
      <c r="E63">
        <v>163601</v>
      </c>
      <c r="F63">
        <v>331792</v>
      </c>
      <c r="G63">
        <v>11050071</v>
      </c>
      <c r="H63">
        <v>6717621</v>
      </c>
      <c r="I63">
        <v>102647404</v>
      </c>
    </row>
    <row r="64" spans="1:9" x14ac:dyDescent="0.2">
      <c r="A64">
        <v>1076</v>
      </c>
      <c r="B64">
        <v>1691</v>
      </c>
      <c r="C64">
        <v>8604</v>
      </c>
      <c r="D64">
        <v>29887</v>
      </c>
      <c r="E64">
        <v>184460</v>
      </c>
      <c r="F64">
        <v>400201</v>
      </c>
      <c r="G64">
        <v>6427189</v>
      </c>
      <c r="H64">
        <v>6708601</v>
      </c>
      <c r="I64">
        <v>140567244</v>
      </c>
    </row>
    <row r="65" spans="1:9" x14ac:dyDescent="0.2">
      <c r="A65">
        <v>1005</v>
      </c>
      <c r="B65">
        <v>1845</v>
      </c>
      <c r="C65">
        <v>9050</v>
      </c>
      <c r="D65">
        <v>11698</v>
      </c>
      <c r="E65">
        <v>191520</v>
      </c>
      <c r="F65">
        <v>241346</v>
      </c>
      <c r="G65">
        <v>7521189</v>
      </c>
      <c r="H65">
        <v>7145770</v>
      </c>
      <c r="I65">
        <v>125096383</v>
      </c>
    </row>
    <row r="66" spans="1:9" x14ac:dyDescent="0.2">
      <c r="A66">
        <v>935</v>
      </c>
      <c r="B66">
        <v>1764</v>
      </c>
      <c r="C66">
        <v>14600</v>
      </c>
      <c r="D66">
        <v>25842</v>
      </c>
      <c r="E66">
        <v>278394</v>
      </c>
      <c r="F66">
        <v>539431</v>
      </c>
      <c r="G66">
        <v>4103632</v>
      </c>
      <c r="H66">
        <v>6564612</v>
      </c>
      <c r="I66">
        <v>123445476</v>
      </c>
    </row>
    <row r="67" spans="1:9" x14ac:dyDescent="0.2">
      <c r="A67">
        <v>1186</v>
      </c>
      <c r="B67">
        <v>1921</v>
      </c>
      <c r="C67">
        <v>11555</v>
      </c>
      <c r="D67">
        <v>21544</v>
      </c>
      <c r="E67">
        <v>221193</v>
      </c>
      <c r="F67">
        <v>226636</v>
      </c>
      <c r="G67">
        <v>7275504</v>
      </c>
      <c r="H67">
        <v>18272559</v>
      </c>
      <c r="I67">
        <v>134674842</v>
      </c>
    </row>
    <row r="68" spans="1:9" x14ac:dyDescent="0.2">
      <c r="A68">
        <v>857</v>
      </c>
      <c r="B68">
        <v>1677</v>
      </c>
      <c r="C68">
        <v>11498</v>
      </c>
      <c r="D68">
        <v>13155</v>
      </c>
      <c r="E68">
        <v>223775</v>
      </c>
      <c r="F68">
        <v>279516</v>
      </c>
      <c r="G68">
        <v>3858304</v>
      </c>
      <c r="H68">
        <v>7892180</v>
      </c>
      <c r="I68">
        <v>83533229</v>
      </c>
    </row>
    <row r="69" spans="1:9" x14ac:dyDescent="0.2">
      <c r="A69">
        <v>1584</v>
      </c>
      <c r="B69">
        <v>1412</v>
      </c>
      <c r="C69">
        <v>6631</v>
      </c>
      <c r="D69">
        <v>20331</v>
      </c>
      <c r="E69">
        <v>198229</v>
      </c>
      <c r="F69">
        <v>265924</v>
      </c>
      <c r="G69">
        <v>3588348</v>
      </c>
      <c r="H69">
        <v>9016389</v>
      </c>
      <c r="I69">
        <v>100733923</v>
      </c>
    </row>
    <row r="70" spans="1:9" x14ac:dyDescent="0.2">
      <c r="A70">
        <v>1590</v>
      </c>
      <c r="B70">
        <v>2161</v>
      </c>
      <c r="C70">
        <v>7344</v>
      </c>
      <c r="D70">
        <v>12518</v>
      </c>
      <c r="E70">
        <v>185608</v>
      </c>
      <c r="F70">
        <v>395751</v>
      </c>
      <c r="G70">
        <v>4208849</v>
      </c>
      <c r="H70">
        <v>6664444</v>
      </c>
      <c r="I70">
        <v>92109147</v>
      </c>
    </row>
    <row r="71" spans="1:9" x14ac:dyDescent="0.2">
      <c r="A71">
        <v>1478</v>
      </c>
      <c r="B71">
        <v>1585</v>
      </c>
      <c r="C71">
        <v>14782</v>
      </c>
      <c r="D71">
        <v>11154</v>
      </c>
      <c r="E71">
        <v>140121</v>
      </c>
      <c r="F71">
        <v>256749</v>
      </c>
      <c r="G71">
        <v>7110156</v>
      </c>
      <c r="H71">
        <v>6674585</v>
      </c>
      <c r="I71">
        <v>99701480</v>
      </c>
    </row>
    <row r="72" spans="1:9" x14ac:dyDescent="0.2">
      <c r="A72">
        <v>919</v>
      </c>
      <c r="B72">
        <v>1984</v>
      </c>
      <c r="C72">
        <v>9699</v>
      </c>
      <c r="D72">
        <v>31980</v>
      </c>
      <c r="E72">
        <v>296059</v>
      </c>
      <c r="F72">
        <v>925964</v>
      </c>
      <c r="G72">
        <v>4499818</v>
      </c>
      <c r="H72">
        <v>11434400</v>
      </c>
      <c r="I72">
        <v>114814936</v>
      </c>
    </row>
    <row r="73" spans="1:9" x14ac:dyDescent="0.2">
      <c r="A73">
        <v>1254</v>
      </c>
      <c r="B73">
        <v>1688</v>
      </c>
      <c r="C73">
        <v>7718</v>
      </c>
      <c r="D73">
        <v>22002</v>
      </c>
      <c r="E73">
        <v>371452</v>
      </c>
      <c r="F73">
        <v>244205</v>
      </c>
      <c r="G73">
        <v>4190977</v>
      </c>
      <c r="H73">
        <v>5256799</v>
      </c>
      <c r="I73">
        <v>86604414</v>
      </c>
    </row>
    <row r="74" spans="1:9" x14ac:dyDescent="0.2">
      <c r="A74">
        <v>1010</v>
      </c>
      <c r="B74">
        <v>1404</v>
      </c>
      <c r="C74">
        <v>14047</v>
      </c>
      <c r="D74">
        <v>26869</v>
      </c>
      <c r="E74">
        <v>151345</v>
      </c>
      <c r="F74">
        <v>496295</v>
      </c>
      <c r="G74">
        <v>3429239</v>
      </c>
      <c r="H74">
        <v>7246496</v>
      </c>
      <c r="I74">
        <v>138881915</v>
      </c>
    </row>
    <row r="75" spans="1:9" x14ac:dyDescent="0.2">
      <c r="A75">
        <v>1036</v>
      </c>
      <c r="B75">
        <v>2073</v>
      </c>
      <c r="C75">
        <v>7593</v>
      </c>
      <c r="D75">
        <v>12594</v>
      </c>
      <c r="E75">
        <v>157201</v>
      </c>
      <c r="F75">
        <v>330952</v>
      </c>
      <c r="G75">
        <v>5998946</v>
      </c>
      <c r="H75">
        <v>7075173</v>
      </c>
      <c r="I75">
        <v>182285702</v>
      </c>
    </row>
    <row r="76" spans="1:9" x14ac:dyDescent="0.2">
      <c r="A76">
        <v>1233</v>
      </c>
      <c r="B76">
        <v>2324</v>
      </c>
      <c r="C76">
        <v>9335</v>
      </c>
      <c r="D76">
        <v>11919</v>
      </c>
      <c r="E76">
        <v>306369</v>
      </c>
      <c r="F76">
        <v>422050</v>
      </c>
      <c r="G76">
        <v>5585918</v>
      </c>
      <c r="H76">
        <v>6938866</v>
      </c>
      <c r="I76">
        <v>110688989</v>
      </c>
    </row>
    <row r="77" spans="1:9" x14ac:dyDescent="0.2">
      <c r="A77">
        <v>1349</v>
      </c>
      <c r="B77">
        <v>2938</v>
      </c>
      <c r="C77">
        <v>6879</v>
      </c>
      <c r="D77">
        <v>17623</v>
      </c>
      <c r="E77">
        <v>207424</v>
      </c>
      <c r="F77">
        <v>369329</v>
      </c>
      <c r="G77">
        <v>15348188</v>
      </c>
      <c r="H77">
        <v>8536607</v>
      </c>
      <c r="I77">
        <v>136246795</v>
      </c>
    </row>
    <row r="78" spans="1:9" x14ac:dyDescent="0.2">
      <c r="A78">
        <v>1057</v>
      </c>
      <c r="B78">
        <v>1551</v>
      </c>
      <c r="C78">
        <v>6787</v>
      </c>
      <c r="D78">
        <v>9470</v>
      </c>
      <c r="E78">
        <v>172740</v>
      </c>
      <c r="F78">
        <v>260609</v>
      </c>
      <c r="G78">
        <v>3732429</v>
      </c>
      <c r="H78">
        <v>6521231</v>
      </c>
      <c r="I78">
        <v>135625548</v>
      </c>
    </row>
    <row r="79" spans="1:9" x14ac:dyDescent="0.2">
      <c r="A79">
        <v>1789</v>
      </c>
      <c r="B79">
        <v>2094</v>
      </c>
      <c r="C79">
        <v>11692</v>
      </c>
      <c r="D79">
        <v>19896</v>
      </c>
      <c r="E79">
        <v>138135</v>
      </c>
      <c r="F79">
        <v>225947</v>
      </c>
      <c r="G79">
        <v>5105808</v>
      </c>
      <c r="H79">
        <v>10444892</v>
      </c>
      <c r="I79">
        <v>84450623</v>
      </c>
    </row>
    <row r="80" spans="1:9" x14ac:dyDescent="0.2">
      <c r="A80">
        <v>1135</v>
      </c>
      <c r="B80">
        <v>1473</v>
      </c>
      <c r="C80">
        <v>14878</v>
      </c>
      <c r="D80">
        <v>9946</v>
      </c>
      <c r="E80">
        <v>179400</v>
      </c>
      <c r="F80">
        <v>386404</v>
      </c>
      <c r="G80">
        <v>6200562</v>
      </c>
      <c r="H80">
        <v>6335813</v>
      </c>
      <c r="I80">
        <v>113168026</v>
      </c>
    </row>
    <row r="81" spans="1:9" x14ac:dyDescent="0.2">
      <c r="A81">
        <v>958</v>
      </c>
      <c r="B81">
        <v>1901</v>
      </c>
      <c r="C81">
        <v>8291</v>
      </c>
      <c r="D81">
        <v>21934</v>
      </c>
      <c r="E81">
        <v>196792</v>
      </c>
      <c r="F81">
        <v>1370619</v>
      </c>
      <c r="G81">
        <v>6724588</v>
      </c>
      <c r="H81">
        <v>5551749</v>
      </c>
      <c r="I81">
        <v>206037972</v>
      </c>
    </row>
    <row r="82" spans="1:9" x14ac:dyDescent="0.2">
      <c r="A82">
        <v>1322</v>
      </c>
      <c r="B82">
        <v>1598</v>
      </c>
      <c r="C82">
        <v>25158</v>
      </c>
      <c r="D82">
        <v>9680</v>
      </c>
      <c r="E82">
        <v>146997</v>
      </c>
      <c r="F82">
        <v>228431</v>
      </c>
      <c r="G82">
        <v>5222315</v>
      </c>
      <c r="H82">
        <v>5133362</v>
      </c>
      <c r="I82">
        <v>198672741</v>
      </c>
    </row>
    <row r="83" spans="1:9" x14ac:dyDescent="0.2">
      <c r="A83">
        <v>1102</v>
      </c>
      <c r="B83">
        <v>1295</v>
      </c>
      <c r="C83">
        <v>7994</v>
      </c>
      <c r="D83">
        <v>9569</v>
      </c>
      <c r="E83">
        <v>246364</v>
      </c>
      <c r="F83">
        <v>605270</v>
      </c>
      <c r="G83">
        <v>3877711</v>
      </c>
      <c r="H83">
        <v>6218748</v>
      </c>
      <c r="I83">
        <v>105619362</v>
      </c>
    </row>
    <row r="84" spans="1:9" x14ac:dyDescent="0.2">
      <c r="A84">
        <v>1312</v>
      </c>
      <c r="B84">
        <v>2210</v>
      </c>
      <c r="C84">
        <v>11706</v>
      </c>
      <c r="D84">
        <v>17479</v>
      </c>
      <c r="E84">
        <v>248510</v>
      </c>
      <c r="F84">
        <v>213349</v>
      </c>
      <c r="G84">
        <v>3730060</v>
      </c>
      <c r="H84">
        <v>15219133</v>
      </c>
      <c r="I84">
        <v>125186266</v>
      </c>
    </row>
    <row r="85" spans="1:9" x14ac:dyDescent="0.2">
      <c r="A85">
        <v>992</v>
      </c>
      <c r="B85">
        <v>1492</v>
      </c>
      <c r="C85">
        <v>11459</v>
      </c>
      <c r="D85">
        <v>12117</v>
      </c>
      <c r="E85">
        <v>135718</v>
      </c>
      <c r="F85">
        <v>661677</v>
      </c>
      <c r="G85">
        <v>3592564</v>
      </c>
      <c r="H85">
        <v>5060312</v>
      </c>
      <c r="I85">
        <v>127852745</v>
      </c>
    </row>
    <row r="86" spans="1:9" x14ac:dyDescent="0.2">
      <c r="A86">
        <v>1185</v>
      </c>
      <c r="B86">
        <v>1740</v>
      </c>
      <c r="C86">
        <v>8930</v>
      </c>
      <c r="D86">
        <v>18243</v>
      </c>
      <c r="E86">
        <v>343607</v>
      </c>
      <c r="F86">
        <v>461406</v>
      </c>
      <c r="G86">
        <v>8252311</v>
      </c>
      <c r="H86">
        <v>6269006</v>
      </c>
      <c r="I86">
        <v>85040193</v>
      </c>
    </row>
    <row r="87" spans="1:9" x14ac:dyDescent="0.2">
      <c r="A87">
        <v>1257</v>
      </c>
      <c r="B87">
        <v>1752</v>
      </c>
      <c r="C87">
        <v>8665</v>
      </c>
      <c r="D87">
        <v>11601</v>
      </c>
      <c r="E87">
        <v>345177</v>
      </c>
      <c r="F87">
        <v>224092</v>
      </c>
      <c r="G87">
        <v>11535355</v>
      </c>
      <c r="H87">
        <v>4978781</v>
      </c>
      <c r="I87">
        <v>215233564</v>
      </c>
    </row>
    <row r="88" spans="1:9" x14ac:dyDescent="0.2">
      <c r="A88">
        <v>1162</v>
      </c>
      <c r="B88">
        <v>2338</v>
      </c>
      <c r="C88">
        <v>11693</v>
      </c>
      <c r="D88">
        <v>9873</v>
      </c>
      <c r="E88">
        <v>146030</v>
      </c>
      <c r="F88">
        <v>238469</v>
      </c>
      <c r="G88">
        <v>9496818</v>
      </c>
      <c r="H88">
        <v>8064402</v>
      </c>
      <c r="I88">
        <v>88064787</v>
      </c>
    </row>
    <row r="89" spans="1:9" x14ac:dyDescent="0.2">
      <c r="A89">
        <v>1236</v>
      </c>
      <c r="B89">
        <v>3155</v>
      </c>
      <c r="C89">
        <v>9873</v>
      </c>
      <c r="D89">
        <v>11277</v>
      </c>
      <c r="E89">
        <v>277109</v>
      </c>
      <c r="F89">
        <v>267124</v>
      </c>
      <c r="G89">
        <v>5017330</v>
      </c>
      <c r="H89">
        <v>5727207</v>
      </c>
      <c r="I89">
        <v>99402620</v>
      </c>
    </row>
    <row r="90" spans="1:9" x14ac:dyDescent="0.2">
      <c r="A90">
        <v>995</v>
      </c>
      <c r="B90">
        <v>1314</v>
      </c>
      <c r="C90">
        <v>12304</v>
      </c>
      <c r="D90">
        <v>24168</v>
      </c>
      <c r="E90">
        <v>195451</v>
      </c>
      <c r="F90">
        <v>380654</v>
      </c>
      <c r="G90">
        <v>4726572</v>
      </c>
      <c r="H90">
        <v>21113695</v>
      </c>
      <c r="I90">
        <v>89466131</v>
      </c>
    </row>
    <row r="91" spans="1:9" x14ac:dyDescent="0.2">
      <c r="A91">
        <v>957</v>
      </c>
      <c r="B91">
        <v>1846</v>
      </c>
      <c r="C91">
        <v>11464</v>
      </c>
      <c r="D91">
        <v>19051</v>
      </c>
      <c r="E91">
        <v>183608</v>
      </c>
      <c r="F91">
        <v>197230</v>
      </c>
      <c r="G91">
        <v>4812830</v>
      </c>
      <c r="H91">
        <v>8373103</v>
      </c>
      <c r="I91">
        <v>87619754</v>
      </c>
    </row>
    <row r="92" spans="1:9" x14ac:dyDescent="0.2">
      <c r="A92">
        <v>1060</v>
      </c>
      <c r="B92">
        <v>1780</v>
      </c>
      <c r="C92">
        <v>16245</v>
      </c>
      <c r="D92">
        <v>22276</v>
      </c>
      <c r="E92">
        <v>139692</v>
      </c>
      <c r="F92">
        <v>226678</v>
      </c>
      <c r="G92">
        <v>4179782</v>
      </c>
      <c r="H92">
        <v>6274057</v>
      </c>
      <c r="I92">
        <v>115488624</v>
      </c>
    </row>
    <row r="93" spans="1:9" x14ac:dyDescent="0.2">
      <c r="A93">
        <v>1094</v>
      </c>
      <c r="B93">
        <v>1486</v>
      </c>
      <c r="C93">
        <v>15272</v>
      </c>
      <c r="D93">
        <v>11190</v>
      </c>
      <c r="E93">
        <v>266902</v>
      </c>
      <c r="F93">
        <v>429496</v>
      </c>
      <c r="G93">
        <v>4173782</v>
      </c>
      <c r="H93">
        <v>10293471</v>
      </c>
      <c r="I93">
        <v>95515267</v>
      </c>
    </row>
    <row r="94" spans="1:9" x14ac:dyDescent="0.2">
      <c r="A94">
        <v>1063</v>
      </c>
      <c r="B94">
        <v>1527</v>
      </c>
      <c r="C94">
        <v>13175</v>
      </c>
      <c r="D94">
        <v>14543</v>
      </c>
      <c r="E94">
        <v>149006</v>
      </c>
      <c r="F94">
        <v>207641</v>
      </c>
      <c r="G94">
        <v>3573026</v>
      </c>
      <c r="H94">
        <v>13423200</v>
      </c>
      <c r="I94">
        <v>136270316</v>
      </c>
    </row>
    <row r="95" spans="1:9" x14ac:dyDescent="0.2">
      <c r="A95">
        <v>1614</v>
      </c>
      <c r="B95">
        <v>1481</v>
      </c>
      <c r="C95">
        <v>7586</v>
      </c>
      <c r="D95">
        <v>13927</v>
      </c>
      <c r="E95">
        <v>195566</v>
      </c>
      <c r="F95">
        <v>272276</v>
      </c>
      <c r="G95">
        <v>3321483</v>
      </c>
      <c r="H95">
        <v>5677725</v>
      </c>
      <c r="I95">
        <v>120993109</v>
      </c>
    </row>
    <row r="96" spans="1:9" x14ac:dyDescent="0.2">
      <c r="A96">
        <v>1187</v>
      </c>
      <c r="B96">
        <v>1649</v>
      </c>
      <c r="C96">
        <v>8046</v>
      </c>
      <c r="D96">
        <v>13490</v>
      </c>
      <c r="E96">
        <v>196277</v>
      </c>
      <c r="F96">
        <v>212715</v>
      </c>
      <c r="G96">
        <v>4401726</v>
      </c>
      <c r="H96">
        <v>8394642</v>
      </c>
      <c r="I96">
        <v>151881651</v>
      </c>
    </row>
    <row r="97" spans="1:9" x14ac:dyDescent="0.2">
      <c r="A97">
        <v>973</v>
      </c>
      <c r="B97">
        <v>1430</v>
      </c>
      <c r="C97">
        <v>14907</v>
      </c>
      <c r="D97">
        <v>16314</v>
      </c>
      <c r="E97">
        <v>236100</v>
      </c>
      <c r="F97">
        <v>201595</v>
      </c>
      <c r="G97">
        <v>7899953</v>
      </c>
      <c r="H97">
        <v>6141370</v>
      </c>
      <c r="I97">
        <v>104337028</v>
      </c>
    </row>
    <row r="98" spans="1:9" x14ac:dyDescent="0.2">
      <c r="A98">
        <v>828</v>
      </c>
      <c r="B98">
        <v>2242</v>
      </c>
      <c r="C98">
        <v>9724</v>
      </c>
      <c r="D98">
        <v>10751</v>
      </c>
      <c r="E98">
        <v>139992</v>
      </c>
      <c r="F98">
        <v>296126</v>
      </c>
      <c r="G98">
        <v>6086419</v>
      </c>
      <c r="H98">
        <v>7453807</v>
      </c>
      <c r="I98">
        <v>95283939</v>
      </c>
    </row>
    <row r="99" spans="1:9" x14ac:dyDescent="0.2">
      <c r="A99">
        <v>1006</v>
      </c>
      <c r="B99">
        <v>1760</v>
      </c>
      <c r="C99">
        <v>12803</v>
      </c>
      <c r="D99">
        <v>47436</v>
      </c>
      <c r="E99">
        <v>165883</v>
      </c>
      <c r="F99">
        <v>247088</v>
      </c>
      <c r="G99">
        <v>5152573</v>
      </c>
      <c r="H99">
        <v>13498086</v>
      </c>
      <c r="I99">
        <v>90820574</v>
      </c>
    </row>
    <row r="100" spans="1:9" x14ac:dyDescent="0.2">
      <c r="A100">
        <v>899</v>
      </c>
      <c r="B100">
        <v>1817</v>
      </c>
      <c r="C100">
        <v>8994</v>
      </c>
      <c r="D100">
        <v>15099</v>
      </c>
      <c r="E100">
        <v>242180</v>
      </c>
      <c r="F100">
        <v>235734</v>
      </c>
      <c r="G100">
        <v>4807691</v>
      </c>
      <c r="H100">
        <v>8198527</v>
      </c>
      <c r="I100">
        <v>115764082</v>
      </c>
    </row>
    <row r="101" spans="1:9" x14ac:dyDescent="0.2">
      <c r="A101">
        <v>1105</v>
      </c>
      <c r="B101">
        <v>1513</v>
      </c>
      <c r="C101">
        <v>8895</v>
      </c>
      <c r="D101">
        <v>16560</v>
      </c>
      <c r="E101">
        <v>162402</v>
      </c>
      <c r="F101">
        <v>212544</v>
      </c>
      <c r="G101">
        <v>8602601</v>
      </c>
      <c r="H101">
        <v>7227352</v>
      </c>
      <c r="I101">
        <v>86059727</v>
      </c>
    </row>
    <row r="102" spans="1:9" x14ac:dyDescent="0.2">
      <c r="A102">
        <v>1326</v>
      </c>
      <c r="B102">
        <v>2341</v>
      </c>
      <c r="C102">
        <v>13790</v>
      </c>
      <c r="D102">
        <v>18123</v>
      </c>
      <c r="E102">
        <v>162787</v>
      </c>
      <c r="F102">
        <v>524597</v>
      </c>
      <c r="G102">
        <v>6490026</v>
      </c>
      <c r="H102">
        <v>7179218</v>
      </c>
      <c r="I102">
        <v>193939101</v>
      </c>
    </row>
    <row r="103" spans="1:9" x14ac:dyDescent="0.2">
      <c r="A103">
        <v>1047</v>
      </c>
      <c r="B103">
        <v>1770</v>
      </c>
      <c r="C103">
        <v>9405</v>
      </c>
      <c r="D103">
        <v>10388</v>
      </c>
      <c r="E103">
        <v>189545</v>
      </c>
      <c r="F103">
        <v>231878</v>
      </c>
      <c r="G103">
        <v>6052722</v>
      </c>
      <c r="H103">
        <v>6638701</v>
      </c>
      <c r="I103">
        <v>136778033</v>
      </c>
    </row>
    <row r="104" spans="1:9" x14ac:dyDescent="0.2">
      <c r="A104">
        <v>1084</v>
      </c>
      <c r="B104">
        <v>2144</v>
      </c>
      <c r="C104">
        <v>31199</v>
      </c>
      <c r="D104">
        <v>35172</v>
      </c>
      <c r="E104">
        <v>152480</v>
      </c>
      <c r="F104">
        <v>316001</v>
      </c>
      <c r="G104">
        <v>3768446</v>
      </c>
      <c r="H104">
        <v>6105789</v>
      </c>
      <c r="I104">
        <v>139006703</v>
      </c>
    </row>
    <row r="105" spans="1:9" x14ac:dyDescent="0.2">
      <c r="A105">
        <v>1006</v>
      </c>
      <c r="B105">
        <v>1558</v>
      </c>
      <c r="C105">
        <v>9467</v>
      </c>
      <c r="D105">
        <v>10914</v>
      </c>
      <c r="E105">
        <v>282122</v>
      </c>
      <c r="F105">
        <v>198592</v>
      </c>
      <c r="G105">
        <v>8712414</v>
      </c>
      <c r="H105">
        <v>5914788</v>
      </c>
      <c r="I105">
        <v>87387152</v>
      </c>
    </row>
    <row r="106" spans="1:9" x14ac:dyDescent="0.2">
      <c r="A106">
        <v>1144</v>
      </c>
      <c r="B106">
        <v>1320</v>
      </c>
      <c r="C106">
        <v>11821</v>
      </c>
      <c r="D106">
        <v>13283</v>
      </c>
      <c r="E106">
        <v>156176</v>
      </c>
      <c r="F106">
        <v>233256</v>
      </c>
      <c r="G106">
        <v>5621373</v>
      </c>
      <c r="H106">
        <v>12757250</v>
      </c>
      <c r="I106">
        <v>143729864</v>
      </c>
    </row>
    <row r="107" spans="1:9" x14ac:dyDescent="0.2">
      <c r="A107">
        <v>866</v>
      </c>
      <c r="B107">
        <v>1295</v>
      </c>
      <c r="C107">
        <v>9556</v>
      </c>
      <c r="D107">
        <v>12096</v>
      </c>
      <c r="E107">
        <v>338594</v>
      </c>
      <c r="F107">
        <v>279925</v>
      </c>
      <c r="G107">
        <v>3905482</v>
      </c>
      <c r="H107">
        <v>5594903</v>
      </c>
      <c r="I107">
        <v>86532528</v>
      </c>
    </row>
    <row r="108" spans="1:9" x14ac:dyDescent="0.2">
      <c r="A108">
        <v>973</v>
      </c>
      <c r="B108">
        <v>1645</v>
      </c>
      <c r="C108">
        <v>10232</v>
      </c>
      <c r="D108">
        <v>16886</v>
      </c>
      <c r="E108">
        <v>150709</v>
      </c>
      <c r="F108">
        <v>226744</v>
      </c>
      <c r="G108">
        <v>3809613</v>
      </c>
      <c r="H108">
        <v>7903442</v>
      </c>
      <c r="I108">
        <v>161297915</v>
      </c>
    </row>
    <row r="109" spans="1:9" x14ac:dyDescent="0.2">
      <c r="A109">
        <v>1019</v>
      </c>
      <c r="B109">
        <v>1664</v>
      </c>
      <c r="C109">
        <v>7788</v>
      </c>
      <c r="D109">
        <v>14331</v>
      </c>
      <c r="E109">
        <v>142772</v>
      </c>
      <c r="F109">
        <v>228295</v>
      </c>
      <c r="G109">
        <v>7386129</v>
      </c>
      <c r="H109">
        <v>5028994</v>
      </c>
      <c r="I109">
        <v>125264122</v>
      </c>
    </row>
    <row r="110" spans="1:9" x14ac:dyDescent="0.2">
      <c r="A110">
        <v>1036</v>
      </c>
      <c r="B110">
        <v>2554</v>
      </c>
      <c r="C110">
        <v>8107</v>
      </c>
      <c r="D110">
        <v>25219</v>
      </c>
      <c r="E110">
        <v>180391</v>
      </c>
      <c r="F110">
        <v>212148</v>
      </c>
      <c r="G110">
        <v>4388104</v>
      </c>
      <c r="H110">
        <v>12107044</v>
      </c>
      <c r="I110">
        <v>103459096</v>
      </c>
    </row>
    <row r="111" spans="1:9" x14ac:dyDescent="0.2">
      <c r="A111">
        <v>1016</v>
      </c>
      <c r="B111">
        <v>1744</v>
      </c>
      <c r="C111">
        <v>8116</v>
      </c>
      <c r="D111">
        <v>13179</v>
      </c>
      <c r="E111">
        <v>341800</v>
      </c>
      <c r="F111">
        <v>358722</v>
      </c>
      <c r="G111">
        <v>9105957</v>
      </c>
      <c r="H111">
        <v>5695332</v>
      </c>
      <c r="I111">
        <v>170423038</v>
      </c>
    </row>
    <row r="112" spans="1:9" x14ac:dyDescent="0.2">
      <c r="A112">
        <v>1032</v>
      </c>
      <c r="B112">
        <v>1385</v>
      </c>
      <c r="C112">
        <v>11214</v>
      </c>
      <c r="D112">
        <v>16169</v>
      </c>
      <c r="E112">
        <v>145167</v>
      </c>
      <c r="F112">
        <v>245918</v>
      </c>
      <c r="G112">
        <v>5054121</v>
      </c>
      <c r="H112">
        <v>11271615</v>
      </c>
      <c r="I112">
        <v>87538167</v>
      </c>
    </row>
    <row r="120" spans="1:9" x14ac:dyDescent="0.2">
      <c r="A120">
        <f>AVERAGE(A13:A112)</f>
        <v>1145.57</v>
      </c>
      <c r="B120">
        <f t="shared" ref="B120:I120" si="0">AVERAGE(B13:B112)</f>
        <v>1778.65</v>
      </c>
      <c r="C120">
        <f t="shared" si="0"/>
        <v>10999.11</v>
      </c>
      <c r="D120">
        <f t="shared" si="0"/>
        <v>16177.8</v>
      </c>
      <c r="E120">
        <f t="shared" si="0"/>
        <v>211523.09</v>
      </c>
      <c r="F120">
        <f t="shared" si="0"/>
        <v>335443.07</v>
      </c>
      <c r="G120">
        <f t="shared" si="0"/>
        <v>5504047.0300000003</v>
      </c>
      <c r="H120">
        <f t="shared" si="0"/>
        <v>8201420.4000000004</v>
      </c>
      <c r="I120">
        <f t="shared" si="0"/>
        <v>125462026.20999999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0"/>
  <sheetViews>
    <sheetView workbookViewId="0">
      <selection activeCell="M28" sqref="M28"/>
    </sheetView>
  </sheetViews>
  <sheetFormatPr baseColWidth="10" defaultRowHeight="16" x14ac:dyDescent="0.2"/>
  <cols>
    <col min="1" max="1" width="14.1640625" bestFit="1" customWidth="1"/>
    <col min="2" max="2" width="19.1640625" bestFit="1" customWidth="1"/>
  </cols>
  <sheetData>
    <row r="1" spans="1:9" x14ac:dyDescent="0.2">
      <c r="A1" t="s">
        <v>47</v>
      </c>
    </row>
    <row r="2" spans="1:9" x14ac:dyDescent="0.2">
      <c r="A2" t="s">
        <v>1</v>
      </c>
    </row>
    <row r="3" spans="1:9" x14ac:dyDescent="0.2">
      <c r="A3" t="s">
        <v>2</v>
      </c>
      <c r="B3" t="s">
        <v>46</v>
      </c>
    </row>
    <row r="4" spans="1:9" x14ac:dyDescent="0.2">
      <c r="A4" t="s">
        <v>4</v>
      </c>
      <c r="B4" t="s">
        <v>45</v>
      </c>
    </row>
    <row r="5" spans="1:9" x14ac:dyDescent="0.2">
      <c r="A5" t="s">
        <v>6</v>
      </c>
      <c r="B5" t="s">
        <v>44</v>
      </c>
    </row>
    <row r="6" spans="1:9" x14ac:dyDescent="0.2">
      <c r="A6" t="s">
        <v>8</v>
      </c>
      <c r="B6" t="s">
        <v>43</v>
      </c>
    </row>
    <row r="7" spans="1:9" x14ac:dyDescent="0.2">
      <c r="A7" t="s">
        <v>10</v>
      </c>
      <c r="B7" t="s">
        <v>42</v>
      </c>
    </row>
    <row r="8" spans="1:9" x14ac:dyDescent="0.2">
      <c r="A8" t="s">
        <v>12</v>
      </c>
      <c r="B8" t="s">
        <v>41</v>
      </c>
    </row>
    <row r="9" spans="1:9" x14ac:dyDescent="0.2">
      <c r="A9" t="s">
        <v>14</v>
      </c>
      <c r="B9" t="s">
        <v>40</v>
      </c>
    </row>
    <row r="10" spans="1:9" x14ac:dyDescent="0.2">
      <c r="A10" t="s">
        <v>16</v>
      </c>
      <c r="B10" t="s">
        <v>39</v>
      </c>
    </row>
    <row r="11" spans="1:9" x14ac:dyDescent="0.2">
      <c r="A11" t="s">
        <v>18</v>
      </c>
      <c r="B11" t="s">
        <v>38</v>
      </c>
    </row>
    <row r="12" spans="1:9" x14ac:dyDescent="0.2">
      <c r="A12" t="s">
        <v>37</v>
      </c>
      <c r="B12" t="s">
        <v>36</v>
      </c>
      <c r="C12" t="s">
        <v>35</v>
      </c>
      <c r="D12" t="s">
        <v>34</v>
      </c>
      <c r="E12" t="s">
        <v>33</v>
      </c>
      <c r="F12" t="s">
        <v>32</v>
      </c>
      <c r="G12" t="s">
        <v>31</v>
      </c>
      <c r="H12" t="s">
        <v>30</v>
      </c>
      <c r="I12" t="s">
        <v>29</v>
      </c>
    </row>
    <row r="13" spans="1:9" x14ac:dyDescent="0.2">
      <c r="A13">
        <v>740</v>
      </c>
      <c r="B13">
        <v>1784</v>
      </c>
      <c r="C13">
        <v>30299</v>
      </c>
      <c r="D13">
        <v>23309</v>
      </c>
      <c r="E13">
        <v>437723</v>
      </c>
      <c r="F13">
        <v>470326</v>
      </c>
      <c r="G13">
        <v>7180860</v>
      </c>
      <c r="H13">
        <v>9620595</v>
      </c>
      <c r="I13">
        <v>229976745</v>
      </c>
    </row>
    <row r="14" spans="1:9" x14ac:dyDescent="0.2">
      <c r="A14">
        <v>1223</v>
      </c>
      <c r="B14">
        <v>1510</v>
      </c>
      <c r="C14">
        <v>18915</v>
      </c>
      <c r="D14">
        <v>18081</v>
      </c>
      <c r="E14">
        <v>741659</v>
      </c>
      <c r="F14">
        <v>379074</v>
      </c>
      <c r="G14">
        <v>10277389</v>
      </c>
      <c r="H14">
        <v>9985783</v>
      </c>
      <c r="I14">
        <v>221169715</v>
      </c>
    </row>
    <row r="15" spans="1:9" x14ac:dyDescent="0.2">
      <c r="A15">
        <v>1029</v>
      </c>
      <c r="B15">
        <v>1784</v>
      </c>
      <c r="C15">
        <v>13062</v>
      </c>
      <c r="D15">
        <v>16522</v>
      </c>
      <c r="E15">
        <v>265566</v>
      </c>
      <c r="F15">
        <v>431542</v>
      </c>
      <c r="G15">
        <v>7093103</v>
      </c>
      <c r="H15">
        <v>10153256</v>
      </c>
      <c r="I15">
        <v>263800722</v>
      </c>
    </row>
    <row r="16" spans="1:9" x14ac:dyDescent="0.2">
      <c r="A16">
        <v>889</v>
      </c>
      <c r="B16">
        <v>1668</v>
      </c>
      <c r="C16">
        <v>14889</v>
      </c>
      <c r="D16">
        <v>17561</v>
      </c>
      <c r="E16">
        <v>343906</v>
      </c>
      <c r="F16">
        <v>519546</v>
      </c>
      <c r="G16">
        <v>9310271</v>
      </c>
      <c r="H16">
        <v>9860857</v>
      </c>
      <c r="I16">
        <v>176300921</v>
      </c>
    </row>
    <row r="17" spans="1:9" x14ac:dyDescent="0.2">
      <c r="A17">
        <v>1154</v>
      </c>
      <c r="B17">
        <v>1413</v>
      </c>
      <c r="C17">
        <v>16302</v>
      </c>
      <c r="D17">
        <v>30839</v>
      </c>
      <c r="E17">
        <v>334087</v>
      </c>
      <c r="F17">
        <v>468082</v>
      </c>
      <c r="G17">
        <v>8416574</v>
      </c>
      <c r="H17">
        <v>16108709</v>
      </c>
      <c r="I17">
        <v>166834695</v>
      </c>
    </row>
    <row r="18" spans="1:9" x14ac:dyDescent="0.2">
      <c r="A18">
        <v>1266</v>
      </c>
      <c r="B18">
        <v>1671</v>
      </c>
      <c r="C18">
        <v>11485</v>
      </c>
      <c r="D18">
        <v>16156</v>
      </c>
      <c r="E18">
        <v>319288</v>
      </c>
      <c r="F18">
        <v>819797</v>
      </c>
      <c r="G18">
        <v>8178909</v>
      </c>
      <c r="H18">
        <v>9645613</v>
      </c>
      <c r="I18">
        <v>163928347</v>
      </c>
    </row>
    <row r="19" spans="1:9" x14ac:dyDescent="0.2">
      <c r="A19">
        <v>829</v>
      </c>
      <c r="B19">
        <v>1153</v>
      </c>
      <c r="C19">
        <v>14906</v>
      </c>
      <c r="D19">
        <v>23005</v>
      </c>
      <c r="E19">
        <v>275558</v>
      </c>
      <c r="F19">
        <v>594064</v>
      </c>
      <c r="G19">
        <v>11063308</v>
      </c>
      <c r="H19">
        <v>17104171</v>
      </c>
      <c r="I19">
        <v>185118437</v>
      </c>
    </row>
    <row r="20" spans="1:9" x14ac:dyDescent="0.2">
      <c r="A20">
        <v>868</v>
      </c>
      <c r="B20">
        <v>1313</v>
      </c>
      <c r="C20">
        <v>12887</v>
      </c>
      <c r="D20">
        <v>19482</v>
      </c>
      <c r="E20">
        <v>339862</v>
      </c>
      <c r="F20">
        <v>513198</v>
      </c>
      <c r="G20">
        <v>8820525</v>
      </c>
      <c r="H20">
        <v>12035305</v>
      </c>
      <c r="I20">
        <v>197052604</v>
      </c>
    </row>
    <row r="21" spans="1:9" x14ac:dyDescent="0.2">
      <c r="A21">
        <v>1412</v>
      </c>
      <c r="B21">
        <v>2105</v>
      </c>
      <c r="C21">
        <v>11641</v>
      </c>
      <c r="D21">
        <v>21979</v>
      </c>
      <c r="E21">
        <v>336585</v>
      </c>
      <c r="F21">
        <v>611479</v>
      </c>
      <c r="G21">
        <v>6881451</v>
      </c>
      <c r="H21">
        <v>10639451</v>
      </c>
      <c r="I21">
        <v>296194243</v>
      </c>
    </row>
    <row r="22" spans="1:9" x14ac:dyDescent="0.2">
      <c r="A22">
        <v>858</v>
      </c>
      <c r="B22">
        <v>1247</v>
      </c>
      <c r="C22">
        <v>15245</v>
      </c>
      <c r="D22">
        <v>19811</v>
      </c>
      <c r="E22">
        <v>282163</v>
      </c>
      <c r="F22">
        <v>575613</v>
      </c>
      <c r="G22">
        <v>7561114</v>
      </c>
      <c r="H22">
        <v>17473305</v>
      </c>
      <c r="I22">
        <v>183686322</v>
      </c>
    </row>
    <row r="23" spans="1:9" x14ac:dyDescent="0.2">
      <c r="A23">
        <v>1231</v>
      </c>
      <c r="B23">
        <v>1457</v>
      </c>
      <c r="C23">
        <v>12796</v>
      </c>
      <c r="D23">
        <v>17474</v>
      </c>
      <c r="E23">
        <v>303633</v>
      </c>
      <c r="F23">
        <v>754378</v>
      </c>
      <c r="G23">
        <v>7619550</v>
      </c>
      <c r="H23">
        <v>9640831</v>
      </c>
      <c r="I23">
        <v>239251858</v>
      </c>
    </row>
    <row r="24" spans="1:9" x14ac:dyDescent="0.2">
      <c r="A24">
        <v>1174</v>
      </c>
      <c r="B24">
        <v>1322</v>
      </c>
      <c r="C24">
        <v>13336</v>
      </c>
      <c r="D24">
        <v>17996</v>
      </c>
      <c r="E24">
        <v>259542</v>
      </c>
      <c r="F24">
        <v>425023</v>
      </c>
      <c r="G24">
        <v>7347781</v>
      </c>
      <c r="H24">
        <v>10382778</v>
      </c>
      <c r="I24">
        <v>168123634</v>
      </c>
    </row>
    <row r="25" spans="1:9" x14ac:dyDescent="0.2">
      <c r="A25">
        <v>923</v>
      </c>
      <c r="B25">
        <v>2100</v>
      </c>
      <c r="C25">
        <v>11364</v>
      </c>
      <c r="D25">
        <v>25964</v>
      </c>
      <c r="E25">
        <v>423989</v>
      </c>
      <c r="F25">
        <v>489921</v>
      </c>
      <c r="G25">
        <v>6751113</v>
      </c>
      <c r="H25">
        <v>11632469</v>
      </c>
      <c r="I25">
        <v>220515583</v>
      </c>
    </row>
    <row r="26" spans="1:9" x14ac:dyDescent="0.2">
      <c r="A26">
        <v>840</v>
      </c>
      <c r="B26">
        <v>1314</v>
      </c>
      <c r="C26">
        <v>14896</v>
      </c>
      <c r="D26">
        <v>18845</v>
      </c>
      <c r="E26">
        <v>297103</v>
      </c>
      <c r="F26">
        <v>452877</v>
      </c>
      <c r="G26">
        <v>6981790</v>
      </c>
      <c r="H26">
        <v>11394108</v>
      </c>
      <c r="I26">
        <v>232041515</v>
      </c>
    </row>
    <row r="27" spans="1:9" x14ac:dyDescent="0.2">
      <c r="A27">
        <v>1505</v>
      </c>
      <c r="B27">
        <v>1353</v>
      </c>
      <c r="C27">
        <v>31652</v>
      </c>
      <c r="D27">
        <v>23353</v>
      </c>
      <c r="E27">
        <v>469173</v>
      </c>
      <c r="F27">
        <v>909855</v>
      </c>
      <c r="G27">
        <v>9513146</v>
      </c>
      <c r="H27">
        <v>13102725</v>
      </c>
      <c r="I27">
        <v>168812450</v>
      </c>
    </row>
    <row r="28" spans="1:9" x14ac:dyDescent="0.2">
      <c r="A28">
        <v>1187</v>
      </c>
      <c r="B28">
        <v>1433</v>
      </c>
      <c r="C28">
        <v>12318</v>
      </c>
      <c r="D28">
        <v>16780</v>
      </c>
      <c r="E28">
        <v>297872</v>
      </c>
      <c r="F28">
        <v>871437</v>
      </c>
      <c r="G28">
        <v>8955305</v>
      </c>
      <c r="H28">
        <v>12339515</v>
      </c>
      <c r="I28">
        <v>212772255</v>
      </c>
    </row>
    <row r="29" spans="1:9" x14ac:dyDescent="0.2">
      <c r="A29">
        <v>1217</v>
      </c>
      <c r="B29">
        <v>1590</v>
      </c>
      <c r="C29">
        <v>12436</v>
      </c>
      <c r="D29">
        <v>17503</v>
      </c>
      <c r="E29">
        <v>298888</v>
      </c>
      <c r="F29">
        <v>456008</v>
      </c>
      <c r="G29">
        <v>6379539</v>
      </c>
      <c r="H29">
        <v>11137096</v>
      </c>
      <c r="I29">
        <v>169709660</v>
      </c>
    </row>
    <row r="30" spans="1:9" x14ac:dyDescent="0.2">
      <c r="A30">
        <v>1435</v>
      </c>
      <c r="B30">
        <v>1405</v>
      </c>
      <c r="C30">
        <v>14730</v>
      </c>
      <c r="D30">
        <v>27867</v>
      </c>
      <c r="E30">
        <v>448767</v>
      </c>
      <c r="F30">
        <v>636261</v>
      </c>
      <c r="G30">
        <v>8960453</v>
      </c>
      <c r="H30">
        <v>12518929</v>
      </c>
      <c r="I30">
        <v>189066423</v>
      </c>
    </row>
    <row r="31" spans="1:9" x14ac:dyDescent="0.2">
      <c r="A31">
        <v>757</v>
      </c>
      <c r="B31">
        <v>1281</v>
      </c>
      <c r="C31">
        <v>13104</v>
      </c>
      <c r="D31">
        <v>17873</v>
      </c>
      <c r="E31">
        <v>358868</v>
      </c>
      <c r="F31">
        <v>636720</v>
      </c>
      <c r="G31">
        <v>8302434</v>
      </c>
      <c r="H31">
        <v>10364705</v>
      </c>
      <c r="I31">
        <v>195976854</v>
      </c>
    </row>
    <row r="32" spans="1:9" x14ac:dyDescent="0.2">
      <c r="A32">
        <v>1553</v>
      </c>
      <c r="B32">
        <v>1558</v>
      </c>
      <c r="C32">
        <v>12754</v>
      </c>
      <c r="D32">
        <v>41856</v>
      </c>
      <c r="E32">
        <v>270515</v>
      </c>
      <c r="F32">
        <v>525720</v>
      </c>
      <c r="G32">
        <v>8365962</v>
      </c>
      <c r="H32">
        <v>19718797</v>
      </c>
      <c r="I32">
        <v>177488431</v>
      </c>
    </row>
    <row r="33" spans="1:9" x14ac:dyDescent="0.2">
      <c r="A33">
        <v>1240</v>
      </c>
      <c r="B33">
        <v>1673</v>
      </c>
      <c r="C33">
        <v>19680</v>
      </c>
      <c r="D33">
        <v>16257</v>
      </c>
      <c r="E33">
        <v>329932</v>
      </c>
      <c r="F33">
        <v>559956</v>
      </c>
      <c r="G33">
        <v>8936028</v>
      </c>
      <c r="H33">
        <v>9778283</v>
      </c>
      <c r="I33">
        <v>263348940</v>
      </c>
    </row>
    <row r="34" spans="1:9" x14ac:dyDescent="0.2">
      <c r="A34">
        <v>272</v>
      </c>
      <c r="B34">
        <v>1559</v>
      </c>
      <c r="C34">
        <v>14803</v>
      </c>
      <c r="D34">
        <v>23006</v>
      </c>
      <c r="E34">
        <v>390065</v>
      </c>
      <c r="F34">
        <v>938875</v>
      </c>
      <c r="G34">
        <v>10217888</v>
      </c>
      <c r="H34">
        <v>9579151</v>
      </c>
      <c r="I34">
        <v>267126290</v>
      </c>
    </row>
    <row r="35" spans="1:9" x14ac:dyDescent="0.2">
      <c r="A35">
        <v>1601</v>
      </c>
      <c r="B35">
        <v>1152</v>
      </c>
      <c r="C35">
        <v>15366</v>
      </c>
      <c r="D35">
        <v>18031</v>
      </c>
      <c r="E35">
        <v>327317</v>
      </c>
      <c r="F35">
        <v>441979</v>
      </c>
      <c r="G35">
        <v>6609347</v>
      </c>
      <c r="H35">
        <v>10972996</v>
      </c>
      <c r="I35">
        <v>198507008</v>
      </c>
    </row>
    <row r="36" spans="1:9" x14ac:dyDescent="0.2">
      <c r="A36">
        <v>890</v>
      </c>
      <c r="B36">
        <v>1150</v>
      </c>
      <c r="C36">
        <v>12558</v>
      </c>
      <c r="D36">
        <v>15859</v>
      </c>
      <c r="E36">
        <v>311227</v>
      </c>
      <c r="F36">
        <v>555971</v>
      </c>
      <c r="G36">
        <v>6942374</v>
      </c>
      <c r="H36">
        <v>12934927</v>
      </c>
      <c r="I36">
        <v>242200341</v>
      </c>
    </row>
    <row r="37" spans="1:9" x14ac:dyDescent="0.2">
      <c r="A37">
        <v>1033</v>
      </c>
      <c r="B37">
        <v>1486</v>
      </c>
      <c r="C37">
        <v>15953</v>
      </c>
      <c r="D37">
        <v>32667</v>
      </c>
      <c r="E37">
        <v>634095</v>
      </c>
      <c r="F37">
        <v>567846</v>
      </c>
      <c r="G37">
        <v>7715095</v>
      </c>
      <c r="H37">
        <v>9545681</v>
      </c>
      <c r="I37">
        <v>230421719</v>
      </c>
    </row>
    <row r="38" spans="1:9" x14ac:dyDescent="0.2">
      <c r="A38">
        <v>901</v>
      </c>
      <c r="B38">
        <v>1547</v>
      </c>
      <c r="C38">
        <v>21919</v>
      </c>
      <c r="D38">
        <v>17144</v>
      </c>
      <c r="E38">
        <v>261745</v>
      </c>
      <c r="F38">
        <v>423548</v>
      </c>
      <c r="G38">
        <v>10076150</v>
      </c>
      <c r="H38">
        <v>10718044</v>
      </c>
      <c r="I38">
        <v>240677773</v>
      </c>
    </row>
    <row r="39" spans="1:9" x14ac:dyDescent="0.2">
      <c r="A39">
        <v>1528</v>
      </c>
      <c r="B39">
        <v>1804</v>
      </c>
      <c r="C39">
        <v>16847</v>
      </c>
      <c r="D39">
        <v>22701</v>
      </c>
      <c r="E39">
        <v>324276</v>
      </c>
      <c r="F39">
        <v>390534</v>
      </c>
      <c r="G39">
        <v>7784624</v>
      </c>
      <c r="H39">
        <v>16644781</v>
      </c>
      <c r="I39">
        <v>174102502</v>
      </c>
    </row>
    <row r="40" spans="1:9" x14ac:dyDescent="0.2">
      <c r="A40">
        <v>1021</v>
      </c>
      <c r="B40">
        <v>2027</v>
      </c>
      <c r="C40">
        <v>12130</v>
      </c>
      <c r="D40">
        <v>16330</v>
      </c>
      <c r="E40">
        <v>281307</v>
      </c>
      <c r="F40">
        <v>419048</v>
      </c>
      <c r="G40">
        <v>8088961</v>
      </c>
      <c r="H40">
        <v>10859345</v>
      </c>
      <c r="I40">
        <v>216983605</v>
      </c>
    </row>
    <row r="41" spans="1:9" x14ac:dyDescent="0.2">
      <c r="A41">
        <v>977</v>
      </c>
      <c r="B41">
        <v>1168</v>
      </c>
      <c r="C41">
        <v>15350</v>
      </c>
      <c r="D41">
        <v>18962</v>
      </c>
      <c r="E41">
        <v>286622</v>
      </c>
      <c r="F41">
        <v>424385</v>
      </c>
      <c r="G41">
        <v>7402952</v>
      </c>
      <c r="H41">
        <v>13072213</v>
      </c>
      <c r="I41">
        <v>205736001</v>
      </c>
    </row>
    <row r="42" spans="1:9" x14ac:dyDescent="0.2">
      <c r="A42">
        <v>785</v>
      </c>
      <c r="B42">
        <v>1624</v>
      </c>
      <c r="C42">
        <v>16981</v>
      </c>
      <c r="D42">
        <v>15960</v>
      </c>
      <c r="E42">
        <v>342024</v>
      </c>
      <c r="F42">
        <v>448914</v>
      </c>
      <c r="G42">
        <v>8456047</v>
      </c>
      <c r="H42">
        <v>11327574</v>
      </c>
      <c r="I42">
        <v>200822940</v>
      </c>
    </row>
    <row r="43" spans="1:9" x14ac:dyDescent="0.2">
      <c r="A43">
        <v>1053</v>
      </c>
      <c r="B43">
        <v>1382</v>
      </c>
      <c r="C43">
        <v>12440</v>
      </c>
      <c r="D43">
        <v>31038</v>
      </c>
      <c r="E43">
        <v>266016</v>
      </c>
      <c r="F43">
        <v>475166</v>
      </c>
      <c r="G43">
        <v>6830399</v>
      </c>
      <c r="H43">
        <v>12094090</v>
      </c>
      <c r="I43">
        <v>276386717</v>
      </c>
    </row>
    <row r="44" spans="1:9" x14ac:dyDescent="0.2">
      <c r="A44">
        <v>847</v>
      </c>
      <c r="B44">
        <v>1375</v>
      </c>
      <c r="C44">
        <v>18205</v>
      </c>
      <c r="D44">
        <v>15993</v>
      </c>
      <c r="E44">
        <v>292892</v>
      </c>
      <c r="F44">
        <v>652235</v>
      </c>
      <c r="G44">
        <v>12210343</v>
      </c>
      <c r="H44">
        <v>17032990</v>
      </c>
      <c r="I44">
        <v>210089408</v>
      </c>
    </row>
    <row r="45" spans="1:9" x14ac:dyDescent="0.2">
      <c r="A45">
        <v>654</v>
      </c>
      <c r="B45">
        <v>1751</v>
      </c>
      <c r="C45">
        <v>11964</v>
      </c>
      <c r="D45">
        <v>32782</v>
      </c>
      <c r="E45">
        <v>281315</v>
      </c>
      <c r="F45">
        <v>409204</v>
      </c>
      <c r="G45">
        <v>6802162</v>
      </c>
      <c r="H45">
        <v>10332294</v>
      </c>
      <c r="I45">
        <v>227328148</v>
      </c>
    </row>
    <row r="46" spans="1:9" x14ac:dyDescent="0.2">
      <c r="A46">
        <v>1019</v>
      </c>
      <c r="B46">
        <v>1408</v>
      </c>
      <c r="C46">
        <v>15626</v>
      </c>
      <c r="D46">
        <v>27865</v>
      </c>
      <c r="E46">
        <v>345095</v>
      </c>
      <c r="F46">
        <v>500900</v>
      </c>
      <c r="G46">
        <v>7281344</v>
      </c>
      <c r="H46">
        <v>12207118</v>
      </c>
      <c r="I46">
        <v>223021698</v>
      </c>
    </row>
    <row r="47" spans="1:9" x14ac:dyDescent="0.2">
      <c r="A47">
        <v>896</v>
      </c>
      <c r="B47">
        <v>1597</v>
      </c>
      <c r="C47">
        <v>32811</v>
      </c>
      <c r="D47">
        <v>19224</v>
      </c>
      <c r="E47">
        <v>276119</v>
      </c>
      <c r="F47">
        <v>627963</v>
      </c>
      <c r="G47">
        <v>11470102</v>
      </c>
      <c r="H47">
        <v>11482187</v>
      </c>
      <c r="I47">
        <v>319216683</v>
      </c>
    </row>
    <row r="48" spans="1:9" x14ac:dyDescent="0.2">
      <c r="A48">
        <v>1001</v>
      </c>
      <c r="B48">
        <v>1106</v>
      </c>
      <c r="C48">
        <v>16964</v>
      </c>
      <c r="D48">
        <v>41733</v>
      </c>
      <c r="E48">
        <v>345658</v>
      </c>
      <c r="F48">
        <v>423277</v>
      </c>
      <c r="G48">
        <v>6576590</v>
      </c>
      <c r="H48">
        <v>10138694</v>
      </c>
      <c r="I48">
        <v>216665679</v>
      </c>
    </row>
    <row r="49" spans="1:9" x14ac:dyDescent="0.2">
      <c r="A49">
        <v>1143</v>
      </c>
      <c r="B49">
        <v>1080</v>
      </c>
      <c r="C49">
        <v>24417</v>
      </c>
      <c r="D49">
        <v>24477</v>
      </c>
      <c r="E49">
        <v>299136</v>
      </c>
      <c r="F49">
        <v>570416</v>
      </c>
      <c r="G49">
        <v>9111759</v>
      </c>
      <c r="H49">
        <v>10685516</v>
      </c>
      <c r="I49">
        <v>301664798</v>
      </c>
    </row>
    <row r="50" spans="1:9" x14ac:dyDescent="0.2">
      <c r="A50">
        <v>993</v>
      </c>
      <c r="B50">
        <v>1310</v>
      </c>
      <c r="C50">
        <v>15953</v>
      </c>
      <c r="D50">
        <v>20694</v>
      </c>
      <c r="E50">
        <v>312294</v>
      </c>
      <c r="F50">
        <v>524620</v>
      </c>
      <c r="G50">
        <v>6792984</v>
      </c>
      <c r="H50">
        <v>10247600</v>
      </c>
      <c r="I50">
        <v>232643445</v>
      </c>
    </row>
    <row r="51" spans="1:9" x14ac:dyDescent="0.2">
      <c r="A51">
        <v>825</v>
      </c>
      <c r="B51">
        <v>1495</v>
      </c>
      <c r="C51">
        <v>17183</v>
      </c>
      <c r="D51">
        <v>23198</v>
      </c>
      <c r="E51">
        <v>295344</v>
      </c>
      <c r="F51">
        <v>401082</v>
      </c>
      <c r="G51">
        <v>6707131</v>
      </c>
      <c r="H51">
        <v>9842739</v>
      </c>
      <c r="I51">
        <v>313552267</v>
      </c>
    </row>
    <row r="52" spans="1:9" x14ac:dyDescent="0.2">
      <c r="A52">
        <v>1095</v>
      </c>
      <c r="B52">
        <v>1836</v>
      </c>
      <c r="C52">
        <v>32395</v>
      </c>
      <c r="D52">
        <v>18842</v>
      </c>
      <c r="E52">
        <v>627026</v>
      </c>
      <c r="F52">
        <v>419127</v>
      </c>
      <c r="G52">
        <v>7034494</v>
      </c>
      <c r="H52">
        <v>11423837</v>
      </c>
      <c r="I52">
        <v>187688315</v>
      </c>
    </row>
    <row r="53" spans="1:9" x14ac:dyDescent="0.2">
      <c r="A53">
        <v>909</v>
      </c>
      <c r="B53">
        <v>1633</v>
      </c>
      <c r="C53">
        <v>14622</v>
      </c>
      <c r="D53">
        <v>25260</v>
      </c>
      <c r="E53">
        <v>340837</v>
      </c>
      <c r="F53">
        <v>567294</v>
      </c>
      <c r="G53">
        <v>8327813</v>
      </c>
      <c r="H53">
        <v>13040811</v>
      </c>
      <c r="I53">
        <v>163453994</v>
      </c>
    </row>
    <row r="54" spans="1:9" x14ac:dyDescent="0.2">
      <c r="A54">
        <v>943</v>
      </c>
      <c r="B54">
        <v>1767</v>
      </c>
      <c r="C54">
        <v>12040</v>
      </c>
      <c r="D54">
        <v>22232</v>
      </c>
      <c r="E54">
        <v>270946</v>
      </c>
      <c r="F54">
        <v>380021</v>
      </c>
      <c r="G54">
        <v>8215503</v>
      </c>
      <c r="H54">
        <v>9555320</v>
      </c>
      <c r="I54">
        <v>239211057</v>
      </c>
    </row>
    <row r="55" spans="1:9" x14ac:dyDescent="0.2">
      <c r="A55">
        <v>896</v>
      </c>
      <c r="B55">
        <v>2001</v>
      </c>
      <c r="C55">
        <v>11952</v>
      </c>
      <c r="D55">
        <v>21366</v>
      </c>
      <c r="E55">
        <v>282245</v>
      </c>
      <c r="F55">
        <v>931087</v>
      </c>
      <c r="G55">
        <v>7001157</v>
      </c>
      <c r="H55">
        <v>11530255</v>
      </c>
      <c r="I55">
        <v>258366894</v>
      </c>
    </row>
    <row r="56" spans="1:9" x14ac:dyDescent="0.2">
      <c r="A56">
        <v>756</v>
      </c>
      <c r="B56">
        <v>1357</v>
      </c>
      <c r="C56">
        <v>17384</v>
      </c>
      <c r="D56">
        <v>19739</v>
      </c>
      <c r="E56">
        <v>309259</v>
      </c>
      <c r="F56">
        <v>624610</v>
      </c>
      <c r="G56">
        <v>8485379</v>
      </c>
      <c r="H56">
        <v>10193064</v>
      </c>
      <c r="I56">
        <v>179957440</v>
      </c>
    </row>
    <row r="57" spans="1:9" x14ac:dyDescent="0.2">
      <c r="A57">
        <v>919</v>
      </c>
      <c r="B57">
        <v>1702</v>
      </c>
      <c r="C57">
        <v>11038</v>
      </c>
      <c r="D57">
        <v>22828</v>
      </c>
      <c r="E57">
        <v>440157</v>
      </c>
      <c r="F57">
        <v>615655</v>
      </c>
      <c r="G57">
        <v>7695266</v>
      </c>
      <c r="H57">
        <v>10438199</v>
      </c>
      <c r="I57">
        <v>267133146</v>
      </c>
    </row>
    <row r="58" spans="1:9" x14ac:dyDescent="0.2">
      <c r="A58">
        <v>969</v>
      </c>
      <c r="B58">
        <v>1236</v>
      </c>
      <c r="C58">
        <v>11427</v>
      </c>
      <c r="D58">
        <v>26543</v>
      </c>
      <c r="E58">
        <v>408064</v>
      </c>
      <c r="F58">
        <v>643043</v>
      </c>
      <c r="G58">
        <v>10583627</v>
      </c>
      <c r="H58">
        <v>14251737</v>
      </c>
      <c r="I58">
        <v>176483954</v>
      </c>
    </row>
    <row r="59" spans="1:9" x14ac:dyDescent="0.2">
      <c r="A59">
        <v>1132</v>
      </c>
      <c r="B59">
        <v>2050</v>
      </c>
      <c r="C59">
        <v>13911</v>
      </c>
      <c r="D59">
        <v>18048</v>
      </c>
      <c r="E59">
        <v>339545</v>
      </c>
      <c r="F59">
        <v>509380</v>
      </c>
      <c r="G59">
        <v>8407589</v>
      </c>
      <c r="H59">
        <v>11401231</v>
      </c>
      <c r="I59">
        <v>173330431</v>
      </c>
    </row>
    <row r="60" spans="1:9" x14ac:dyDescent="0.2">
      <c r="A60">
        <v>1121</v>
      </c>
      <c r="B60">
        <v>1758</v>
      </c>
      <c r="C60">
        <v>12694</v>
      </c>
      <c r="D60">
        <v>35304</v>
      </c>
      <c r="E60">
        <v>260848</v>
      </c>
      <c r="F60">
        <v>695219</v>
      </c>
      <c r="G60">
        <v>6929060</v>
      </c>
      <c r="H60">
        <v>14559803</v>
      </c>
      <c r="I60">
        <v>223831286</v>
      </c>
    </row>
    <row r="61" spans="1:9" x14ac:dyDescent="0.2">
      <c r="A61">
        <v>906</v>
      </c>
      <c r="B61">
        <v>1512</v>
      </c>
      <c r="C61">
        <v>14075</v>
      </c>
      <c r="D61">
        <v>16883</v>
      </c>
      <c r="E61">
        <v>442644</v>
      </c>
      <c r="F61">
        <v>376392</v>
      </c>
      <c r="G61">
        <v>8035507</v>
      </c>
      <c r="H61">
        <v>11112325</v>
      </c>
      <c r="I61">
        <v>159598247</v>
      </c>
    </row>
    <row r="62" spans="1:9" x14ac:dyDescent="0.2">
      <c r="A62">
        <v>1214</v>
      </c>
      <c r="B62">
        <v>1614</v>
      </c>
      <c r="C62">
        <v>18360</v>
      </c>
      <c r="D62">
        <v>21942</v>
      </c>
      <c r="E62">
        <v>315199</v>
      </c>
      <c r="F62">
        <v>381428</v>
      </c>
      <c r="G62">
        <v>15298607</v>
      </c>
      <c r="H62">
        <v>10163871</v>
      </c>
      <c r="I62">
        <v>168340100</v>
      </c>
    </row>
    <row r="63" spans="1:9" x14ac:dyDescent="0.2">
      <c r="A63">
        <v>833</v>
      </c>
      <c r="B63">
        <v>1716</v>
      </c>
      <c r="C63">
        <v>26913</v>
      </c>
      <c r="D63">
        <v>27358</v>
      </c>
      <c r="E63">
        <v>329776</v>
      </c>
      <c r="F63">
        <v>478535</v>
      </c>
      <c r="G63">
        <v>6646256</v>
      </c>
      <c r="H63">
        <v>11402624</v>
      </c>
      <c r="I63">
        <v>214528411</v>
      </c>
    </row>
    <row r="64" spans="1:9" x14ac:dyDescent="0.2">
      <c r="A64">
        <v>873</v>
      </c>
      <c r="B64">
        <v>1474</v>
      </c>
      <c r="C64">
        <v>16360</v>
      </c>
      <c r="D64">
        <v>23528</v>
      </c>
      <c r="E64">
        <v>351993</v>
      </c>
      <c r="F64">
        <v>457272</v>
      </c>
      <c r="G64">
        <v>7649083</v>
      </c>
      <c r="H64">
        <v>19072042</v>
      </c>
      <c r="I64">
        <v>168050492</v>
      </c>
    </row>
    <row r="65" spans="1:9" x14ac:dyDescent="0.2">
      <c r="A65">
        <v>1409</v>
      </c>
      <c r="B65">
        <v>1801</v>
      </c>
      <c r="C65">
        <v>13999</v>
      </c>
      <c r="D65">
        <v>18343</v>
      </c>
      <c r="E65">
        <v>320011</v>
      </c>
      <c r="F65">
        <v>441423</v>
      </c>
      <c r="G65">
        <v>7137411</v>
      </c>
      <c r="H65">
        <v>11401058</v>
      </c>
      <c r="I65">
        <v>235986490</v>
      </c>
    </row>
    <row r="66" spans="1:9" x14ac:dyDescent="0.2">
      <c r="A66">
        <v>1157</v>
      </c>
      <c r="B66">
        <v>1374</v>
      </c>
      <c r="C66">
        <v>23807</v>
      </c>
      <c r="D66">
        <v>39239</v>
      </c>
      <c r="E66">
        <v>458229</v>
      </c>
      <c r="F66">
        <v>600378</v>
      </c>
      <c r="G66">
        <v>6602803</v>
      </c>
      <c r="H66">
        <v>10044857</v>
      </c>
      <c r="I66">
        <v>175265084</v>
      </c>
    </row>
    <row r="67" spans="1:9" x14ac:dyDescent="0.2">
      <c r="A67">
        <v>1009</v>
      </c>
      <c r="B67">
        <v>1473</v>
      </c>
      <c r="C67">
        <v>14974</v>
      </c>
      <c r="D67">
        <v>18845</v>
      </c>
      <c r="E67">
        <v>357664</v>
      </c>
      <c r="F67">
        <v>437144</v>
      </c>
      <c r="G67">
        <v>7200564</v>
      </c>
      <c r="H67">
        <v>13546901</v>
      </c>
      <c r="I67">
        <v>159340788</v>
      </c>
    </row>
    <row r="68" spans="1:9" x14ac:dyDescent="0.2">
      <c r="A68">
        <v>735</v>
      </c>
      <c r="B68">
        <v>1738</v>
      </c>
      <c r="C68">
        <v>20863</v>
      </c>
      <c r="D68">
        <v>20977</v>
      </c>
      <c r="E68">
        <v>298326</v>
      </c>
      <c r="F68">
        <v>382507</v>
      </c>
      <c r="G68">
        <v>10544959</v>
      </c>
      <c r="H68">
        <v>13526660</v>
      </c>
      <c r="I68">
        <v>203267349</v>
      </c>
    </row>
    <row r="69" spans="1:9" x14ac:dyDescent="0.2">
      <c r="A69">
        <v>1107</v>
      </c>
      <c r="B69">
        <v>1295</v>
      </c>
      <c r="C69">
        <v>15139</v>
      </c>
      <c r="D69">
        <v>17196</v>
      </c>
      <c r="E69">
        <v>378807</v>
      </c>
      <c r="F69">
        <v>534000</v>
      </c>
      <c r="G69">
        <v>8989811</v>
      </c>
      <c r="H69">
        <v>12623939</v>
      </c>
      <c r="I69">
        <v>190015631</v>
      </c>
    </row>
    <row r="70" spans="1:9" x14ac:dyDescent="0.2">
      <c r="A70">
        <v>1129</v>
      </c>
      <c r="B70">
        <v>2010</v>
      </c>
      <c r="C70">
        <v>24412</v>
      </c>
      <c r="D70">
        <v>27207</v>
      </c>
      <c r="E70">
        <v>417317</v>
      </c>
      <c r="F70">
        <v>410598</v>
      </c>
      <c r="G70">
        <v>6778939</v>
      </c>
      <c r="H70">
        <v>11255407</v>
      </c>
      <c r="I70">
        <v>293798637</v>
      </c>
    </row>
    <row r="71" spans="1:9" x14ac:dyDescent="0.2">
      <c r="A71">
        <v>1466</v>
      </c>
      <c r="B71">
        <v>1799</v>
      </c>
      <c r="C71">
        <v>14542</v>
      </c>
      <c r="D71">
        <v>20070</v>
      </c>
      <c r="E71">
        <v>399402</v>
      </c>
      <c r="F71">
        <v>624795</v>
      </c>
      <c r="G71">
        <v>6373627</v>
      </c>
      <c r="H71">
        <v>11633298</v>
      </c>
      <c r="I71">
        <v>217273888</v>
      </c>
    </row>
    <row r="72" spans="1:9" x14ac:dyDescent="0.2">
      <c r="A72">
        <v>1108</v>
      </c>
      <c r="B72">
        <v>1524</v>
      </c>
      <c r="C72">
        <v>13843</v>
      </c>
      <c r="D72">
        <v>19842</v>
      </c>
      <c r="E72">
        <v>348051</v>
      </c>
      <c r="F72">
        <v>519961</v>
      </c>
      <c r="G72">
        <v>6876932</v>
      </c>
      <c r="H72">
        <v>21541511</v>
      </c>
      <c r="I72">
        <v>173840674</v>
      </c>
    </row>
    <row r="73" spans="1:9" x14ac:dyDescent="0.2">
      <c r="A73">
        <v>860</v>
      </c>
      <c r="B73">
        <v>1537</v>
      </c>
      <c r="C73">
        <v>14093</v>
      </c>
      <c r="D73">
        <v>16565</v>
      </c>
      <c r="E73">
        <v>270083</v>
      </c>
      <c r="F73">
        <v>431459</v>
      </c>
      <c r="G73">
        <v>7064561</v>
      </c>
      <c r="H73">
        <v>10700171</v>
      </c>
      <c r="I73">
        <v>190546333</v>
      </c>
    </row>
    <row r="74" spans="1:9" x14ac:dyDescent="0.2">
      <c r="A74">
        <v>1091</v>
      </c>
      <c r="B74">
        <v>1266</v>
      </c>
      <c r="C74">
        <v>12958</v>
      </c>
      <c r="D74">
        <v>24830</v>
      </c>
      <c r="E74">
        <v>362179</v>
      </c>
      <c r="F74">
        <v>398850</v>
      </c>
      <c r="G74">
        <v>8043432</v>
      </c>
      <c r="H74">
        <v>9935691</v>
      </c>
      <c r="I74">
        <v>296051932</v>
      </c>
    </row>
    <row r="75" spans="1:9" x14ac:dyDescent="0.2">
      <c r="A75">
        <v>1353</v>
      </c>
      <c r="B75">
        <v>1113</v>
      </c>
      <c r="C75">
        <v>13159</v>
      </c>
      <c r="D75">
        <v>19789</v>
      </c>
      <c r="E75">
        <v>277894</v>
      </c>
      <c r="F75">
        <v>385799</v>
      </c>
      <c r="G75">
        <v>6751257</v>
      </c>
      <c r="H75">
        <v>13044502</v>
      </c>
      <c r="I75">
        <v>236209483</v>
      </c>
    </row>
    <row r="76" spans="1:9" x14ac:dyDescent="0.2">
      <c r="A76">
        <v>744</v>
      </c>
      <c r="B76">
        <v>1440</v>
      </c>
      <c r="C76">
        <v>11446</v>
      </c>
      <c r="D76">
        <v>16419</v>
      </c>
      <c r="E76">
        <v>257590</v>
      </c>
      <c r="F76">
        <v>439675</v>
      </c>
      <c r="G76">
        <v>6435651</v>
      </c>
      <c r="H76">
        <v>12199571</v>
      </c>
      <c r="I76">
        <v>207838489</v>
      </c>
    </row>
    <row r="77" spans="1:9" x14ac:dyDescent="0.2">
      <c r="A77">
        <v>1023</v>
      </c>
      <c r="B77">
        <v>1593</v>
      </c>
      <c r="C77">
        <v>12730</v>
      </c>
      <c r="D77">
        <v>16909</v>
      </c>
      <c r="E77">
        <v>329448</v>
      </c>
      <c r="F77">
        <v>466633</v>
      </c>
      <c r="G77">
        <v>7181764</v>
      </c>
      <c r="H77">
        <v>14834051</v>
      </c>
      <c r="I77">
        <v>167822172</v>
      </c>
    </row>
    <row r="78" spans="1:9" x14ac:dyDescent="0.2">
      <c r="A78">
        <v>1614</v>
      </c>
      <c r="B78">
        <v>2312</v>
      </c>
      <c r="C78">
        <v>13191</v>
      </c>
      <c r="D78">
        <v>65425</v>
      </c>
      <c r="E78">
        <v>387216</v>
      </c>
      <c r="F78">
        <v>797396</v>
      </c>
      <c r="G78">
        <v>9650629</v>
      </c>
      <c r="H78">
        <v>14204971</v>
      </c>
      <c r="I78">
        <v>222198251</v>
      </c>
    </row>
    <row r="79" spans="1:9" x14ac:dyDescent="0.2">
      <c r="A79">
        <v>1087</v>
      </c>
      <c r="B79">
        <v>1556</v>
      </c>
      <c r="C79">
        <v>13122</v>
      </c>
      <c r="D79">
        <v>22701</v>
      </c>
      <c r="E79">
        <v>313346</v>
      </c>
      <c r="F79">
        <v>997567</v>
      </c>
      <c r="G79">
        <v>9161331</v>
      </c>
      <c r="H79">
        <v>12527083</v>
      </c>
      <c r="I79">
        <v>182790388</v>
      </c>
    </row>
    <row r="80" spans="1:9" x14ac:dyDescent="0.2">
      <c r="A80">
        <v>673</v>
      </c>
      <c r="B80">
        <v>1847</v>
      </c>
      <c r="C80">
        <v>12392</v>
      </c>
      <c r="D80">
        <v>21791</v>
      </c>
      <c r="E80">
        <v>314769</v>
      </c>
      <c r="F80">
        <v>436066</v>
      </c>
      <c r="G80">
        <v>7421955</v>
      </c>
      <c r="H80">
        <v>11324538</v>
      </c>
      <c r="I80">
        <v>174168855</v>
      </c>
    </row>
    <row r="81" spans="1:9" x14ac:dyDescent="0.2">
      <c r="A81">
        <v>945</v>
      </c>
      <c r="B81">
        <v>1446</v>
      </c>
      <c r="C81">
        <v>16195</v>
      </c>
      <c r="D81">
        <v>30525</v>
      </c>
      <c r="E81">
        <v>285092</v>
      </c>
      <c r="F81">
        <v>409583</v>
      </c>
      <c r="G81">
        <v>8215198</v>
      </c>
      <c r="H81">
        <v>15857100</v>
      </c>
      <c r="I81">
        <v>213195692</v>
      </c>
    </row>
    <row r="82" spans="1:9" x14ac:dyDescent="0.2">
      <c r="A82">
        <v>978</v>
      </c>
      <c r="B82">
        <v>2507</v>
      </c>
      <c r="C82">
        <v>14223</v>
      </c>
      <c r="D82">
        <v>23125</v>
      </c>
      <c r="E82">
        <v>428535</v>
      </c>
      <c r="F82">
        <v>677861</v>
      </c>
      <c r="G82">
        <v>6835905</v>
      </c>
      <c r="H82">
        <v>19945932</v>
      </c>
      <c r="I82">
        <v>208034476</v>
      </c>
    </row>
    <row r="83" spans="1:9" x14ac:dyDescent="0.2">
      <c r="A83">
        <v>1025</v>
      </c>
      <c r="B83">
        <v>2066</v>
      </c>
      <c r="C83">
        <v>11919</v>
      </c>
      <c r="D83">
        <v>17609</v>
      </c>
      <c r="E83">
        <v>266216</v>
      </c>
      <c r="F83">
        <v>398162</v>
      </c>
      <c r="G83">
        <v>8034791</v>
      </c>
      <c r="H83">
        <v>10934211</v>
      </c>
      <c r="I83">
        <v>165776783</v>
      </c>
    </row>
    <row r="84" spans="1:9" x14ac:dyDescent="0.2">
      <c r="A84">
        <v>950</v>
      </c>
      <c r="B84">
        <v>1268</v>
      </c>
      <c r="C84">
        <v>22803</v>
      </c>
      <c r="D84">
        <v>16796</v>
      </c>
      <c r="E84">
        <v>292148</v>
      </c>
      <c r="F84">
        <v>381031</v>
      </c>
      <c r="G84">
        <v>12534724</v>
      </c>
      <c r="H84">
        <v>10375953</v>
      </c>
      <c r="I84">
        <v>475432145</v>
      </c>
    </row>
    <row r="85" spans="1:9" x14ac:dyDescent="0.2">
      <c r="A85">
        <v>788</v>
      </c>
      <c r="B85">
        <v>1660</v>
      </c>
      <c r="C85">
        <v>12623</v>
      </c>
      <c r="D85">
        <v>26878</v>
      </c>
      <c r="E85">
        <v>315194</v>
      </c>
      <c r="F85">
        <v>540978</v>
      </c>
      <c r="G85">
        <v>9144157</v>
      </c>
      <c r="H85">
        <v>13447424</v>
      </c>
      <c r="I85">
        <v>166113563</v>
      </c>
    </row>
    <row r="86" spans="1:9" x14ac:dyDescent="0.2">
      <c r="A86">
        <v>1433</v>
      </c>
      <c r="B86">
        <v>1391</v>
      </c>
      <c r="C86">
        <v>20433</v>
      </c>
      <c r="D86">
        <v>16969</v>
      </c>
      <c r="E86">
        <v>271129</v>
      </c>
      <c r="F86">
        <v>470987</v>
      </c>
      <c r="G86">
        <v>7792817</v>
      </c>
      <c r="H86">
        <v>11349133</v>
      </c>
      <c r="I86">
        <v>190487335</v>
      </c>
    </row>
    <row r="87" spans="1:9" x14ac:dyDescent="0.2">
      <c r="A87">
        <v>855</v>
      </c>
      <c r="B87">
        <v>1322</v>
      </c>
      <c r="C87">
        <v>18090</v>
      </c>
      <c r="D87">
        <v>18350</v>
      </c>
      <c r="E87">
        <v>308889</v>
      </c>
      <c r="F87">
        <v>441216</v>
      </c>
      <c r="G87">
        <v>7229514</v>
      </c>
      <c r="H87">
        <v>13181178</v>
      </c>
      <c r="I87">
        <v>174718823</v>
      </c>
    </row>
    <row r="88" spans="1:9" x14ac:dyDescent="0.2">
      <c r="A88">
        <v>1364</v>
      </c>
      <c r="B88">
        <v>1225</v>
      </c>
      <c r="C88">
        <v>16022</v>
      </c>
      <c r="D88">
        <v>34765</v>
      </c>
      <c r="E88">
        <v>430538</v>
      </c>
      <c r="F88">
        <v>513015</v>
      </c>
      <c r="G88">
        <v>12198130</v>
      </c>
      <c r="H88">
        <v>14821613</v>
      </c>
      <c r="I88">
        <v>227837335</v>
      </c>
    </row>
    <row r="89" spans="1:9" x14ac:dyDescent="0.2">
      <c r="A89">
        <v>1015</v>
      </c>
      <c r="B89">
        <v>1145</v>
      </c>
      <c r="C89">
        <v>15603</v>
      </c>
      <c r="D89">
        <v>16767</v>
      </c>
      <c r="E89">
        <v>523809</v>
      </c>
      <c r="F89">
        <v>684691</v>
      </c>
      <c r="G89">
        <v>7704158</v>
      </c>
      <c r="H89">
        <v>16573192</v>
      </c>
      <c r="I89">
        <v>194588606</v>
      </c>
    </row>
    <row r="90" spans="1:9" x14ac:dyDescent="0.2">
      <c r="A90">
        <v>816</v>
      </c>
      <c r="B90">
        <v>1494</v>
      </c>
      <c r="C90">
        <v>12685</v>
      </c>
      <c r="D90">
        <v>16455</v>
      </c>
      <c r="E90">
        <v>456027</v>
      </c>
      <c r="F90">
        <v>461516</v>
      </c>
      <c r="G90">
        <v>7540955</v>
      </c>
      <c r="H90">
        <v>10570123</v>
      </c>
      <c r="I90">
        <v>237730030</v>
      </c>
    </row>
    <row r="91" spans="1:9" x14ac:dyDescent="0.2">
      <c r="A91">
        <v>787</v>
      </c>
      <c r="B91">
        <v>1335</v>
      </c>
      <c r="C91">
        <v>12112</v>
      </c>
      <c r="D91">
        <v>20750</v>
      </c>
      <c r="E91">
        <v>282223</v>
      </c>
      <c r="F91">
        <v>416357</v>
      </c>
      <c r="G91">
        <v>8884970</v>
      </c>
      <c r="H91">
        <v>11860350</v>
      </c>
      <c r="I91">
        <v>186110252</v>
      </c>
    </row>
    <row r="92" spans="1:9" x14ac:dyDescent="0.2">
      <c r="A92">
        <v>1144</v>
      </c>
      <c r="B92">
        <v>1517</v>
      </c>
      <c r="C92">
        <v>18669</v>
      </c>
      <c r="D92">
        <v>16157</v>
      </c>
      <c r="E92">
        <v>277668</v>
      </c>
      <c r="F92">
        <v>401071</v>
      </c>
      <c r="G92">
        <v>6528149</v>
      </c>
      <c r="H92">
        <v>11271398</v>
      </c>
      <c r="I92">
        <v>172631638</v>
      </c>
    </row>
    <row r="93" spans="1:9" x14ac:dyDescent="0.2">
      <c r="A93">
        <v>1236</v>
      </c>
      <c r="B93">
        <v>1551</v>
      </c>
      <c r="C93">
        <v>13334</v>
      </c>
      <c r="D93">
        <v>22781</v>
      </c>
      <c r="E93">
        <v>282895</v>
      </c>
      <c r="F93">
        <v>706861</v>
      </c>
      <c r="G93">
        <v>12445271</v>
      </c>
      <c r="H93">
        <v>10120888</v>
      </c>
      <c r="I93">
        <v>185441921</v>
      </c>
    </row>
    <row r="94" spans="1:9" x14ac:dyDescent="0.2">
      <c r="A94">
        <v>882</v>
      </c>
      <c r="B94">
        <v>1390</v>
      </c>
      <c r="C94">
        <v>11966</v>
      </c>
      <c r="D94">
        <v>18308</v>
      </c>
      <c r="E94">
        <v>316225</v>
      </c>
      <c r="F94">
        <v>447593</v>
      </c>
      <c r="G94">
        <v>11962268</v>
      </c>
      <c r="H94">
        <v>14246992</v>
      </c>
      <c r="I94">
        <v>280798633</v>
      </c>
    </row>
    <row r="95" spans="1:9" x14ac:dyDescent="0.2">
      <c r="A95">
        <v>759</v>
      </c>
      <c r="B95">
        <v>1114</v>
      </c>
      <c r="C95">
        <v>14808</v>
      </c>
      <c r="D95">
        <v>51310</v>
      </c>
      <c r="E95">
        <v>308235</v>
      </c>
      <c r="F95">
        <v>510222</v>
      </c>
      <c r="G95">
        <v>7151297</v>
      </c>
      <c r="H95">
        <v>9698684</v>
      </c>
      <c r="I95">
        <v>212750458</v>
      </c>
    </row>
    <row r="96" spans="1:9" x14ac:dyDescent="0.2">
      <c r="A96">
        <v>1044</v>
      </c>
      <c r="B96">
        <v>1422</v>
      </c>
      <c r="C96">
        <v>12708</v>
      </c>
      <c r="D96">
        <v>18735</v>
      </c>
      <c r="E96">
        <v>308360</v>
      </c>
      <c r="F96">
        <v>665024</v>
      </c>
      <c r="G96">
        <v>6770845</v>
      </c>
      <c r="H96">
        <v>10061774</v>
      </c>
      <c r="I96">
        <v>248394063</v>
      </c>
    </row>
    <row r="97" spans="1:9" x14ac:dyDescent="0.2">
      <c r="A97">
        <v>148</v>
      </c>
      <c r="B97">
        <v>2081</v>
      </c>
      <c r="C97">
        <v>17146</v>
      </c>
      <c r="D97">
        <v>21354</v>
      </c>
      <c r="E97">
        <v>295407</v>
      </c>
      <c r="F97">
        <v>534167</v>
      </c>
      <c r="G97">
        <v>7918137</v>
      </c>
      <c r="H97">
        <v>10060139</v>
      </c>
      <c r="I97">
        <v>164022041</v>
      </c>
    </row>
    <row r="98" spans="1:9" x14ac:dyDescent="0.2">
      <c r="A98">
        <v>1613</v>
      </c>
      <c r="B98">
        <v>1499</v>
      </c>
      <c r="C98">
        <v>11686</v>
      </c>
      <c r="D98">
        <v>19010</v>
      </c>
      <c r="E98">
        <v>361914</v>
      </c>
      <c r="F98">
        <v>733897</v>
      </c>
      <c r="G98">
        <v>7142056</v>
      </c>
      <c r="H98">
        <v>9544945</v>
      </c>
      <c r="I98">
        <v>192275981</v>
      </c>
    </row>
    <row r="99" spans="1:9" x14ac:dyDescent="0.2">
      <c r="A99">
        <v>1044</v>
      </c>
      <c r="B99">
        <v>1995</v>
      </c>
      <c r="C99">
        <v>19480</v>
      </c>
      <c r="D99">
        <v>16872</v>
      </c>
      <c r="E99">
        <v>771693</v>
      </c>
      <c r="F99">
        <v>594065</v>
      </c>
      <c r="G99">
        <v>7678145</v>
      </c>
      <c r="H99">
        <v>11362749</v>
      </c>
      <c r="I99">
        <v>251108750</v>
      </c>
    </row>
    <row r="100" spans="1:9" x14ac:dyDescent="0.2">
      <c r="A100">
        <v>779</v>
      </c>
      <c r="B100">
        <v>1369</v>
      </c>
      <c r="C100">
        <v>25702</v>
      </c>
      <c r="D100">
        <v>20071</v>
      </c>
      <c r="E100">
        <v>326679</v>
      </c>
      <c r="F100">
        <v>436157</v>
      </c>
      <c r="G100">
        <v>7713767</v>
      </c>
      <c r="H100">
        <v>9705821</v>
      </c>
      <c r="I100">
        <v>165449264</v>
      </c>
    </row>
    <row r="101" spans="1:9" x14ac:dyDescent="0.2">
      <c r="A101">
        <v>952</v>
      </c>
      <c r="B101">
        <v>1952</v>
      </c>
      <c r="C101">
        <v>15492</v>
      </c>
      <c r="D101">
        <v>19580</v>
      </c>
      <c r="E101">
        <v>547360</v>
      </c>
      <c r="F101">
        <v>883669</v>
      </c>
      <c r="G101">
        <v>11882229</v>
      </c>
      <c r="H101">
        <v>22202814</v>
      </c>
      <c r="I101">
        <v>164214047</v>
      </c>
    </row>
    <row r="102" spans="1:9" x14ac:dyDescent="0.2">
      <c r="A102">
        <v>988</v>
      </c>
      <c r="B102">
        <v>1217</v>
      </c>
      <c r="C102">
        <v>13505</v>
      </c>
      <c r="D102">
        <v>17971</v>
      </c>
      <c r="E102">
        <v>393349</v>
      </c>
      <c r="F102">
        <v>419943</v>
      </c>
      <c r="G102">
        <v>9815429</v>
      </c>
      <c r="H102">
        <v>11018264</v>
      </c>
      <c r="I102">
        <v>293266707</v>
      </c>
    </row>
    <row r="103" spans="1:9" x14ac:dyDescent="0.2">
      <c r="A103">
        <v>796</v>
      </c>
      <c r="B103">
        <v>1257</v>
      </c>
      <c r="C103">
        <v>11381</v>
      </c>
      <c r="D103">
        <v>35118</v>
      </c>
      <c r="E103">
        <v>262672</v>
      </c>
      <c r="F103">
        <v>644981</v>
      </c>
      <c r="G103">
        <v>11317705</v>
      </c>
      <c r="H103">
        <v>10767448</v>
      </c>
      <c r="I103">
        <v>211797141</v>
      </c>
    </row>
    <row r="104" spans="1:9" x14ac:dyDescent="0.2">
      <c r="A104">
        <v>1026</v>
      </c>
      <c r="B104">
        <v>2902</v>
      </c>
      <c r="C104">
        <v>14302</v>
      </c>
      <c r="D104">
        <v>17567</v>
      </c>
      <c r="E104">
        <v>494335</v>
      </c>
      <c r="F104">
        <v>643843</v>
      </c>
      <c r="G104">
        <v>8370115</v>
      </c>
      <c r="H104">
        <v>10334973</v>
      </c>
      <c r="I104">
        <v>173602749</v>
      </c>
    </row>
    <row r="105" spans="1:9" x14ac:dyDescent="0.2">
      <c r="A105">
        <v>914</v>
      </c>
      <c r="B105">
        <v>1403</v>
      </c>
      <c r="C105">
        <v>11204</v>
      </c>
      <c r="D105">
        <v>17844</v>
      </c>
      <c r="E105">
        <v>346897</v>
      </c>
      <c r="F105">
        <v>417876</v>
      </c>
      <c r="G105">
        <v>7468432</v>
      </c>
      <c r="H105">
        <v>15397902</v>
      </c>
      <c r="I105">
        <v>194075781</v>
      </c>
    </row>
    <row r="106" spans="1:9" x14ac:dyDescent="0.2">
      <c r="A106">
        <v>1068</v>
      </c>
      <c r="B106">
        <v>479</v>
      </c>
      <c r="C106">
        <v>16951</v>
      </c>
      <c r="D106">
        <v>17643</v>
      </c>
      <c r="E106">
        <v>445534</v>
      </c>
      <c r="F106">
        <v>449308</v>
      </c>
      <c r="G106">
        <v>9742615</v>
      </c>
      <c r="H106">
        <v>17750002</v>
      </c>
      <c r="I106">
        <v>221839326</v>
      </c>
    </row>
    <row r="107" spans="1:9" x14ac:dyDescent="0.2">
      <c r="A107">
        <v>1534</v>
      </c>
      <c r="B107">
        <v>1805</v>
      </c>
      <c r="C107">
        <v>13755</v>
      </c>
      <c r="D107">
        <v>16452</v>
      </c>
      <c r="E107">
        <v>412715</v>
      </c>
      <c r="F107">
        <v>449550</v>
      </c>
      <c r="G107">
        <v>11908495</v>
      </c>
      <c r="H107">
        <v>15323128</v>
      </c>
      <c r="I107">
        <v>162446399</v>
      </c>
    </row>
    <row r="108" spans="1:9" x14ac:dyDescent="0.2">
      <c r="A108">
        <v>877</v>
      </c>
      <c r="B108">
        <v>1753</v>
      </c>
      <c r="C108">
        <v>15071</v>
      </c>
      <c r="D108">
        <v>29330</v>
      </c>
      <c r="E108">
        <v>284156</v>
      </c>
      <c r="F108">
        <v>480058</v>
      </c>
      <c r="G108">
        <v>7210830</v>
      </c>
      <c r="H108">
        <v>10669778</v>
      </c>
      <c r="I108">
        <v>246314712</v>
      </c>
    </row>
    <row r="109" spans="1:9" x14ac:dyDescent="0.2">
      <c r="A109">
        <v>888</v>
      </c>
      <c r="B109">
        <v>1529</v>
      </c>
      <c r="C109">
        <v>27467</v>
      </c>
      <c r="D109">
        <v>16605</v>
      </c>
      <c r="E109">
        <v>285230</v>
      </c>
      <c r="F109">
        <v>410574</v>
      </c>
      <c r="G109">
        <v>8787825</v>
      </c>
      <c r="H109">
        <v>11524835</v>
      </c>
      <c r="I109">
        <v>307561625</v>
      </c>
    </row>
    <row r="110" spans="1:9" x14ac:dyDescent="0.2">
      <c r="A110">
        <v>920</v>
      </c>
      <c r="B110">
        <v>2246</v>
      </c>
      <c r="C110">
        <v>18166</v>
      </c>
      <c r="D110">
        <v>18172</v>
      </c>
      <c r="E110">
        <v>294655</v>
      </c>
      <c r="F110">
        <v>435734</v>
      </c>
      <c r="G110">
        <v>13187566</v>
      </c>
      <c r="H110">
        <v>9906415</v>
      </c>
      <c r="I110">
        <v>211272577</v>
      </c>
    </row>
    <row r="111" spans="1:9" x14ac:dyDescent="0.2">
      <c r="A111">
        <v>851</v>
      </c>
      <c r="B111">
        <v>1184</v>
      </c>
      <c r="C111">
        <v>16156</v>
      </c>
      <c r="D111">
        <v>28230</v>
      </c>
      <c r="E111">
        <v>497904</v>
      </c>
      <c r="F111">
        <v>813727</v>
      </c>
      <c r="G111">
        <v>6542504</v>
      </c>
      <c r="H111">
        <v>19979885</v>
      </c>
      <c r="I111">
        <v>218445991</v>
      </c>
    </row>
    <row r="112" spans="1:9" x14ac:dyDescent="0.2">
      <c r="A112">
        <v>657</v>
      </c>
      <c r="B112">
        <v>1500</v>
      </c>
      <c r="C112">
        <v>12853</v>
      </c>
      <c r="D112">
        <v>27203</v>
      </c>
      <c r="E112">
        <v>270477</v>
      </c>
      <c r="F112">
        <v>692050</v>
      </c>
      <c r="G112">
        <v>9577839</v>
      </c>
      <c r="H112">
        <v>20550284</v>
      </c>
      <c r="I112">
        <v>222923943</v>
      </c>
    </row>
    <row r="120" spans="1:9" x14ac:dyDescent="0.2">
      <c r="A120">
        <f>AVERAGE(A13:A112)</f>
        <v>1019.76</v>
      </c>
      <c r="B120">
        <f t="shared" ref="B120:I120" si="0">AVERAGE(B13:B112)</f>
        <v>1555.13</v>
      </c>
      <c r="C120">
        <f t="shared" si="0"/>
        <v>15985.18</v>
      </c>
      <c r="D120">
        <f t="shared" si="0"/>
        <v>22575</v>
      </c>
      <c r="E120">
        <f t="shared" si="0"/>
        <v>351602.57</v>
      </c>
      <c r="F120">
        <f t="shared" si="0"/>
        <v>538459.21</v>
      </c>
      <c r="G120">
        <f t="shared" si="0"/>
        <v>8397346.6199999992</v>
      </c>
      <c r="H120">
        <f t="shared" si="0"/>
        <v>12472598.76</v>
      </c>
      <c r="I120">
        <f t="shared" si="0"/>
        <v>214653643.74000001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3020-E87A-2E40-BED7-4DD52A80E71E}">
  <dimension ref="A1:I120"/>
  <sheetViews>
    <sheetView workbookViewId="0">
      <selection activeCell="N27" sqref="N27"/>
    </sheetView>
  </sheetViews>
  <sheetFormatPr baseColWidth="10" defaultRowHeight="16" x14ac:dyDescent="0.2"/>
  <sheetData>
    <row r="1" spans="1:9" x14ac:dyDescent="0.2">
      <c r="A1" t="s">
        <v>97</v>
      </c>
    </row>
    <row r="2" spans="1:9" x14ac:dyDescent="0.2">
      <c r="A2" t="s">
        <v>1</v>
      </c>
    </row>
    <row r="3" spans="1:9" x14ac:dyDescent="0.2">
      <c r="A3" t="s">
        <v>2</v>
      </c>
      <c r="B3" t="s">
        <v>96</v>
      </c>
    </row>
    <row r="4" spans="1:9" x14ac:dyDescent="0.2">
      <c r="A4" t="s">
        <v>4</v>
      </c>
      <c r="B4" t="s">
        <v>95</v>
      </c>
    </row>
    <row r="5" spans="1:9" x14ac:dyDescent="0.2">
      <c r="A5" t="s">
        <v>6</v>
      </c>
      <c r="B5" t="s">
        <v>94</v>
      </c>
    </row>
    <row r="6" spans="1:9" x14ac:dyDescent="0.2">
      <c r="A6" t="s">
        <v>8</v>
      </c>
      <c r="B6" t="s">
        <v>93</v>
      </c>
    </row>
    <row r="7" spans="1:9" x14ac:dyDescent="0.2">
      <c r="A7" t="s">
        <v>10</v>
      </c>
      <c r="B7" t="s">
        <v>92</v>
      </c>
    </row>
    <row r="8" spans="1:9" x14ac:dyDescent="0.2">
      <c r="A8" t="s">
        <v>12</v>
      </c>
      <c r="B8" t="s">
        <v>91</v>
      </c>
    </row>
    <row r="9" spans="1:9" x14ac:dyDescent="0.2">
      <c r="A9" t="s">
        <v>14</v>
      </c>
      <c r="B9" t="s">
        <v>90</v>
      </c>
    </row>
    <row r="10" spans="1:9" x14ac:dyDescent="0.2">
      <c r="A10" t="s">
        <v>16</v>
      </c>
      <c r="B10" t="s">
        <v>89</v>
      </c>
    </row>
    <row r="11" spans="1:9" x14ac:dyDescent="0.2">
      <c r="A11" t="s">
        <v>18</v>
      </c>
      <c r="B11" t="s">
        <v>88</v>
      </c>
    </row>
    <row r="12" spans="1:9" x14ac:dyDescent="0.2">
      <c r="A12" t="s">
        <v>87</v>
      </c>
      <c r="B12" t="s">
        <v>86</v>
      </c>
      <c r="C12" t="s">
        <v>85</v>
      </c>
      <c r="D12" t="s">
        <v>84</v>
      </c>
      <c r="E12" t="s">
        <v>83</v>
      </c>
      <c r="F12" t="s">
        <v>82</v>
      </c>
      <c r="G12" t="s">
        <v>81</v>
      </c>
      <c r="H12" t="s">
        <v>80</v>
      </c>
      <c r="I12" t="s">
        <v>79</v>
      </c>
    </row>
    <row r="13" spans="1:9" x14ac:dyDescent="0.2">
      <c r="A13">
        <v>18624</v>
      </c>
      <c r="B13">
        <v>45905</v>
      </c>
      <c r="C13">
        <v>68147</v>
      </c>
      <c r="D13">
        <v>127541</v>
      </c>
      <c r="E13">
        <v>190298</v>
      </c>
      <c r="F13">
        <v>280560</v>
      </c>
      <c r="G13">
        <v>409392</v>
      </c>
      <c r="H13">
        <v>532100</v>
      </c>
      <c r="I13">
        <v>696153</v>
      </c>
    </row>
    <row r="14" spans="1:9" x14ac:dyDescent="0.2">
      <c r="A14">
        <v>18725</v>
      </c>
      <c r="B14">
        <v>44548</v>
      </c>
      <c r="C14">
        <v>71210</v>
      </c>
      <c r="D14">
        <v>124547</v>
      </c>
      <c r="E14">
        <v>212388</v>
      </c>
      <c r="F14">
        <v>273764</v>
      </c>
      <c r="G14">
        <v>394373</v>
      </c>
      <c r="H14">
        <v>557595</v>
      </c>
      <c r="I14">
        <v>714281</v>
      </c>
    </row>
    <row r="15" spans="1:9" x14ac:dyDescent="0.2">
      <c r="A15">
        <v>19919</v>
      </c>
      <c r="B15">
        <v>38421</v>
      </c>
      <c r="C15">
        <v>74973</v>
      </c>
      <c r="D15">
        <v>121449</v>
      </c>
      <c r="E15">
        <v>203752</v>
      </c>
      <c r="F15">
        <v>267653</v>
      </c>
      <c r="G15">
        <v>391566</v>
      </c>
      <c r="H15">
        <v>514054</v>
      </c>
      <c r="I15">
        <v>678480</v>
      </c>
    </row>
    <row r="16" spans="1:9" x14ac:dyDescent="0.2">
      <c r="A16">
        <v>11654</v>
      </c>
      <c r="B16">
        <v>40598</v>
      </c>
      <c r="C16">
        <v>66618</v>
      </c>
      <c r="D16">
        <v>120786</v>
      </c>
      <c r="E16">
        <v>199879</v>
      </c>
      <c r="F16">
        <v>297003</v>
      </c>
      <c r="G16">
        <v>411218</v>
      </c>
      <c r="H16">
        <v>531649</v>
      </c>
      <c r="I16">
        <v>731138</v>
      </c>
    </row>
    <row r="17" spans="1:9" x14ac:dyDescent="0.2">
      <c r="A17">
        <v>19076</v>
      </c>
      <c r="B17">
        <v>43087</v>
      </c>
      <c r="C17">
        <v>73643</v>
      </c>
      <c r="D17">
        <v>123546</v>
      </c>
      <c r="E17">
        <v>210993</v>
      </c>
      <c r="F17">
        <v>305714</v>
      </c>
      <c r="G17">
        <v>425320</v>
      </c>
      <c r="H17">
        <v>560634</v>
      </c>
      <c r="I17">
        <v>661318</v>
      </c>
    </row>
    <row r="18" spans="1:9" x14ac:dyDescent="0.2">
      <c r="A18">
        <v>13653</v>
      </c>
      <c r="B18">
        <v>38752</v>
      </c>
      <c r="C18">
        <v>73242</v>
      </c>
      <c r="D18">
        <v>131261</v>
      </c>
      <c r="E18">
        <v>147562</v>
      </c>
      <c r="F18">
        <v>284250</v>
      </c>
      <c r="G18">
        <v>432966</v>
      </c>
      <c r="H18">
        <v>520432</v>
      </c>
      <c r="I18">
        <v>713046</v>
      </c>
    </row>
    <row r="19" spans="1:9" x14ac:dyDescent="0.2">
      <c r="A19">
        <v>14880</v>
      </c>
      <c r="B19">
        <v>39344</v>
      </c>
      <c r="C19">
        <v>76212</v>
      </c>
      <c r="D19">
        <v>122611</v>
      </c>
      <c r="E19">
        <v>139255</v>
      </c>
      <c r="F19">
        <v>286359</v>
      </c>
      <c r="G19">
        <v>395792</v>
      </c>
      <c r="H19">
        <v>548455</v>
      </c>
      <c r="I19">
        <v>688057</v>
      </c>
    </row>
    <row r="20" spans="1:9" x14ac:dyDescent="0.2">
      <c r="A20">
        <v>13303</v>
      </c>
      <c r="B20">
        <v>36741</v>
      </c>
      <c r="C20">
        <v>63712</v>
      </c>
      <c r="D20">
        <v>113592</v>
      </c>
      <c r="E20">
        <v>213846</v>
      </c>
      <c r="F20">
        <v>300227</v>
      </c>
      <c r="G20">
        <v>429961</v>
      </c>
      <c r="H20">
        <v>546838</v>
      </c>
      <c r="I20">
        <v>712250</v>
      </c>
    </row>
    <row r="21" spans="1:9" x14ac:dyDescent="0.2">
      <c r="A21">
        <v>13959</v>
      </c>
      <c r="B21">
        <v>41541</v>
      </c>
      <c r="C21">
        <v>69621</v>
      </c>
      <c r="D21">
        <v>120899</v>
      </c>
      <c r="E21">
        <v>189112</v>
      </c>
      <c r="F21">
        <v>239067</v>
      </c>
      <c r="G21">
        <v>404303</v>
      </c>
      <c r="H21">
        <v>555198</v>
      </c>
      <c r="I21">
        <v>670429</v>
      </c>
    </row>
    <row r="22" spans="1:9" x14ac:dyDescent="0.2">
      <c r="A22">
        <v>13430</v>
      </c>
      <c r="B22">
        <v>38253</v>
      </c>
      <c r="C22">
        <v>69647</v>
      </c>
      <c r="D22">
        <v>126998</v>
      </c>
      <c r="E22">
        <v>213192</v>
      </c>
      <c r="F22">
        <v>285496</v>
      </c>
      <c r="G22">
        <v>393533</v>
      </c>
      <c r="H22">
        <v>527858</v>
      </c>
      <c r="I22">
        <v>721193</v>
      </c>
    </row>
    <row r="23" spans="1:9" x14ac:dyDescent="0.2">
      <c r="A23">
        <v>16773</v>
      </c>
      <c r="B23">
        <v>42827</v>
      </c>
      <c r="C23">
        <v>75742</v>
      </c>
      <c r="D23">
        <v>118631</v>
      </c>
      <c r="E23">
        <v>177347</v>
      </c>
      <c r="F23">
        <v>291609</v>
      </c>
      <c r="G23">
        <v>388655</v>
      </c>
      <c r="H23">
        <v>556079</v>
      </c>
      <c r="I23">
        <v>761853</v>
      </c>
    </row>
    <row r="24" spans="1:9" x14ac:dyDescent="0.2">
      <c r="A24">
        <v>16083</v>
      </c>
      <c r="B24">
        <v>38019</v>
      </c>
      <c r="C24">
        <v>74050</v>
      </c>
      <c r="D24">
        <v>128029</v>
      </c>
      <c r="E24">
        <v>198535</v>
      </c>
      <c r="F24">
        <v>278137</v>
      </c>
      <c r="G24">
        <v>391448</v>
      </c>
      <c r="H24">
        <v>524302</v>
      </c>
      <c r="I24">
        <v>744306</v>
      </c>
    </row>
    <row r="25" spans="1:9" x14ac:dyDescent="0.2">
      <c r="A25">
        <v>11412</v>
      </c>
      <c r="B25">
        <v>36377</v>
      </c>
      <c r="C25">
        <v>66914</v>
      </c>
      <c r="D25">
        <v>105713</v>
      </c>
      <c r="E25">
        <v>223310</v>
      </c>
      <c r="F25">
        <v>278602</v>
      </c>
      <c r="G25">
        <v>391651</v>
      </c>
      <c r="H25">
        <v>540046</v>
      </c>
      <c r="I25">
        <v>735155</v>
      </c>
    </row>
    <row r="26" spans="1:9" x14ac:dyDescent="0.2">
      <c r="A26">
        <v>14301</v>
      </c>
      <c r="B26">
        <v>40448</v>
      </c>
      <c r="C26">
        <v>75984</v>
      </c>
      <c r="D26">
        <v>113296</v>
      </c>
      <c r="E26">
        <v>214494</v>
      </c>
      <c r="F26">
        <v>261830</v>
      </c>
      <c r="G26">
        <v>412781</v>
      </c>
      <c r="H26">
        <v>560853</v>
      </c>
      <c r="I26">
        <v>685279</v>
      </c>
    </row>
    <row r="27" spans="1:9" x14ac:dyDescent="0.2">
      <c r="A27">
        <v>17848</v>
      </c>
      <c r="B27">
        <v>39815</v>
      </c>
      <c r="C27">
        <v>75731</v>
      </c>
      <c r="D27">
        <v>126201</v>
      </c>
      <c r="E27">
        <v>186430</v>
      </c>
      <c r="F27">
        <v>292790</v>
      </c>
      <c r="G27">
        <v>387767</v>
      </c>
      <c r="H27">
        <v>527701</v>
      </c>
      <c r="I27">
        <v>726939</v>
      </c>
    </row>
    <row r="28" spans="1:9" x14ac:dyDescent="0.2">
      <c r="A28">
        <v>20340</v>
      </c>
      <c r="B28">
        <v>40405</v>
      </c>
      <c r="C28">
        <v>78576</v>
      </c>
      <c r="D28">
        <v>112309</v>
      </c>
      <c r="E28">
        <v>180576</v>
      </c>
      <c r="F28">
        <v>320713</v>
      </c>
      <c r="G28">
        <v>418632</v>
      </c>
      <c r="H28">
        <v>502304</v>
      </c>
      <c r="I28">
        <v>731697</v>
      </c>
    </row>
    <row r="29" spans="1:9" x14ac:dyDescent="0.2">
      <c r="A29">
        <v>17039</v>
      </c>
      <c r="B29">
        <v>37729</v>
      </c>
      <c r="C29">
        <v>62292</v>
      </c>
      <c r="D29">
        <v>114410</v>
      </c>
      <c r="E29">
        <v>201252</v>
      </c>
      <c r="F29">
        <v>283495</v>
      </c>
      <c r="G29">
        <v>399888</v>
      </c>
      <c r="H29">
        <v>531456</v>
      </c>
      <c r="I29">
        <v>701796</v>
      </c>
    </row>
    <row r="30" spans="1:9" x14ac:dyDescent="0.2">
      <c r="A30">
        <v>18941</v>
      </c>
      <c r="B30">
        <v>38455</v>
      </c>
      <c r="C30">
        <v>67699</v>
      </c>
      <c r="D30">
        <v>125577</v>
      </c>
      <c r="E30">
        <v>202822</v>
      </c>
      <c r="F30">
        <v>289704</v>
      </c>
      <c r="G30">
        <v>395104</v>
      </c>
      <c r="H30">
        <v>524214</v>
      </c>
      <c r="I30">
        <v>718985</v>
      </c>
    </row>
    <row r="31" spans="1:9" x14ac:dyDescent="0.2">
      <c r="A31">
        <v>17268</v>
      </c>
      <c r="B31">
        <v>41182</v>
      </c>
      <c r="C31">
        <v>68292</v>
      </c>
      <c r="D31">
        <v>114715</v>
      </c>
      <c r="E31">
        <v>190642</v>
      </c>
      <c r="F31">
        <v>285091</v>
      </c>
      <c r="G31">
        <v>412301</v>
      </c>
      <c r="H31">
        <v>582886</v>
      </c>
      <c r="I31">
        <v>720100</v>
      </c>
    </row>
    <row r="32" spans="1:9" x14ac:dyDescent="0.2">
      <c r="A32">
        <v>19947</v>
      </c>
      <c r="B32">
        <v>42316</v>
      </c>
      <c r="C32">
        <v>77104</v>
      </c>
      <c r="D32">
        <v>115932</v>
      </c>
      <c r="E32">
        <v>188483</v>
      </c>
      <c r="F32">
        <v>277562</v>
      </c>
      <c r="G32">
        <v>426452</v>
      </c>
      <c r="H32">
        <v>576388</v>
      </c>
      <c r="I32">
        <v>720351</v>
      </c>
    </row>
    <row r="33" spans="1:9" x14ac:dyDescent="0.2">
      <c r="A33">
        <v>18393</v>
      </c>
      <c r="B33">
        <v>39660</v>
      </c>
      <c r="C33">
        <v>70760</v>
      </c>
      <c r="D33">
        <v>120476</v>
      </c>
      <c r="E33">
        <v>193611</v>
      </c>
      <c r="F33">
        <v>296295</v>
      </c>
      <c r="G33">
        <v>382128</v>
      </c>
      <c r="H33">
        <v>516420</v>
      </c>
      <c r="I33">
        <v>752066</v>
      </c>
    </row>
    <row r="34" spans="1:9" x14ac:dyDescent="0.2">
      <c r="A34">
        <v>10973</v>
      </c>
      <c r="B34">
        <v>40443</v>
      </c>
      <c r="C34">
        <v>71515</v>
      </c>
      <c r="D34">
        <v>120054</v>
      </c>
      <c r="E34">
        <v>187493</v>
      </c>
      <c r="F34">
        <v>286317</v>
      </c>
      <c r="G34">
        <v>415133</v>
      </c>
      <c r="H34">
        <v>548002</v>
      </c>
      <c r="I34">
        <v>674453</v>
      </c>
    </row>
    <row r="35" spans="1:9" x14ac:dyDescent="0.2">
      <c r="A35">
        <v>16661</v>
      </c>
      <c r="B35">
        <v>34117</v>
      </c>
      <c r="C35">
        <v>74304</v>
      </c>
      <c r="D35">
        <v>125828</v>
      </c>
      <c r="E35">
        <v>185510</v>
      </c>
      <c r="F35">
        <v>274216</v>
      </c>
      <c r="G35">
        <v>373533</v>
      </c>
      <c r="H35">
        <v>543483</v>
      </c>
      <c r="I35">
        <v>741634</v>
      </c>
    </row>
    <row r="36" spans="1:9" x14ac:dyDescent="0.2">
      <c r="A36">
        <v>19627</v>
      </c>
      <c r="B36">
        <v>40322</v>
      </c>
      <c r="C36">
        <v>71134</v>
      </c>
      <c r="D36">
        <v>120045</v>
      </c>
      <c r="E36">
        <v>185962</v>
      </c>
      <c r="F36">
        <v>285063</v>
      </c>
      <c r="G36">
        <v>382082</v>
      </c>
      <c r="H36">
        <v>571002</v>
      </c>
      <c r="I36">
        <v>740680</v>
      </c>
    </row>
    <row r="37" spans="1:9" x14ac:dyDescent="0.2">
      <c r="A37">
        <v>15779</v>
      </c>
      <c r="B37">
        <v>39245</v>
      </c>
      <c r="C37">
        <v>77312</v>
      </c>
      <c r="D37">
        <v>111231</v>
      </c>
      <c r="E37">
        <v>186979</v>
      </c>
      <c r="F37">
        <v>289475</v>
      </c>
      <c r="G37">
        <v>402386</v>
      </c>
      <c r="H37">
        <v>539383</v>
      </c>
      <c r="I37">
        <v>734508</v>
      </c>
    </row>
    <row r="38" spans="1:9" x14ac:dyDescent="0.2">
      <c r="A38">
        <v>15917</v>
      </c>
      <c r="B38">
        <v>42002</v>
      </c>
      <c r="C38">
        <v>73647</v>
      </c>
      <c r="D38">
        <v>111677</v>
      </c>
      <c r="E38">
        <v>189314</v>
      </c>
      <c r="F38">
        <v>279199</v>
      </c>
      <c r="G38">
        <v>373242</v>
      </c>
      <c r="H38">
        <v>582961</v>
      </c>
      <c r="I38">
        <v>690156</v>
      </c>
    </row>
    <row r="39" spans="1:9" x14ac:dyDescent="0.2">
      <c r="A39">
        <v>18541</v>
      </c>
      <c r="B39">
        <v>40943</v>
      </c>
      <c r="C39">
        <v>71406</v>
      </c>
      <c r="D39">
        <v>126584</v>
      </c>
      <c r="E39">
        <v>196620</v>
      </c>
      <c r="F39">
        <v>297753</v>
      </c>
      <c r="G39">
        <v>405478</v>
      </c>
      <c r="H39">
        <v>546445</v>
      </c>
      <c r="I39">
        <v>625040</v>
      </c>
    </row>
    <row r="40" spans="1:9" x14ac:dyDescent="0.2">
      <c r="A40">
        <v>11296</v>
      </c>
      <c r="B40">
        <v>37219</v>
      </c>
      <c r="C40">
        <v>72106</v>
      </c>
      <c r="D40">
        <v>117375</v>
      </c>
      <c r="E40">
        <v>198159</v>
      </c>
      <c r="F40">
        <v>278231</v>
      </c>
      <c r="G40">
        <v>435387</v>
      </c>
      <c r="H40">
        <v>578029</v>
      </c>
      <c r="I40">
        <v>643087</v>
      </c>
    </row>
    <row r="41" spans="1:9" x14ac:dyDescent="0.2">
      <c r="A41">
        <v>16838</v>
      </c>
      <c r="B41">
        <v>34140</v>
      </c>
      <c r="C41">
        <v>71532</v>
      </c>
      <c r="D41">
        <v>116697</v>
      </c>
      <c r="E41">
        <v>193605</v>
      </c>
      <c r="F41">
        <v>285978</v>
      </c>
      <c r="G41">
        <v>397750</v>
      </c>
      <c r="H41">
        <v>546051</v>
      </c>
      <c r="I41">
        <v>684074</v>
      </c>
    </row>
    <row r="42" spans="1:9" x14ac:dyDescent="0.2">
      <c r="A42">
        <v>18612</v>
      </c>
      <c r="B42">
        <v>41208</v>
      </c>
      <c r="C42">
        <v>80386</v>
      </c>
      <c r="D42">
        <v>133415</v>
      </c>
      <c r="E42">
        <v>200603</v>
      </c>
      <c r="F42">
        <v>260471</v>
      </c>
      <c r="G42">
        <v>427708</v>
      </c>
      <c r="H42">
        <v>488203</v>
      </c>
      <c r="I42">
        <v>699893</v>
      </c>
    </row>
    <row r="43" spans="1:9" x14ac:dyDescent="0.2">
      <c r="A43">
        <v>20999</v>
      </c>
      <c r="B43">
        <v>38221</v>
      </c>
      <c r="C43">
        <v>75715</v>
      </c>
      <c r="D43">
        <v>128435</v>
      </c>
      <c r="E43">
        <v>207263</v>
      </c>
      <c r="F43">
        <v>276036</v>
      </c>
      <c r="G43">
        <v>400342</v>
      </c>
      <c r="H43">
        <v>557553</v>
      </c>
      <c r="I43">
        <v>737238</v>
      </c>
    </row>
    <row r="44" spans="1:9" x14ac:dyDescent="0.2">
      <c r="A44">
        <v>18746</v>
      </c>
      <c r="B44">
        <v>41851</v>
      </c>
      <c r="C44">
        <v>74524</v>
      </c>
      <c r="D44">
        <v>121428</v>
      </c>
      <c r="E44">
        <v>201601</v>
      </c>
      <c r="F44">
        <v>289845</v>
      </c>
      <c r="G44">
        <v>440319</v>
      </c>
      <c r="H44">
        <v>500651</v>
      </c>
      <c r="I44">
        <v>704865</v>
      </c>
    </row>
    <row r="45" spans="1:9" x14ac:dyDescent="0.2">
      <c r="A45">
        <v>12053</v>
      </c>
      <c r="B45">
        <v>41283</v>
      </c>
      <c r="C45">
        <v>72332</v>
      </c>
      <c r="D45">
        <v>125187</v>
      </c>
      <c r="E45">
        <v>195949</v>
      </c>
      <c r="F45">
        <v>300442</v>
      </c>
      <c r="G45">
        <v>392466</v>
      </c>
      <c r="H45">
        <v>498962</v>
      </c>
      <c r="I45">
        <v>695684</v>
      </c>
    </row>
    <row r="46" spans="1:9" x14ac:dyDescent="0.2">
      <c r="A46">
        <v>16935</v>
      </c>
      <c r="B46">
        <v>38363</v>
      </c>
      <c r="C46">
        <v>73745</v>
      </c>
      <c r="D46">
        <v>123818</v>
      </c>
      <c r="E46">
        <v>194552</v>
      </c>
      <c r="F46">
        <v>295358</v>
      </c>
      <c r="G46">
        <v>388810</v>
      </c>
      <c r="H46">
        <v>537224</v>
      </c>
      <c r="I46">
        <v>704473</v>
      </c>
    </row>
    <row r="47" spans="1:9" x14ac:dyDescent="0.2">
      <c r="A47">
        <v>19604</v>
      </c>
      <c r="B47">
        <v>39591</v>
      </c>
      <c r="C47">
        <v>67015</v>
      </c>
      <c r="D47">
        <v>117005</v>
      </c>
      <c r="E47">
        <v>193891</v>
      </c>
      <c r="F47">
        <v>291903</v>
      </c>
      <c r="G47">
        <v>388798</v>
      </c>
      <c r="H47">
        <v>531823</v>
      </c>
      <c r="I47">
        <v>723283</v>
      </c>
    </row>
    <row r="48" spans="1:9" x14ac:dyDescent="0.2">
      <c r="A48">
        <v>19778</v>
      </c>
      <c r="B48">
        <v>40235</v>
      </c>
      <c r="C48">
        <v>71216</v>
      </c>
      <c r="D48">
        <v>124391</v>
      </c>
      <c r="E48">
        <v>220291</v>
      </c>
      <c r="F48">
        <v>294496</v>
      </c>
      <c r="G48">
        <v>407092</v>
      </c>
      <c r="H48">
        <v>549835</v>
      </c>
      <c r="I48">
        <v>694256</v>
      </c>
    </row>
    <row r="49" spans="1:9" x14ac:dyDescent="0.2">
      <c r="A49">
        <v>17676</v>
      </c>
      <c r="B49">
        <v>25809</v>
      </c>
      <c r="C49">
        <v>73009</v>
      </c>
      <c r="D49">
        <v>134304</v>
      </c>
      <c r="E49">
        <v>199009</v>
      </c>
      <c r="F49">
        <v>287726</v>
      </c>
      <c r="G49">
        <v>393069</v>
      </c>
      <c r="H49">
        <v>534056</v>
      </c>
      <c r="I49">
        <v>665544</v>
      </c>
    </row>
    <row r="50" spans="1:9" x14ac:dyDescent="0.2">
      <c r="A50">
        <v>14090</v>
      </c>
      <c r="B50">
        <v>45164</v>
      </c>
      <c r="C50">
        <v>70602</v>
      </c>
      <c r="D50">
        <v>114469</v>
      </c>
      <c r="E50">
        <v>166262</v>
      </c>
      <c r="F50">
        <v>307064</v>
      </c>
      <c r="G50">
        <v>418881</v>
      </c>
      <c r="H50">
        <v>538478</v>
      </c>
      <c r="I50">
        <v>722648</v>
      </c>
    </row>
    <row r="51" spans="1:9" x14ac:dyDescent="0.2">
      <c r="A51">
        <v>17971</v>
      </c>
      <c r="B51">
        <v>36399</v>
      </c>
      <c r="C51">
        <v>70285</v>
      </c>
      <c r="D51">
        <v>127065</v>
      </c>
      <c r="E51">
        <v>174905</v>
      </c>
      <c r="F51">
        <v>288833</v>
      </c>
      <c r="G51">
        <v>400257</v>
      </c>
      <c r="H51">
        <v>540781</v>
      </c>
      <c r="I51">
        <v>728471</v>
      </c>
    </row>
    <row r="52" spans="1:9" x14ac:dyDescent="0.2">
      <c r="A52">
        <v>17281</v>
      </c>
      <c r="B52">
        <v>41114</v>
      </c>
      <c r="C52">
        <v>80718</v>
      </c>
      <c r="D52">
        <v>122043</v>
      </c>
      <c r="E52">
        <v>197050</v>
      </c>
      <c r="F52">
        <v>272040</v>
      </c>
      <c r="G52">
        <v>404905</v>
      </c>
      <c r="H52">
        <v>529530</v>
      </c>
      <c r="I52">
        <v>707559</v>
      </c>
    </row>
    <row r="53" spans="1:9" x14ac:dyDescent="0.2">
      <c r="A53">
        <v>16161</v>
      </c>
      <c r="B53">
        <v>25816</v>
      </c>
      <c r="C53">
        <v>78415</v>
      </c>
      <c r="D53">
        <v>123727</v>
      </c>
      <c r="E53">
        <v>183849</v>
      </c>
      <c r="F53">
        <v>293183</v>
      </c>
      <c r="G53">
        <v>386806</v>
      </c>
      <c r="H53">
        <v>526459</v>
      </c>
      <c r="I53">
        <v>710304</v>
      </c>
    </row>
    <row r="54" spans="1:9" x14ac:dyDescent="0.2">
      <c r="A54">
        <v>16933</v>
      </c>
      <c r="B54">
        <v>40052</v>
      </c>
      <c r="C54">
        <v>68015</v>
      </c>
      <c r="D54">
        <v>116030</v>
      </c>
      <c r="E54">
        <v>130708</v>
      </c>
      <c r="F54">
        <v>293606</v>
      </c>
      <c r="G54">
        <v>391638</v>
      </c>
      <c r="H54">
        <v>510234</v>
      </c>
      <c r="I54">
        <v>720377</v>
      </c>
    </row>
    <row r="55" spans="1:9" x14ac:dyDescent="0.2">
      <c r="A55">
        <v>20469</v>
      </c>
      <c r="B55">
        <v>43360</v>
      </c>
      <c r="C55">
        <v>67614</v>
      </c>
      <c r="D55">
        <v>127322</v>
      </c>
      <c r="E55">
        <v>197203</v>
      </c>
      <c r="F55">
        <v>285119</v>
      </c>
      <c r="G55">
        <v>393350</v>
      </c>
      <c r="H55">
        <v>555226</v>
      </c>
      <c r="I55">
        <v>692566</v>
      </c>
    </row>
    <row r="56" spans="1:9" x14ac:dyDescent="0.2">
      <c r="A56">
        <v>14812</v>
      </c>
      <c r="B56">
        <v>40600</v>
      </c>
      <c r="C56">
        <v>76479</v>
      </c>
      <c r="D56">
        <v>124089</v>
      </c>
      <c r="E56">
        <v>206358</v>
      </c>
      <c r="F56">
        <v>295843</v>
      </c>
      <c r="G56">
        <v>412695</v>
      </c>
      <c r="H56">
        <v>549194</v>
      </c>
      <c r="I56">
        <v>732623</v>
      </c>
    </row>
    <row r="57" spans="1:9" x14ac:dyDescent="0.2">
      <c r="A57">
        <v>16974</v>
      </c>
      <c r="B57">
        <v>42949</v>
      </c>
      <c r="C57">
        <v>62063</v>
      </c>
      <c r="D57">
        <v>127694</v>
      </c>
      <c r="E57">
        <v>199507</v>
      </c>
      <c r="F57">
        <v>284295</v>
      </c>
      <c r="G57">
        <v>420071</v>
      </c>
      <c r="H57">
        <v>591008</v>
      </c>
      <c r="I57">
        <v>699079</v>
      </c>
    </row>
    <row r="58" spans="1:9" x14ac:dyDescent="0.2">
      <c r="A58">
        <v>19933</v>
      </c>
      <c r="B58">
        <v>38007</v>
      </c>
      <c r="C58">
        <v>74084</v>
      </c>
      <c r="D58">
        <v>118799</v>
      </c>
      <c r="E58">
        <v>207159</v>
      </c>
      <c r="F58">
        <v>281679</v>
      </c>
      <c r="G58">
        <v>404150</v>
      </c>
      <c r="H58">
        <v>535990</v>
      </c>
      <c r="I58">
        <v>702775</v>
      </c>
    </row>
    <row r="59" spans="1:9" x14ac:dyDescent="0.2">
      <c r="A59">
        <v>19054</v>
      </c>
      <c r="B59">
        <v>41931</v>
      </c>
      <c r="C59">
        <v>77076</v>
      </c>
      <c r="D59">
        <v>120864</v>
      </c>
      <c r="E59">
        <v>200493</v>
      </c>
      <c r="F59">
        <v>269373</v>
      </c>
      <c r="G59">
        <v>401550</v>
      </c>
      <c r="H59">
        <v>539648</v>
      </c>
      <c r="I59">
        <v>715806</v>
      </c>
    </row>
    <row r="60" spans="1:9" x14ac:dyDescent="0.2">
      <c r="A60">
        <v>19269</v>
      </c>
      <c r="B60">
        <v>37869</v>
      </c>
      <c r="C60">
        <v>70244</v>
      </c>
      <c r="D60">
        <v>119269</v>
      </c>
      <c r="E60">
        <v>189327</v>
      </c>
      <c r="F60">
        <v>278128</v>
      </c>
      <c r="G60">
        <v>403855</v>
      </c>
      <c r="H60">
        <v>488492</v>
      </c>
      <c r="I60">
        <v>725560</v>
      </c>
    </row>
    <row r="61" spans="1:9" x14ac:dyDescent="0.2">
      <c r="A61">
        <v>12480</v>
      </c>
      <c r="B61">
        <v>39350</v>
      </c>
      <c r="C61">
        <v>69143</v>
      </c>
      <c r="D61">
        <v>128756</v>
      </c>
      <c r="E61">
        <v>190927</v>
      </c>
      <c r="F61">
        <v>314580</v>
      </c>
      <c r="G61">
        <v>416104</v>
      </c>
      <c r="H61">
        <v>540775</v>
      </c>
      <c r="I61">
        <v>694347</v>
      </c>
    </row>
    <row r="62" spans="1:9" x14ac:dyDescent="0.2">
      <c r="A62">
        <v>18027</v>
      </c>
      <c r="B62">
        <v>40399</v>
      </c>
      <c r="C62">
        <v>63879</v>
      </c>
      <c r="D62">
        <v>117430</v>
      </c>
      <c r="E62">
        <v>206504</v>
      </c>
      <c r="F62">
        <v>311965</v>
      </c>
      <c r="G62">
        <v>389359</v>
      </c>
      <c r="H62">
        <v>618014</v>
      </c>
      <c r="I62">
        <v>735383</v>
      </c>
    </row>
    <row r="63" spans="1:9" x14ac:dyDescent="0.2">
      <c r="A63">
        <v>18859</v>
      </c>
      <c r="B63">
        <v>40726</v>
      </c>
      <c r="C63">
        <v>63479</v>
      </c>
      <c r="D63">
        <v>122109</v>
      </c>
      <c r="E63">
        <v>184437</v>
      </c>
      <c r="F63">
        <v>287179</v>
      </c>
      <c r="G63">
        <v>396077</v>
      </c>
      <c r="H63">
        <v>563002</v>
      </c>
      <c r="I63">
        <v>665080</v>
      </c>
    </row>
    <row r="64" spans="1:9" x14ac:dyDescent="0.2">
      <c r="A64">
        <v>20568</v>
      </c>
      <c r="B64">
        <v>38555</v>
      </c>
      <c r="C64">
        <v>71539</v>
      </c>
      <c r="D64">
        <v>117780</v>
      </c>
      <c r="E64">
        <v>209568</v>
      </c>
      <c r="F64">
        <v>297987</v>
      </c>
      <c r="G64">
        <v>409073</v>
      </c>
      <c r="H64">
        <v>521844</v>
      </c>
      <c r="I64">
        <v>712422</v>
      </c>
    </row>
    <row r="65" spans="1:9" x14ac:dyDescent="0.2">
      <c r="A65">
        <v>15960</v>
      </c>
      <c r="B65">
        <v>38619</v>
      </c>
      <c r="C65">
        <v>70017</v>
      </c>
      <c r="D65">
        <v>119542</v>
      </c>
      <c r="E65">
        <v>201218</v>
      </c>
      <c r="F65">
        <v>274959</v>
      </c>
      <c r="G65">
        <v>372573</v>
      </c>
      <c r="H65">
        <v>523822</v>
      </c>
      <c r="I65">
        <v>680856</v>
      </c>
    </row>
    <row r="66" spans="1:9" x14ac:dyDescent="0.2">
      <c r="A66">
        <v>17118</v>
      </c>
      <c r="B66">
        <v>40554</v>
      </c>
      <c r="C66">
        <v>70916</v>
      </c>
      <c r="D66">
        <v>129898</v>
      </c>
      <c r="E66">
        <v>197920</v>
      </c>
      <c r="F66">
        <v>280229</v>
      </c>
      <c r="G66">
        <v>419506</v>
      </c>
      <c r="H66">
        <v>550210</v>
      </c>
      <c r="I66">
        <v>736046</v>
      </c>
    </row>
    <row r="67" spans="1:9" x14ac:dyDescent="0.2">
      <c r="A67">
        <v>20374</v>
      </c>
      <c r="B67">
        <v>42298</v>
      </c>
      <c r="C67">
        <v>71794</v>
      </c>
      <c r="D67">
        <v>121965</v>
      </c>
      <c r="E67">
        <v>195566</v>
      </c>
      <c r="F67">
        <v>310621</v>
      </c>
      <c r="G67">
        <v>432044</v>
      </c>
      <c r="H67">
        <v>508854</v>
      </c>
      <c r="I67">
        <v>662682</v>
      </c>
    </row>
    <row r="68" spans="1:9" x14ac:dyDescent="0.2">
      <c r="A68">
        <v>17801</v>
      </c>
      <c r="B68">
        <v>37931</v>
      </c>
      <c r="C68">
        <v>69291</v>
      </c>
      <c r="D68">
        <v>118282</v>
      </c>
      <c r="E68">
        <v>190054</v>
      </c>
      <c r="F68">
        <v>307911</v>
      </c>
      <c r="G68">
        <v>403317</v>
      </c>
      <c r="H68">
        <v>547848</v>
      </c>
      <c r="I68">
        <v>732552</v>
      </c>
    </row>
    <row r="69" spans="1:9" x14ac:dyDescent="0.2">
      <c r="A69">
        <v>17590</v>
      </c>
      <c r="B69">
        <v>43602</v>
      </c>
      <c r="C69">
        <v>76335</v>
      </c>
      <c r="D69">
        <v>121862</v>
      </c>
      <c r="E69">
        <v>197711</v>
      </c>
      <c r="F69">
        <v>299967</v>
      </c>
      <c r="G69">
        <v>411926</v>
      </c>
      <c r="H69">
        <v>542327</v>
      </c>
      <c r="I69">
        <v>717557</v>
      </c>
    </row>
    <row r="70" spans="1:9" x14ac:dyDescent="0.2">
      <c r="A70">
        <v>15758</v>
      </c>
      <c r="B70">
        <v>34454</v>
      </c>
      <c r="C70">
        <v>71997</v>
      </c>
      <c r="D70">
        <v>128855</v>
      </c>
      <c r="E70">
        <v>192286</v>
      </c>
      <c r="F70">
        <v>269096</v>
      </c>
      <c r="G70">
        <v>393602</v>
      </c>
      <c r="H70">
        <v>527306</v>
      </c>
      <c r="I70">
        <v>703261</v>
      </c>
    </row>
    <row r="71" spans="1:9" x14ac:dyDescent="0.2">
      <c r="A71">
        <v>18532</v>
      </c>
      <c r="B71">
        <v>36467</v>
      </c>
      <c r="C71">
        <v>70320</v>
      </c>
      <c r="D71">
        <v>112716</v>
      </c>
      <c r="E71">
        <v>192824</v>
      </c>
      <c r="F71">
        <v>277936</v>
      </c>
      <c r="G71">
        <v>389342</v>
      </c>
      <c r="H71">
        <v>561714</v>
      </c>
      <c r="I71">
        <v>747843</v>
      </c>
    </row>
    <row r="72" spans="1:9" x14ac:dyDescent="0.2">
      <c r="A72">
        <v>18208</v>
      </c>
      <c r="B72">
        <v>39817</v>
      </c>
      <c r="C72">
        <v>75250</v>
      </c>
      <c r="D72">
        <v>123180</v>
      </c>
      <c r="E72">
        <v>194500</v>
      </c>
      <c r="F72">
        <v>278387</v>
      </c>
      <c r="G72">
        <v>410854</v>
      </c>
      <c r="H72">
        <v>576811</v>
      </c>
      <c r="I72">
        <v>645254</v>
      </c>
    </row>
    <row r="73" spans="1:9" x14ac:dyDescent="0.2">
      <c r="A73">
        <v>19069</v>
      </c>
      <c r="B73">
        <v>25764</v>
      </c>
      <c r="C73">
        <v>70757</v>
      </c>
      <c r="D73">
        <v>126339</v>
      </c>
      <c r="E73">
        <v>193259</v>
      </c>
      <c r="F73">
        <v>291514</v>
      </c>
      <c r="G73">
        <v>402423</v>
      </c>
      <c r="H73">
        <v>559342</v>
      </c>
      <c r="I73">
        <v>736753</v>
      </c>
    </row>
    <row r="74" spans="1:9" x14ac:dyDescent="0.2">
      <c r="A74">
        <v>16612</v>
      </c>
      <c r="B74">
        <v>45541</v>
      </c>
      <c r="C74">
        <v>72484</v>
      </c>
      <c r="D74">
        <v>131273</v>
      </c>
      <c r="E74">
        <v>194848</v>
      </c>
      <c r="F74">
        <v>302220</v>
      </c>
      <c r="G74">
        <v>363475</v>
      </c>
      <c r="H74">
        <v>569075</v>
      </c>
      <c r="I74">
        <v>737680</v>
      </c>
    </row>
    <row r="75" spans="1:9" x14ac:dyDescent="0.2">
      <c r="A75">
        <v>16619</v>
      </c>
      <c r="B75">
        <v>37258</v>
      </c>
      <c r="C75">
        <v>76365</v>
      </c>
      <c r="D75">
        <v>118525</v>
      </c>
      <c r="E75">
        <v>195173</v>
      </c>
      <c r="F75">
        <v>308661</v>
      </c>
      <c r="G75">
        <v>379190</v>
      </c>
      <c r="H75">
        <v>498258</v>
      </c>
      <c r="I75">
        <v>719932</v>
      </c>
    </row>
    <row r="76" spans="1:9" x14ac:dyDescent="0.2">
      <c r="A76">
        <v>12024</v>
      </c>
      <c r="B76">
        <v>39256</v>
      </c>
      <c r="C76">
        <v>69552</v>
      </c>
      <c r="D76">
        <v>116107</v>
      </c>
      <c r="E76">
        <v>196180</v>
      </c>
      <c r="F76">
        <v>275414</v>
      </c>
      <c r="G76">
        <v>401338</v>
      </c>
      <c r="H76">
        <v>562796</v>
      </c>
      <c r="I76">
        <v>752775</v>
      </c>
    </row>
    <row r="77" spans="1:9" x14ac:dyDescent="0.2">
      <c r="A77">
        <v>11304</v>
      </c>
      <c r="B77">
        <v>37629</v>
      </c>
      <c r="C77">
        <v>69753</v>
      </c>
      <c r="D77">
        <v>130330</v>
      </c>
      <c r="E77">
        <v>189120</v>
      </c>
      <c r="F77">
        <v>276846</v>
      </c>
      <c r="G77">
        <v>408483</v>
      </c>
      <c r="H77">
        <v>493035</v>
      </c>
      <c r="I77">
        <v>679090</v>
      </c>
    </row>
    <row r="78" spans="1:9" x14ac:dyDescent="0.2">
      <c r="A78">
        <v>18186</v>
      </c>
      <c r="B78">
        <v>39520</v>
      </c>
      <c r="C78">
        <v>76662</v>
      </c>
      <c r="D78">
        <v>126129</v>
      </c>
      <c r="E78">
        <v>192248</v>
      </c>
      <c r="F78">
        <v>285458</v>
      </c>
      <c r="G78">
        <v>383343</v>
      </c>
      <c r="H78">
        <v>557090</v>
      </c>
      <c r="I78">
        <v>689155</v>
      </c>
    </row>
    <row r="79" spans="1:9" x14ac:dyDescent="0.2">
      <c r="A79">
        <v>13350</v>
      </c>
      <c r="B79">
        <v>36306</v>
      </c>
      <c r="C79">
        <v>74356</v>
      </c>
      <c r="D79">
        <v>118844</v>
      </c>
      <c r="E79">
        <v>189193</v>
      </c>
      <c r="F79">
        <v>310518</v>
      </c>
      <c r="G79">
        <v>411264</v>
      </c>
      <c r="H79">
        <v>573289</v>
      </c>
      <c r="I79">
        <v>733953</v>
      </c>
    </row>
    <row r="80" spans="1:9" x14ac:dyDescent="0.2">
      <c r="A80">
        <v>20315</v>
      </c>
      <c r="B80">
        <v>42513</v>
      </c>
      <c r="C80">
        <v>75845</v>
      </c>
      <c r="D80">
        <v>130522</v>
      </c>
      <c r="E80">
        <v>189717</v>
      </c>
      <c r="F80">
        <v>271179</v>
      </c>
      <c r="G80">
        <v>403579</v>
      </c>
      <c r="H80">
        <v>535891</v>
      </c>
      <c r="I80">
        <v>697770</v>
      </c>
    </row>
    <row r="81" spans="1:9" x14ac:dyDescent="0.2">
      <c r="A81">
        <v>20295</v>
      </c>
      <c r="B81">
        <v>32030</v>
      </c>
      <c r="C81">
        <v>73951</v>
      </c>
      <c r="D81">
        <v>115807</v>
      </c>
      <c r="E81">
        <v>201555</v>
      </c>
      <c r="F81">
        <v>284388</v>
      </c>
      <c r="G81">
        <v>407677</v>
      </c>
      <c r="H81">
        <v>600995</v>
      </c>
      <c r="I81">
        <v>692991</v>
      </c>
    </row>
    <row r="82" spans="1:9" x14ac:dyDescent="0.2">
      <c r="A82">
        <v>19164</v>
      </c>
      <c r="B82">
        <v>41896</v>
      </c>
      <c r="C82">
        <v>74738</v>
      </c>
      <c r="D82">
        <v>130431</v>
      </c>
      <c r="E82">
        <v>216518</v>
      </c>
      <c r="F82">
        <v>287412</v>
      </c>
      <c r="G82">
        <v>402918</v>
      </c>
      <c r="H82">
        <v>532994</v>
      </c>
      <c r="I82">
        <v>733991</v>
      </c>
    </row>
    <row r="83" spans="1:9" x14ac:dyDescent="0.2">
      <c r="A83">
        <v>11948</v>
      </c>
      <c r="B83">
        <v>39162</v>
      </c>
      <c r="C83">
        <v>68479</v>
      </c>
      <c r="D83">
        <v>118723</v>
      </c>
      <c r="E83">
        <v>184084</v>
      </c>
      <c r="F83">
        <v>289012</v>
      </c>
      <c r="G83">
        <v>392508</v>
      </c>
      <c r="H83">
        <v>540750</v>
      </c>
      <c r="I83">
        <v>744420</v>
      </c>
    </row>
    <row r="84" spans="1:9" x14ac:dyDescent="0.2">
      <c r="A84">
        <v>10862</v>
      </c>
      <c r="B84">
        <v>34776</v>
      </c>
      <c r="C84">
        <v>71654</v>
      </c>
      <c r="D84">
        <v>119713</v>
      </c>
      <c r="E84">
        <v>205158</v>
      </c>
      <c r="F84">
        <v>293258</v>
      </c>
      <c r="G84">
        <v>407279</v>
      </c>
      <c r="H84">
        <v>541556</v>
      </c>
      <c r="I84">
        <v>708615</v>
      </c>
    </row>
    <row r="85" spans="1:9" x14ac:dyDescent="0.2">
      <c r="A85">
        <v>13345</v>
      </c>
      <c r="B85">
        <v>43189</v>
      </c>
      <c r="C85">
        <v>72364</v>
      </c>
      <c r="D85">
        <v>121636</v>
      </c>
      <c r="E85">
        <v>187474</v>
      </c>
      <c r="F85">
        <v>299595</v>
      </c>
      <c r="G85">
        <v>424286</v>
      </c>
      <c r="H85">
        <v>556034</v>
      </c>
      <c r="I85">
        <v>720329</v>
      </c>
    </row>
    <row r="86" spans="1:9" x14ac:dyDescent="0.2">
      <c r="A86">
        <v>16908</v>
      </c>
      <c r="B86">
        <v>36193</v>
      </c>
      <c r="C86">
        <v>70016</v>
      </c>
      <c r="D86">
        <v>122853</v>
      </c>
      <c r="E86">
        <v>193950</v>
      </c>
      <c r="F86">
        <v>284768</v>
      </c>
      <c r="G86">
        <v>397196</v>
      </c>
      <c r="H86">
        <v>569917</v>
      </c>
      <c r="I86">
        <v>685665</v>
      </c>
    </row>
    <row r="87" spans="1:9" x14ac:dyDescent="0.2">
      <c r="A87">
        <v>15535</v>
      </c>
      <c r="B87">
        <v>25316</v>
      </c>
      <c r="C87">
        <v>75083</v>
      </c>
      <c r="D87">
        <v>115840</v>
      </c>
      <c r="E87">
        <v>128641</v>
      </c>
      <c r="F87">
        <v>294817</v>
      </c>
      <c r="G87">
        <v>411521</v>
      </c>
      <c r="H87">
        <v>559849</v>
      </c>
      <c r="I87">
        <v>696734</v>
      </c>
    </row>
    <row r="88" spans="1:9" x14ac:dyDescent="0.2">
      <c r="A88">
        <v>16709</v>
      </c>
      <c r="B88">
        <v>37776</v>
      </c>
      <c r="C88">
        <v>81319</v>
      </c>
      <c r="D88">
        <v>110691</v>
      </c>
      <c r="E88">
        <v>221619</v>
      </c>
      <c r="F88">
        <v>262840</v>
      </c>
      <c r="G88">
        <v>400929</v>
      </c>
      <c r="H88">
        <v>525911</v>
      </c>
      <c r="I88">
        <v>687867</v>
      </c>
    </row>
    <row r="89" spans="1:9" x14ac:dyDescent="0.2">
      <c r="A89">
        <v>8907</v>
      </c>
      <c r="B89">
        <v>42187</v>
      </c>
      <c r="C89">
        <v>76262</v>
      </c>
      <c r="D89">
        <v>105169</v>
      </c>
      <c r="E89">
        <v>186879</v>
      </c>
      <c r="F89">
        <v>285151</v>
      </c>
      <c r="G89">
        <v>395646</v>
      </c>
      <c r="H89">
        <v>526188</v>
      </c>
      <c r="I89">
        <v>671857</v>
      </c>
    </row>
    <row r="90" spans="1:9" x14ac:dyDescent="0.2">
      <c r="A90">
        <v>22421</v>
      </c>
      <c r="B90">
        <v>40757</v>
      </c>
      <c r="C90">
        <v>70212</v>
      </c>
      <c r="D90">
        <v>118865</v>
      </c>
      <c r="E90">
        <v>193530</v>
      </c>
      <c r="F90">
        <v>308271</v>
      </c>
      <c r="G90">
        <v>364916</v>
      </c>
      <c r="H90">
        <v>531862</v>
      </c>
      <c r="I90">
        <v>668749</v>
      </c>
    </row>
    <row r="91" spans="1:9" x14ac:dyDescent="0.2">
      <c r="A91">
        <v>13480</v>
      </c>
      <c r="B91">
        <v>41125</v>
      </c>
      <c r="C91">
        <v>71655</v>
      </c>
      <c r="D91">
        <v>122238</v>
      </c>
      <c r="E91">
        <v>177522</v>
      </c>
      <c r="F91">
        <v>305415</v>
      </c>
      <c r="G91">
        <v>401105</v>
      </c>
      <c r="H91">
        <v>489439</v>
      </c>
      <c r="I91">
        <v>733434</v>
      </c>
    </row>
    <row r="92" spans="1:9" x14ac:dyDescent="0.2">
      <c r="A92">
        <v>19181</v>
      </c>
      <c r="B92">
        <v>36780</v>
      </c>
      <c r="C92">
        <v>73721</v>
      </c>
      <c r="D92">
        <v>125810</v>
      </c>
      <c r="E92">
        <v>200607</v>
      </c>
      <c r="F92">
        <v>309149</v>
      </c>
      <c r="G92">
        <v>398448</v>
      </c>
      <c r="H92">
        <v>549980</v>
      </c>
      <c r="I92">
        <v>699133</v>
      </c>
    </row>
    <row r="93" spans="1:9" x14ac:dyDescent="0.2">
      <c r="A93">
        <v>16810</v>
      </c>
      <c r="B93">
        <v>39363</v>
      </c>
      <c r="C93">
        <v>79536</v>
      </c>
      <c r="D93">
        <v>126968</v>
      </c>
      <c r="E93">
        <v>191051</v>
      </c>
      <c r="F93">
        <v>317565</v>
      </c>
      <c r="G93">
        <v>421729</v>
      </c>
      <c r="H93">
        <v>510857</v>
      </c>
      <c r="I93">
        <v>738178</v>
      </c>
    </row>
    <row r="94" spans="1:9" x14ac:dyDescent="0.2">
      <c r="A94">
        <v>19767</v>
      </c>
      <c r="B94">
        <v>39328</v>
      </c>
      <c r="C94">
        <v>72870</v>
      </c>
      <c r="D94">
        <v>114796</v>
      </c>
      <c r="E94">
        <v>185497</v>
      </c>
      <c r="F94">
        <v>269670</v>
      </c>
      <c r="G94">
        <v>415130</v>
      </c>
      <c r="H94">
        <v>522841</v>
      </c>
      <c r="I94">
        <v>795228</v>
      </c>
    </row>
    <row r="95" spans="1:9" x14ac:dyDescent="0.2">
      <c r="A95">
        <v>17517</v>
      </c>
      <c r="B95">
        <v>42248</v>
      </c>
      <c r="C95">
        <v>68027</v>
      </c>
      <c r="D95">
        <v>128878</v>
      </c>
      <c r="E95">
        <v>179549</v>
      </c>
      <c r="F95">
        <v>280028</v>
      </c>
      <c r="G95">
        <v>417466</v>
      </c>
      <c r="H95">
        <v>526251</v>
      </c>
      <c r="I95">
        <v>715705</v>
      </c>
    </row>
    <row r="96" spans="1:9" x14ac:dyDescent="0.2">
      <c r="A96">
        <v>10169</v>
      </c>
      <c r="B96">
        <v>47162</v>
      </c>
      <c r="C96">
        <v>72389</v>
      </c>
      <c r="D96">
        <v>119625</v>
      </c>
      <c r="E96">
        <v>203436</v>
      </c>
      <c r="F96">
        <v>296875</v>
      </c>
      <c r="G96">
        <v>410193</v>
      </c>
      <c r="H96">
        <v>571805</v>
      </c>
      <c r="I96">
        <v>688758</v>
      </c>
    </row>
    <row r="97" spans="1:9" x14ac:dyDescent="0.2">
      <c r="A97">
        <v>19619</v>
      </c>
      <c r="B97">
        <v>37837</v>
      </c>
      <c r="C97">
        <v>71585</v>
      </c>
      <c r="D97">
        <v>134048</v>
      </c>
      <c r="E97">
        <v>200643</v>
      </c>
      <c r="F97">
        <v>293821</v>
      </c>
      <c r="G97">
        <v>417237</v>
      </c>
      <c r="H97">
        <v>575539</v>
      </c>
      <c r="I97">
        <v>722433</v>
      </c>
    </row>
    <row r="98" spans="1:9" x14ac:dyDescent="0.2">
      <c r="A98">
        <v>18984</v>
      </c>
      <c r="B98">
        <v>42253</v>
      </c>
      <c r="C98">
        <v>69660</v>
      </c>
      <c r="D98">
        <v>129126</v>
      </c>
      <c r="E98">
        <v>209300</v>
      </c>
      <c r="F98">
        <v>259507</v>
      </c>
      <c r="G98">
        <v>420437</v>
      </c>
      <c r="H98">
        <v>546943</v>
      </c>
      <c r="I98">
        <v>667412</v>
      </c>
    </row>
    <row r="99" spans="1:9" x14ac:dyDescent="0.2">
      <c r="A99">
        <v>12334</v>
      </c>
      <c r="B99">
        <v>41401</v>
      </c>
      <c r="C99">
        <v>74271</v>
      </c>
      <c r="D99">
        <v>127542</v>
      </c>
      <c r="E99">
        <v>203056</v>
      </c>
      <c r="F99">
        <v>285900</v>
      </c>
      <c r="G99">
        <v>292508</v>
      </c>
      <c r="H99">
        <v>546593</v>
      </c>
      <c r="I99">
        <v>670984</v>
      </c>
    </row>
    <row r="100" spans="1:9" x14ac:dyDescent="0.2">
      <c r="A100">
        <v>17407</v>
      </c>
      <c r="B100">
        <v>43259</v>
      </c>
      <c r="C100">
        <v>70142</v>
      </c>
      <c r="D100">
        <v>125256</v>
      </c>
      <c r="E100">
        <v>140891</v>
      </c>
      <c r="F100">
        <v>286641</v>
      </c>
      <c r="G100">
        <v>394539</v>
      </c>
      <c r="H100">
        <v>556172</v>
      </c>
      <c r="I100">
        <v>736532</v>
      </c>
    </row>
    <row r="101" spans="1:9" x14ac:dyDescent="0.2">
      <c r="A101">
        <v>21130</v>
      </c>
      <c r="B101">
        <v>30491</v>
      </c>
      <c r="C101">
        <v>69803</v>
      </c>
      <c r="D101">
        <v>122344</v>
      </c>
      <c r="E101">
        <v>192853</v>
      </c>
      <c r="F101">
        <v>292361</v>
      </c>
      <c r="G101">
        <v>405475</v>
      </c>
      <c r="H101">
        <v>526034</v>
      </c>
      <c r="I101">
        <v>718971</v>
      </c>
    </row>
    <row r="102" spans="1:9" x14ac:dyDescent="0.2">
      <c r="A102">
        <v>11430</v>
      </c>
      <c r="B102">
        <v>36259</v>
      </c>
      <c r="C102">
        <v>74558</v>
      </c>
      <c r="D102">
        <v>123741</v>
      </c>
      <c r="E102">
        <v>189841</v>
      </c>
      <c r="F102">
        <v>261309</v>
      </c>
      <c r="G102">
        <v>395697</v>
      </c>
      <c r="H102">
        <v>528674</v>
      </c>
      <c r="I102">
        <v>701363</v>
      </c>
    </row>
    <row r="103" spans="1:9" x14ac:dyDescent="0.2">
      <c r="A103">
        <v>18094</v>
      </c>
      <c r="B103">
        <v>41881</v>
      </c>
      <c r="C103">
        <v>80440</v>
      </c>
      <c r="D103">
        <v>110333</v>
      </c>
      <c r="E103">
        <v>195226</v>
      </c>
      <c r="F103">
        <v>272635</v>
      </c>
      <c r="G103">
        <v>401997</v>
      </c>
      <c r="H103">
        <v>533759</v>
      </c>
      <c r="I103">
        <v>710879</v>
      </c>
    </row>
    <row r="104" spans="1:9" x14ac:dyDescent="0.2">
      <c r="A104">
        <v>17884</v>
      </c>
      <c r="B104">
        <v>41704</v>
      </c>
      <c r="C104">
        <v>73815</v>
      </c>
      <c r="D104">
        <v>126360</v>
      </c>
      <c r="E104">
        <v>180890</v>
      </c>
      <c r="F104">
        <v>291095</v>
      </c>
      <c r="G104">
        <v>423845</v>
      </c>
      <c r="H104">
        <v>519096</v>
      </c>
      <c r="I104">
        <v>725751</v>
      </c>
    </row>
    <row r="105" spans="1:9" x14ac:dyDescent="0.2">
      <c r="A105">
        <v>17397</v>
      </c>
      <c r="B105">
        <v>36094</v>
      </c>
      <c r="C105">
        <v>70000</v>
      </c>
      <c r="D105">
        <v>121702</v>
      </c>
      <c r="E105">
        <v>196517</v>
      </c>
      <c r="F105">
        <v>293328</v>
      </c>
      <c r="G105">
        <v>398479</v>
      </c>
      <c r="H105">
        <v>535151</v>
      </c>
      <c r="I105">
        <v>734478</v>
      </c>
    </row>
    <row r="106" spans="1:9" x14ac:dyDescent="0.2">
      <c r="A106">
        <v>17979</v>
      </c>
      <c r="B106">
        <v>43175</v>
      </c>
      <c r="C106">
        <v>78430</v>
      </c>
      <c r="D106">
        <v>121893</v>
      </c>
      <c r="E106">
        <v>211986</v>
      </c>
      <c r="F106">
        <v>292659</v>
      </c>
      <c r="G106">
        <v>397520</v>
      </c>
      <c r="H106">
        <v>518999</v>
      </c>
      <c r="I106">
        <v>721337</v>
      </c>
    </row>
    <row r="107" spans="1:9" x14ac:dyDescent="0.2">
      <c r="A107">
        <v>13506</v>
      </c>
      <c r="B107">
        <v>40881</v>
      </c>
      <c r="C107">
        <v>76613</v>
      </c>
      <c r="D107">
        <v>123237</v>
      </c>
      <c r="E107">
        <v>168970</v>
      </c>
      <c r="F107">
        <v>288152</v>
      </c>
      <c r="G107">
        <v>413211</v>
      </c>
      <c r="H107">
        <v>557056</v>
      </c>
      <c r="I107">
        <v>737677</v>
      </c>
    </row>
    <row r="108" spans="1:9" x14ac:dyDescent="0.2">
      <c r="A108">
        <v>18005</v>
      </c>
      <c r="B108">
        <v>39456</v>
      </c>
      <c r="C108">
        <v>67492</v>
      </c>
      <c r="D108">
        <v>118710</v>
      </c>
      <c r="E108">
        <v>203639</v>
      </c>
      <c r="F108">
        <v>285532</v>
      </c>
      <c r="G108">
        <v>398203</v>
      </c>
      <c r="H108">
        <v>575534</v>
      </c>
      <c r="I108">
        <v>741960</v>
      </c>
    </row>
    <row r="109" spans="1:9" x14ac:dyDescent="0.2">
      <c r="A109">
        <v>11650</v>
      </c>
      <c r="B109">
        <v>40413</v>
      </c>
      <c r="C109">
        <v>74253</v>
      </c>
      <c r="D109">
        <v>131846</v>
      </c>
      <c r="E109">
        <v>181438</v>
      </c>
      <c r="F109">
        <v>293101</v>
      </c>
      <c r="G109">
        <v>383833</v>
      </c>
      <c r="H109">
        <v>540380</v>
      </c>
      <c r="I109">
        <v>681165</v>
      </c>
    </row>
    <row r="110" spans="1:9" x14ac:dyDescent="0.2">
      <c r="A110">
        <v>12391</v>
      </c>
      <c r="B110">
        <v>43056</v>
      </c>
      <c r="C110">
        <v>77726</v>
      </c>
      <c r="D110">
        <v>118706</v>
      </c>
      <c r="E110">
        <v>186123</v>
      </c>
      <c r="F110">
        <v>286703</v>
      </c>
      <c r="G110">
        <v>388159</v>
      </c>
      <c r="H110">
        <v>522691</v>
      </c>
      <c r="I110">
        <v>658270</v>
      </c>
    </row>
    <row r="111" spans="1:9" x14ac:dyDescent="0.2">
      <c r="A111">
        <v>19181</v>
      </c>
      <c r="B111">
        <v>35943</v>
      </c>
      <c r="C111">
        <v>86774</v>
      </c>
      <c r="D111">
        <v>124391</v>
      </c>
      <c r="E111">
        <v>192430</v>
      </c>
      <c r="F111">
        <v>292788</v>
      </c>
      <c r="G111">
        <v>409187</v>
      </c>
      <c r="H111">
        <v>592273</v>
      </c>
      <c r="I111">
        <v>702109</v>
      </c>
    </row>
    <row r="112" spans="1:9" x14ac:dyDescent="0.2">
      <c r="A112">
        <v>16351</v>
      </c>
      <c r="B112">
        <v>35814</v>
      </c>
      <c r="C112">
        <v>70932</v>
      </c>
      <c r="D112">
        <v>120631</v>
      </c>
      <c r="E112">
        <v>199332</v>
      </c>
      <c r="F112">
        <v>288241</v>
      </c>
      <c r="G112">
        <v>450658</v>
      </c>
      <c r="H112">
        <v>543193</v>
      </c>
      <c r="I112">
        <v>721752</v>
      </c>
    </row>
    <row r="120" spans="1:9" x14ac:dyDescent="0.2">
      <c r="A120">
        <f>AVERAGE(A13:A112)</f>
        <v>16636.64</v>
      </c>
      <c r="B120">
        <f t="shared" ref="B120:I120" si="0">AVERAGE(B13:B112)</f>
        <v>39184.400000000001</v>
      </c>
      <c r="C120">
        <f t="shared" si="0"/>
        <v>72551.66</v>
      </c>
      <c r="D120">
        <f t="shared" si="0"/>
        <v>121857.17</v>
      </c>
      <c r="E120">
        <f t="shared" si="0"/>
        <v>192708.59</v>
      </c>
      <c r="F120">
        <f t="shared" si="0"/>
        <v>287622.07</v>
      </c>
      <c r="G120">
        <f t="shared" si="0"/>
        <v>402137.88</v>
      </c>
      <c r="H120">
        <f t="shared" si="0"/>
        <v>542027.84</v>
      </c>
      <c r="I120">
        <f t="shared" si="0"/>
        <v>709166.26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4"/>
  <sheetViews>
    <sheetView topLeftCell="B10" zoomScale="125" workbookViewId="0">
      <selection activeCell="N57" sqref="N57"/>
    </sheetView>
  </sheetViews>
  <sheetFormatPr baseColWidth="10" defaultRowHeight="16" x14ac:dyDescent="0.2"/>
  <cols>
    <col min="1" max="1" width="18.5" bestFit="1" customWidth="1"/>
  </cols>
  <sheetData>
    <row r="1" spans="1:11" x14ac:dyDescent="0.2">
      <c r="C1">
        <v>20</v>
      </c>
      <c r="D1">
        <v>25</v>
      </c>
      <c r="E1">
        <v>30</v>
      </c>
      <c r="F1">
        <v>35</v>
      </c>
      <c r="G1">
        <v>40</v>
      </c>
      <c r="H1">
        <v>45</v>
      </c>
      <c r="I1">
        <v>50</v>
      </c>
      <c r="J1">
        <v>55</v>
      </c>
      <c r="K1">
        <v>60</v>
      </c>
    </row>
    <row r="3" spans="1:11" x14ac:dyDescent="0.2">
      <c r="A3" t="s">
        <v>0</v>
      </c>
      <c r="C3">
        <v>1206.32</v>
      </c>
      <c r="D3">
        <v>1644.01</v>
      </c>
      <c r="E3">
        <v>8175.9</v>
      </c>
      <c r="F3">
        <v>10531.43</v>
      </c>
      <c r="G3">
        <v>305403.8</v>
      </c>
      <c r="H3">
        <v>460463.2</v>
      </c>
      <c r="I3">
        <v>7017663.8499999996</v>
      </c>
      <c r="J3">
        <v>10982952.210000001</v>
      </c>
      <c r="K3">
        <v>158828231.31999999</v>
      </c>
    </row>
    <row r="4" spans="1:11" x14ac:dyDescent="0.2">
      <c r="A4" t="s">
        <v>117</v>
      </c>
      <c r="C4">
        <v>2276</v>
      </c>
      <c r="D4">
        <v>3592.25</v>
      </c>
      <c r="E4">
        <v>5461.9</v>
      </c>
      <c r="F4">
        <v>10192.65</v>
      </c>
      <c r="G4">
        <v>76141.8</v>
      </c>
      <c r="H4">
        <v>150024.70000000001</v>
      </c>
      <c r="I4">
        <v>737606.5</v>
      </c>
      <c r="J4">
        <v>1512983.9</v>
      </c>
      <c r="K4">
        <v>4764705.4000000004</v>
      </c>
    </row>
    <row r="5" spans="1:11" x14ac:dyDescent="0.2">
      <c r="A5" t="s">
        <v>76</v>
      </c>
      <c r="C5">
        <v>1354.2</v>
      </c>
      <c r="D5">
        <v>2667.1</v>
      </c>
      <c r="E5">
        <v>6463.9</v>
      </c>
      <c r="F5">
        <v>9283.9</v>
      </c>
      <c r="G5">
        <v>115839.2</v>
      </c>
      <c r="H5">
        <v>140482.70000000001</v>
      </c>
      <c r="I5">
        <v>2621489.9</v>
      </c>
      <c r="J5">
        <v>2942610.2</v>
      </c>
      <c r="K5">
        <v>41229246.600000001</v>
      </c>
    </row>
    <row r="6" spans="1:11" x14ac:dyDescent="0.2">
      <c r="A6" t="s">
        <v>77</v>
      </c>
      <c r="C6">
        <v>1145.57</v>
      </c>
      <c r="D6">
        <v>1778.65</v>
      </c>
      <c r="E6">
        <v>10999.11</v>
      </c>
      <c r="F6">
        <v>16177.8</v>
      </c>
      <c r="G6">
        <v>211523.09</v>
      </c>
      <c r="H6">
        <v>335443.07</v>
      </c>
      <c r="I6">
        <v>5504047.0300000003</v>
      </c>
      <c r="J6">
        <v>8201420.4000000004</v>
      </c>
      <c r="K6">
        <v>125462026.20999999</v>
      </c>
    </row>
    <row r="7" spans="1:11" x14ac:dyDescent="0.2">
      <c r="A7" t="s">
        <v>78</v>
      </c>
      <c r="C7">
        <v>1019.76</v>
      </c>
      <c r="D7">
        <v>1555.13</v>
      </c>
      <c r="E7">
        <v>15985.18</v>
      </c>
      <c r="F7">
        <v>22575</v>
      </c>
      <c r="G7">
        <v>351602.57</v>
      </c>
      <c r="H7">
        <v>538459.21</v>
      </c>
      <c r="I7">
        <v>8397346.6199999992</v>
      </c>
      <c r="J7">
        <v>12472598.76</v>
      </c>
      <c r="K7">
        <v>214653643.74000001</v>
      </c>
    </row>
    <row r="8" spans="1:11" x14ac:dyDescent="0.2">
      <c r="A8" t="s">
        <v>97</v>
      </c>
      <c r="C8">
        <v>16636.64</v>
      </c>
      <c r="D8">
        <v>39184.400000000001</v>
      </c>
      <c r="E8">
        <v>72551.66</v>
      </c>
      <c r="F8">
        <v>121857.17</v>
      </c>
      <c r="G8">
        <v>192708.59</v>
      </c>
      <c r="H8">
        <v>287622.07</v>
      </c>
      <c r="I8">
        <v>402137.88</v>
      </c>
      <c r="J8">
        <v>542027.84</v>
      </c>
      <c r="K8">
        <v>709166.26</v>
      </c>
    </row>
    <row r="49" spans="11:20" x14ac:dyDescent="0.2">
      <c r="K49" t="s">
        <v>118</v>
      </c>
      <c r="L49">
        <v>20</v>
      </c>
      <c r="M49">
        <v>25</v>
      </c>
      <c r="N49">
        <v>30</v>
      </c>
      <c r="O49">
        <v>35</v>
      </c>
      <c r="P49">
        <v>40</v>
      </c>
      <c r="Q49">
        <v>45</v>
      </c>
      <c r="R49">
        <v>50</v>
      </c>
      <c r="S49">
        <v>55</v>
      </c>
      <c r="T49">
        <v>60</v>
      </c>
    </row>
    <row r="50" spans="11:20" x14ac:dyDescent="0.2">
      <c r="K50" t="s">
        <v>119</v>
      </c>
      <c r="L50">
        <f>_xlfn.CEILING.MATH(1/3*SQRT(L49))</f>
        <v>2</v>
      </c>
      <c r="M50">
        <f t="shared" ref="M50:T50" si="0">_xlfn.CEILING.MATH(1/3*SQRT(M49))</f>
        <v>2</v>
      </c>
      <c r="N50">
        <f t="shared" si="0"/>
        <v>2</v>
      </c>
      <c r="O50">
        <f t="shared" si="0"/>
        <v>2</v>
      </c>
      <c r="P50">
        <f t="shared" si="0"/>
        <v>3</v>
      </c>
      <c r="Q50">
        <f t="shared" si="0"/>
        <v>3</v>
      </c>
      <c r="R50">
        <f t="shared" si="0"/>
        <v>3</v>
      </c>
      <c r="S50">
        <f t="shared" si="0"/>
        <v>3</v>
      </c>
      <c r="T50">
        <f t="shared" si="0"/>
        <v>3</v>
      </c>
    </row>
    <row r="51" spans="11:20" x14ac:dyDescent="0.2">
      <c r="K51" t="s">
        <v>120</v>
      </c>
      <c r="L51">
        <f>_xlfn.CEILING.MATH(L49^(1/4))</f>
        <v>3</v>
      </c>
      <c r="M51">
        <f t="shared" ref="M51:T51" si="1">_xlfn.CEILING.MATH(M49^(1/4))</f>
        <v>3</v>
      </c>
      <c r="N51">
        <f t="shared" si="1"/>
        <v>3</v>
      </c>
      <c r="O51">
        <f t="shared" si="1"/>
        <v>3</v>
      </c>
      <c r="P51">
        <f t="shared" si="1"/>
        <v>3</v>
      </c>
      <c r="Q51">
        <f t="shared" si="1"/>
        <v>3</v>
      </c>
      <c r="R51">
        <f t="shared" si="1"/>
        <v>3</v>
      </c>
      <c r="S51">
        <f t="shared" si="1"/>
        <v>3</v>
      </c>
      <c r="T51">
        <f t="shared" si="1"/>
        <v>3</v>
      </c>
    </row>
    <row r="52" spans="11:20" x14ac:dyDescent="0.2">
      <c r="K52" t="s">
        <v>121</v>
      </c>
      <c r="L52">
        <f>L50*L51</f>
        <v>6</v>
      </c>
      <c r="M52">
        <f t="shared" ref="M52:T52" si="2">M50*M51</f>
        <v>6</v>
      </c>
      <c r="N52">
        <f t="shared" si="2"/>
        <v>6</v>
      </c>
      <c r="O52">
        <f t="shared" si="2"/>
        <v>6</v>
      </c>
      <c r="P52">
        <f t="shared" si="2"/>
        <v>9</v>
      </c>
      <c r="Q52">
        <f t="shared" si="2"/>
        <v>9</v>
      </c>
      <c r="R52">
        <f t="shared" si="2"/>
        <v>9</v>
      </c>
      <c r="S52">
        <f t="shared" si="2"/>
        <v>9</v>
      </c>
      <c r="T52">
        <f t="shared" si="2"/>
        <v>9</v>
      </c>
    </row>
    <row r="53" spans="11:20" x14ac:dyDescent="0.2">
      <c r="K53" t="s">
        <v>122</v>
      </c>
      <c r="L53">
        <f>9*(L49-L52)/10</f>
        <v>12.6</v>
      </c>
      <c r="M53">
        <f>9*(M49-M52)/10</f>
        <v>17.100000000000001</v>
      </c>
      <c r="N53">
        <f>9*(N49-N52)/10</f>
        <v>21.6</v>
      </c>
      <c r="O53">
        <f t="shared" ref="O53:T53" si="3">9*(O49-O52)/10</f>
        <v>26.1</v>
      </c>
      <c r="P53">
        <f t="shared" si="3"/>
        <v>27.9</v>
      </c>
      <c r="Q53">
        <f t="shared" si="3"/>
        <v>32.4</v>
      </c>
      <c r="R53">
        <f t="shared" si="3"/>
        <v>36.9</v>
      </c>
      <c r="S53">
        <f t="shared" si="3"/>
        <v>41.4</v>
      </c>
      <c r="T53">
        <f t="shared" si="3"/>
        <v>45.9</v>
      </c>
    </row>
    <row r="54" spans="11:20" x14ac:dyDescent="0.2">
      <c r="K54" t="s">
        <v>123</v>
      </c>
      <c r="L54">
        <f>L53/9</f>
        <v>1.4</v>
      </c>
      <c r="M54">
        <f>M53/9</f>
        <v>1.9000000000000001</v>
      </c>
      <c r="N54">
        <f t="shared" ref="N54:T54" si="4">N53/9</f>
        <v>2.4000000000000004</v>
      </c>
      <c r="O54">
        <f t="shared" si="4"/>
        <v>2.9000000000000004</v>
      </c>
      <c r="P54">
        <f t="shared" si="4"/>
        <v>3.0999999999999996</v>
      </c>
      <c r="Q54">
        <f t="shared" si="4"/>
        <v>3.5999999999999996</v>
      </c>
      <c r="R54">
        <f t="shared" si="4"/>
        <v>4.0999999999999996</v>
      </c>
      <c r="S54">
        <f t="shared" si="4"/>
        <v>4.5999999999999996</v>
      </c>
      <c r="T54">
        <f t="shared" si="4"/>
        <v>5.0999999999999996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SD-(1+1) EA</vt:lpstr>
      <vt:lpstr>SA-(1,lambda) EA</vt:lpstr>
      <vt:lpstr>SASD-(1+lambda) EA</vt:lpstr>
      <vt:lpstr>SD-RLS^r</vt:lpstr>
      <vt:lpstr>SD-RLS^m</vt:lpstr>
      <vt:lpstr>(mu+1) EA I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2022-04-25T09:28:12Z</dcterms:created>
  <dcterms:modified xsi:type="dcterms:W3CDTF">2022-06-06T12:29:22Z</dcterms:modified>
</cp:coreProperties>
</file>