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<sst xmlns="http://schemas.openxmlformats.org/spreadsheetml/2006/main" uniqueCount="72">
  <si>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COMPTE RENDU ANNUEL</t>
  </si>
  <si>
    <t>Activités appro en volume/valeur</t>
  </si>
  <si>
    <t>Volume</t>
  </si>
  <si>
    <t>MPPA</t>
  </si>
  <si>
    <t>MABC</t>
  </si>
  <si>
    <t>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</si>
  <si>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</si>
  <si>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</si>
  <si>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</si>
  <si>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</si>
  <si>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</si>
  <si>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</si>
  <si>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</si>
  <si>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</si>
  <si>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</si>
  <si>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</si>
  <si>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</si>
  <si>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</si>
  <si>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Valeur (HT)</t>
  </si>
  <si>
    <t>Délai</t>
  </si>
  <si>
    <t>ANT GSBDD</t>
  </si>
  <si>
    <t>BUDGET</t>
  </si>
  <si>
    <t>Transmission</t>
  </si>
  <si>
    <t>APPRO</t>
  </si>
  <si>
    <t>FIN</t>
  </si>
  <si>
    <t>Notification</t>
  </si>
  <si>
    <t>PFAF</t>
  </si>
  <si>
    <t>Chorus formul.</t>
  </si>
  <si>
    <t>Délai TOTAL</t>
  </si>
  <si>
    <t>Ant. GSBDD</t>
  </si>
  <si>
    <t>&lt;= 3j / 100.00%</t>
  </si>
  <si>
    <t>&gt; 3j / 0.00%</t>
  </si>
  <si>
    <t>Budget</t>
  </si>
  <si>
    <t>&lt;= 3j / 98.00%</t>
  </si>
  <si>
    <t>&gt; 3j / 2.00%</t>
  </si>
  <si>
    <t>&lt;= 7j / 80.00%</t>
  </si>
  <si>
    <t>&gt; 7j / 20.00%</t>
  </si>
  <si>
    <t>Fin</t>
  </si>
  <si>
    <t>&lt; 7j / 88.00%</t>
  </si>
  <si>
    <t>&gt; 7j / 12.00%</t>
  </si>
  <si>
    <t>&lt;= 10j / 76.00%</t>
  </si>
  <si>
    <t>&gt; à 10j / 24.00%</t>
  </si>
  <si>
    <t>&lt;= 14j / 86.00%</t>
  </si>
  <si>
    <t>&gt; à 14j / 14.00%</t>
  </si>
  <si>
    <t>Délai total</t>
  </si>
  <si>
    <t>&lt;= 15j / 92.00%</t>
  </si>
  <si>
    <t>&gt; à 15j / 8.00%</t>
  </si>
  <si>
    <t>VALEUR</t>
  </si>
  <si>
    <t>NOMBRE</t>
  </si>
  <si>
    <t>MOYENNE</t>
  </si>
  <si>
    <t>% VALEUR</t>
  </si>
  <si>
    <t>% VOLUME</t>
  </si>
  <si>
    <t>TOTAUX</t>
  </si>
  <si>
    <t>X &lt;= 200</t>
  </si>
  <si>
    <t>Montant des MPPA</t>
  </si>
  <si>
    <t>200 &lt; X &lt;=1500</t>
  </si>
  <si>
    <t>1500 &lt; X &lt;=4000</t>
  </si>
  <si>
    <t>X &gt; 4000</t>
  </si>
  <si>
    <t>Montant des MABC</t>
  </si>
  <si>
    <t>Montant des MABC + MPPA</t>
  </si>
  <si>
    <t>MPPA PME</t>
  </si>
  <si>
    <t>PME</t>
  </si>
  <si>
    <t>% PME</t>
  </si>
  <si>
    <t>DEPARTEMENT</t>
  </si>
  <si>
    <t>VOLUME</t>
  </si>
  <si>
    <t>NB MPPA PME</t>
  </si>
  <si>
    <t>% MPPA</t>
  </si>
  <si>
    <t>Activités appro délais</t>
  </si>
  <si>
    <t>Activités par type de marché</t>
  </si>
  <si>
    <t>Activités des PME</t>
  </si>
  <si>
    <t>TOP PME VALEUR</t>
  </si>
  <si>
    <t>TOP PME VOLUME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</si>
</sst>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2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Worksheet!$B$109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Worksheet!$C$109:$D$109</c:f>
              <c:strCache>
                <c:ptCount val="2"/>
                <c:pt idx="0">
                  <c:v>&lt;= 15j / 92.00%</c:v>
                </c:pt>
                <c:pt idx="1">
                  <c:v>&gt; à 15j / 8.00%</c:v>
                </c:pt>
              </c:strCache>
            </c:strRef>
          </c:cat>
          <c:val>
            <c:numRef>
              <c:f>Worksheet!$C$110:$D$110</c:f>
              <c:numCache>
                <c:ptCount val="2"/>
                <c:pt idx="0">
                  <c:v>46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Worksheet!$C$139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Worksheet!$B$140:$E$140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Worksheet!$B$141:$E$141</c:f>
              <c:numCach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Worksheet!$H$139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Worksheet!$G$140:$J$140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Worksheet!$G$141:$J$141</c:f>
              <c:numCache>
                <c:ptCount val="4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Worksheet!$M$139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Worksheet!$L$140:$M$140</c:f>
              <c:strCache>
                <c:ptCount val="2"/>
                <c:pt idx="0">
                  <c:v>X &lt;= 200</c:v>
                </c:pt>
                <c:pt idx="1">
                  <c:v>200 &lt; X &lt;=1500</c:v>
                </c:pt>
              </c:strCache>
            </c:strRef>
          </c:cat>
          <c:val>
            <c:numRef>
              <c:f>Worksheet!$L$141:$O$141</c:f>
              <c:numCache>
                <c:ptCount val="4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Worksheet!$B$165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Worksheet!$D$166</c:f>
              <c:numCache>
                <c:ptCount val="1"/>
                <c:pt idx="0">
                  <c:v>47606</c:v>
                </c:pt>
              </c:numCache>
            </c:numRef>
          </c:val>
        </c:ser>
        <c:ser>
          <c:idx val="1"/>
          <c:order val="1"/>
          <c:tx>
            <c:strRef>
              <c:f>Worksheet!$E$167</c:f>
              <c:strCache>
                <c:ptCount val="1"/>
                <c:pt idx="0">
                  <c:v>13</c:v>
                </c:pt>
              </c:strCache>
            </c:strRef>
          </c:tx>
          <c:spPr>
            <a:ln/>
          </c:spPr>
          <c:invertIfNegative val="0"/>
          <c:val>
            <c:numRef>
              <c:f>Worksheet!$E$166</c:f>
              <c:numCache>
                <c:ptCount val="1"/>
                <c:pt idx="0">
                  <c:v>5657</c:v>
                </c:pt>
              </c:numCache>
            </c:numRef>
          </c:val>
        </c:ser>
        <c:ser>
          <c:idx val="2"/>
          <c:order val="2"/>
          <c:tx>
            <c:strRef>
              <c:f>Worksheet!$F$167</c:f>
              <c:strCache>
                <c:ptCount val="1"/>
                <c:pt idx="0">
                  <c:v>17</c:v>
                </c:pt>
              </c:strCache>
            </c:strRef>
          </c:tx>
          <c:spPr>
            <a:ln/>
          </c:spPr>
          <c:invertIfNegative val="0"/>
          <c:val>
            <c:numRef>
              <c:f>Worksheet!$F$166</c:f>
              <c:numCache>
                <c:ptCount val="1"/>
                <c:pt idx="0">
                  <c:v>4825</c:v>
                </c:pt>
              </c:numCache>
            </c:numRef>
          </c:val>
        </c:ser>
        <c:ser>
          <c:idx val="3"/>
          <c:order val="3"/>
          <c:tx>
            <c:strRef>
              <c:f>Worksheet!$G$167</c:f>
              <c:strCache>
                <c:ptCount val="1"/>
                <c:pt idx="0">
                  <c:v>74</c:v>
                </c:pt>
              </c:strCache>
            </c:strRef>
          </c:tx>
          <c:spPr>
            <a:ln/>
          </c:spPr>
          <c:invertIfNegative val="0"/>
          <c:val>
            <c:numRef>
              <c:f>Worksheet!$G$166</c:f>
              <c:numCache>
                <c:ptCount val="1"/>
                <c:pt idx="0">
                  <c:v>4034</c:v>
                </c:pt>
              </c:numCache>
            </c:numRef>
          </c:val>
        </c:ser>
        <c:ser>
          <c:idx val="4"/>
          <c:order val="4"/>
          <c:tx>
            <c:strRef>
              <c:f>Worksheet!$H$167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Worksheet!$H$166</c:f>
              <c:numCache>
                <c:ptCount val="1"/>
                <c:pt idx="0">
                  <c:v>3862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Worksheet!$K$167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cat>
            <c:strRef>
              <c:f>Worksheet!$I$165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Worksheet!$K$166</c:f>
              <c:numCach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Worksheet!$L$167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Worksheet!$L$166</c:f>
              <c:numCach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Worksheet!$M$167</c:f>
              <c:strCache>
                <c:ptCount val="1"/>
                <c:pt idx="0">
                  <c:v>13</c:v>
                </c:pt>
              </c:strCache>
            </c:strRef>
          </c:tx>
          <c:spPr>
            <a:ln/>
          </c:spPr>
          <c:invertIfNegative val="0"/>
          <c:val>
            <c:numRef>
              <c:f>Worksheet!$M$166</c:f>
              <c:numCach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Worksheet!$N$167</c:f>
              <c:strCache>
                <c:ptCount val="1"/>
                <c:pt idx="0">
                  <c:v>76</c:v>
                </c:pt>
              </c:strCache>
            </c:strRef>
          </c:tx>
          <c:spPr>
            <a:ln/>
          </c:spPr>
          <c:invertIfNegative val="0"/>
          <c:val>
            <c:numRef>
              <c:f>Worksheet!$N$166</c:f>
              <c:numCach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Worksheet!$O$167</c:f>
              <c:strCache>
                <c:ptCount val="1"/>
                <c:pt idx="0">
                  <c:v>57</c:v>
                </c:pt>
              </c:strCache>
            </c:strRef>
          </c:tx>
          <c:spPr>
            <a:ln/>
          </c:spPr>
          <c:invertIfNegative val="0"/>
          <c:val>
            <c:numRef>
              <c:f>Worksheet!$O$166</c:f>
              <c:numCach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Worksheet!$B$186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Worksheet!$C$185:$N$185</c:f>
              <c:strCache>
                <c:ptCount val="12"/>
                <c:pt idx="0">
                  <c:v>Janvier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Worksheet!$C$186:$N$186</c:f>
              <c:numCache>
                <c:ptCount val="12"/>
                <c:pt idx="0">
                  <c:v>37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Worksheet!$C$22:$N$22</c:f>
              <c:numCache>
                <c:ptCount val="12"/>
                <c:pt idx="0">
                  <c:v>83532.63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Worksheet!$C$23:$N$23</c:f>
              <c:numCache>
                <c:ptCount val="12"/>
                <c:pt idx="0">
                  <c:v>312695.47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Worksheet!$C$42:$N$42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Worksheet!$C$45:$N$45</c:f>
              <c:numCache>
                <c:ptCount val="12"/>
                <c:pt idx="0">
                  <c:v>0.32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Worksheet!$B$48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Worksheet!$C$48:$N$48</c:f>
              <c:numCache>
                <c:ptCount val="12"/>
                <c:pt idx="0">
                  <c:v>11.46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Worksheet!$B$68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Worksheet!$C$67:$D$67</c:f>
              <c:strCache>
                <c:ptCount val="2"/>
                <c:pt idx="0">
                  <c:v>&lt;= 3j / 100.00%</c:v>
                </c:pt>
                <c:pt idx="1">
                  <c:v>&gt; 3j / 0.00%</c:v>
                </c:pt>
              </c:strCache>
            </c:strRef>
          </c:cat>
          <c:val>
            <c:numRef>
              <c:f>Worksheet!$C$68:$D$68</c:f>
              <c:numCach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Worksheet!$G$68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Worksheet!$H$67:$I$67</c:f>
              <c:strCache>
                <c:ptCount val="2"/>
                <c:pt idx="0">
                  <c:v>&lt;= 3j / 98.00%</c:v>
                </c:pt>
                <c:pt idx="1">
                  <c:v>&gt; 3j / 2.00%</c:v>
                </c:pt>
              </c:strCache>
            </c:strRef>
          </c:cat>
          <c:val>
            <c:numRef>
              <c:f>Worksheet!$H$68:$I$68</c:f>
              <c:numCache>
                <c:ptCount val="2"/>
                <c:pt idx="0">
                  <c:v>49</c:v>
                </c:pt>
                <c:pt idx="1">
                  <c:v>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Worksheet!$L$68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Worksheet!$M$67:$Nx$67</c:f>
              <c:strCache>
                <c:ptCount val="376"/>
                <c:pt idx="0">
                  <c:v>&lt;= 7j / 80.00%</c:v>
                </c:pt>
                <c:pt idx="1">
                  <c:v>&gt; 7j / 20.00%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</c:strCache>
            </c:strRef>
          </c:cat>
          <c:val>
            <c:numRef>
              <c:f>Worksheet!$M$68:$N$68</c:f>
              <c:numCache>
                <c:ptCount val="2"/>
                <c:pt idx="0">
                  <c:v>40</c:v>
                </c:pt>
                <c:pt idx="1">
                  <c:v>10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Worksheet!$B$88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Worksheet!$C$88:$D$88</c:f>
              <c:strCache>
                <c:ptCount val="2"/>
                <c:pt idx="0">
                  <c:v>&lt; 7j / 88.00%</c:v>
                </c:pt>
                <c:pt idx="1">
                  <c:v>&gt; 7j / 12.00%</c:v>
                </c:pt>
              </c:strCache>
            </c:strRef>
          </c:cat>
          <c:val>
            <c:numRef>
              <c:f>Worksheet!$C$89:$D$89</c:f>
              <c:numCache>
                <c:ptCount val="2"/>
                <c:pt idx="0">
                  <c:v>44</c:v>
                </c:pt>
                <c:pt idx="1">
                  <c:v>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Worksheet!$G$88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cat>
            <c:strRef>
              <c:f>Worksheet!$H$88:$I$88</c:f>
              <c:strCache>
                <c:ptCount val="2"/>
                <c:pt idx="0">
                  <c:v>&lt;= 10j / 76.00%</c:v>
                </c:pt>
                <c:pt idx="1">
                  <c:v>&gt; à 10j / 24.00%</c:v>
                </c:pt>
              </c:strCache>
            </c:strRef>
          </c:cat>
          <c:val>
            <c:numRef>
              <c:f>Worksheet!$H$89:$I$89</c:f>
              <c:numCache>
                <c:ptCount val="2"/>
                <c:pt idx="0">
                  <c:v>38</c:v>
                </c:pt>
                <c:pt idx="1">
                  <c:v>12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Worksheet!$L$89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Worksheet!$M$88:$N$88</c:f>
              <c:strCache>
                <c:ptCount val="2"/>
                <c:pt idx="0">
                  <c:v>&lt;= 14j / 86.00%</c:v>
                </c:pt>
                <c:pt idx="1">
                  <c:v>&gt; à 14j / 14.00%</c:v>
                </c:pt>
              </c:strCache>
            </c:strRef>
          </c:cat>
          <c:val>
            <c:numRef>
              <c:f>Worksheet!$M$89:$N$89</c:f>
              <c:numCache>
                <c:ptCount val="2"/>
                <c:pt idx="0">
                  <c:v>43</c:v>
                </c:pt>
                <c:pt idx="1">
                  <c:v>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95250</xdr:colOff>
      <xdr:row>65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95250</xdr:colOff>
      <xdr:row>85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10</xdr:col>
      <xdr:colOff>95250</xdr:colOff>
      <xdr:row>85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15</xdr:col>
      <xdr:colOff>95250</xdr:colOff>
      <xdr:row>85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5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89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5</xdr:col>
      <xdr:colOff>95250</xdr:colOff>
      <xdr:row>127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95250</xdr:colOff>
      <xdr:row>156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10</xdr:col>
      <xdr:colOff>95250</xdr:colOff>
      <xdr:row>156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15</xdr:col>
      <xdr:colOff>95250</xdr:colOff>
      <xdr:row>156</xdr:row>
      <xdr:rowOff>95250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8</xdr:col>
      <xdr:colOff>95250</xdr:colOff>
      <xdr:row>181</xdr:row>
      <xdr:rowOff>95250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95250</xdr:colOff>
      <xdr:row>181</xdr:row>
      <xdr:rowOff>95250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15</xdr:col>
      <xdr:colOff>95250</xdr:colOff>
      <xdr:row>200</xdr:row>
      <xdr:rowOff>95250</xdr:rowOff>
    </xdr:to>
    <xdr:graphicFrame macro="">
      <xdr:nvGraphicFramePr>
        <xdr:cNvPr name="Chart 16" id="164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7"/>
  <sheetViews>
    <sheetView tabSelected="1" workbookViewId="0" showGridLines="true" showRowColHeaders="1">
      <selection activeCell="H159" sqref="H159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/>
      <c r="C2" s="3"/>
      <c r="D2" s="3"/>
      <c r="E2" s="3"/>
      <c r="F2" s="3"/>
      <c r="G2" s="3"/>
      <c r="H2" s="4" t="s">
        <v>1</v>
      </c>
      <c r="I2" s="3"/>
      <c r="J2" s="3"/>
      <c r="K2" s="3"/>
      <c r="L2" s="3"/>
      <c r="M2" s="3"/>
      <c r="N2" s="3"/>
      <c r="O2" s="3"/>
    </row>
    <row r="3" spans="1:17">
      <c r="B3" s="2" t="s">
        <v>2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</v>
      </c>
    </row>
    <row r="4" spans="1:17">
      <c r="B4" s="6" t="s">
        <v>3</v>
      </c>
      <c r="C4" s="6">
        <v>27.0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f>SUM(C4:N4)</f>
        <v>27</v>
      </c>
    </row>
    <row r="5" spans="1:17">
      <c r="B5" s="5" t="s">
        <v>4</v>
      </c>
      <c r="C5" s="5">
        <v>23.0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f>SUM(C5:N5)</f>
        <v>23</v>
      </c>
    </row>
    <row r="6" spans="1:17">
      <c r="B6" s="2" t="s">
        <v>5</v>
      </c>
      <c r="C6" s="2">
        <v>50.0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f>SUM(C6:N6)</f>
        <v>50</v>
      </c>
    </row>
    <row r="21" spans="1:17">
      <c r="B21" s="2" t="s">
        <v>18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/>
    </row>
    <row r="22" spans="1:17">
      <c r="B22" s="6" t="s">
        <v>3</v>
      </c>
      <c r="C22" s="6">
        <v>83532.63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f>SUM(C22:N22)</f>
        <v>83532.63</v>
      </c>
    </row>
    <row r="23" spans="1:17">
      <c r="B23" s="5" t="s">
        <v>4</v>
      </c>
      <c r="C23" s="5">
        <v>312695.47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f>SUM(C23:N23)</f>
        <v>312695.47</v>
      </c>
    </row>
    <row r="24" spans="1:17">
      <c r="B24" s="2" t="s">
        <v>5</v>
      </c>
      <c r="C24" s="2">
        <v>396228.1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f>SUM(C24:N24)</f>
        <v>396228.1</v>
      </c>
    </row>
    <row r="40" spans="1:17">
      <c r="B40" s="3"/>
      <c r="C40" s="3"/>
      <c r="D40" s="3"/>
      <c r="E40" s="3"/>
      <c r="F40" s="3"/>
      <c r="G40" s="3"/>
      <c r="H40" s="4" t="s">
        <v>67</v>
      </c>
      <c r="I40" s="3"/>
      <c r="J40" s="3"/>
      <c r="K40" s="3"/>
      <c r="L40" s="3"/>
      <c r="M40" s="3"/>
      <c r="N40" s="3"/>
      <c r="O40" s="3"/>
    </row>
    <row r="42" spans="1:17">
      <c r="B42" s="2" t="s">
        <v>19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</row>
    <row r="43" spans="1:17">
      <c r="B43" s="2" t="s">
        <v>20</v>
      </c>
      <c r="C43" s="2">
        <v>0.06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0.005</v>
      </c>
    </row>
    <row r="44" spans="1:17">
      <c r="B44" s="2" t="s">
        <v>21</v>
      </c>
      <c r="C44" s="2">
        <v>0.26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0.021666666666667</v>
      </c>
    </row>
    <row r="45" spans="1:17">
      <c r="B45" s="6" t="s">
        <v>22</v>
      </c>
      <c r="C45" s="6">
        <v>0.32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0.026666666666667</v>
      </c>
    </row>
    <row r="46" spans="1:17">
      <c r="B46" s="2" t="s">
        <v>23</v>
      </c>
      <c r="C46" s="2">
        <v>6.96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0.58</v>
      </c>
    </row>
    <row r="47" spans="1:17">
      <c r="B47" s="2" t="s">
        <v>24</v>
      </c>
      <c r="C47" s="2">
        <v>4.5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0.375</v>
      </c>
    </row>
    <row r="48" spans="1:17">
      <c r="B48" s="5" t="s">
        <v>25</v>
      </c>
      <c r="C48" s="5">
        <v>11.46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0.955</v>
      </c>
    </row>
    <row r="49" spans="1:17">
      <c r="B49" s="2" t="s">
        <v>26</v>
      </c>
      <c r="C49" s="2">
        <v>11.46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0.955</v>
      </c>
    </row>
    <row r="50" spans="1:17">
      <c r="B50" s="2" t="s">
        <v>27</v>
      </c>
      <c r="C50" s="2">
        <v>11.72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0.97666666666667</v>
      </c>
    </row>
    <row r="51" spans="1:17">
      <c r="B51" s="2" t="s">
        <v>28</v>
      </c>
      <c r="C51" s="2">
        <v>11.8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0.98333333333333</v>
      </c>
    </row>
    <row r="67" spans="1:17">
      <c r="B67" s="2"/>
      <c r="C67" s="6" t="s">
        <v>30</v>
      </c>
      <c r="D67" s="5" t="s">
        <v>31</v>
      </c>
      <c r="G67" s="2"/>
      <c r="H67" s="6" t="s">
        <v>33</v>
      </c>
      <c r="I67" s="5" t="s">
        <v>34</v>
      </c>
      <c r="L67" s="2"/>
      <c r="M67" s="6" t="s">
        <v>35</v>
      </c>
      <c r="N67" s="5" t="s">
        <v>36</v>
      </c>
    </row>
    <row r="68" spans="1:17">
      <c r="B68" s="2" t="s">
        <v>29</v>
      </c>
      <c r="C68" s="6">
        <v>50</v>
      </c>
      <c r="D68" s="5">
        <v>0</v>
      </c>
      <c r="G68" s="2" t="s">
        <v>32</v>
      </c>
      <c r="H68" s="6">
        <v>49</v>
      </c>
      <c r="I68" s="5">
        <v>1</v>
      </c>
      <c r="L68" s="2" t="s">
        <v>23</v>
      </c>
      <c r="M68" s="6">
        <v>40</v>
      </c>
      <c r="N68" s="5">
        <v>10</v>
      </c>
    </row>
    <row r="88" spans="1:17">
      <c r="B88" s="2"/>
      <c r="C88" s="6" t="s">
        <v>38</v>
      </c>
      <c r="D88" s="5" t="s">
        <v>39</v>
      </c>
      <c r="G88" s="2"/>
      <c r="H88" s="6" t="s">
        <v>40</v>
      </c>
      <c r="I88" s="5" t="s">
        <v>41</v>
      </c>
      <c r="L88" s="2"/>
      <c r="M88" s="6" t="s">
        <v>42</v>
      </c>
      <c r="N88" s="5" t="s">
        <v>43</v>
      </c>
    </row>
    <row r="89" spans="1:17">
      <c r="B89" s="2" t="s">
        <v>37</v>
      </c>
      <c r="C89" s="6">
        <v>44</v>
      </c>
      <c r="D89" s="5">
        <v>6</v>
      </c>
      <c r="G89" s="2" t="s">
        <v>27</v>
      </c>
      <c r="H89" s="6">
        <v>38</v>
      </c>
      <c r="I89" s="5">
        <v>12</v>
      </c>
      <c r="L89" s="2" t="s">
        <v>26</v>
      </c>
      <c r="M89" s="6">
        <v>43</v>
      </c>
      <c r="N89" s="5">
        <v>7</v>
      </c>
    </row>
    <row r="109" spans="1:17">
      <c r="B109" s="2"/>
      <c r="C109" s="6" t="s">
        <v>45</v>
      </c>
      <c r="D109" s="5" t="s">
        <v>46</v>
      </c>
    </row>
    <row r="110" spans="1:17">
      <c r="B110" s="2" t="s">
        <v>44</v>
      </c>
      <c r="C110" s="6">
        <v>46</v>
      </c>
      <c r="D110" s="5">
        <v>4</v>
      </c>
    </row>
    <row r="129" spans="1:17">
      <c r="B129" s="3"/>
      <c r="C129" s="3"/>
      <c r="D129" s="3"/>
      <c r="E129" s="3"/>
      <c r="F129" s="3"/>
      <c r="G129" s="3"/>
      <c r="H129" s="4" t="s">
        <v>68</v>
      </c>
      <c r="I129" s="3"/>
      <c r="J129" s="3"/>
      <c r="K129" s="3"/>
      <c r="L129" s="3"/>
      <c r="M129" s="3"/>
      <c r="N129" s="3"/>
      <c r="O129" s="3"/>
    </row>
    <row r="131" spans="1:17">
      <c r="B131" s="2"/>
      <c r="C131" s="2" t="s">
        <v>3</v>
      </c>
      <c r="D131" s="2" t="s">
        <v>4</v>
      </c>
      <c r="E131" s="2" t="s">
        <v>52</v>
      </c>
    </row>
    <row r="132" spans="1:17">
      <c r="B132" s="2" t="s">
        <v>47</v>
      </c>
      <c r="C132" s="2"/>
      <c r="D132" s="2">
        <v>0.0</v>
      </c>
      <c r="E132" s="2">
        <v>0.0</v>
      </c>
    </row>
    <row r="133" spans="1:17">
      <c r="B133" s="2" t="s">
        <v>48</v>
      </c>
      <c r="C133" s="2">
        <v>0</v>
      </c>
      <c r="D133" s="2">
        <v>0</v>
      </c>
      <c r="E133" s="2"/>
    </row>
    <row r="134" spans="1:17">
      <c r="B134" s="2" t="s">
        <v>49</v>
      </c>
      <c r="C134" s="2"/>
      <c r="D134" s="2"/>
      <c r="E134" s="2">
        <v>0</v>
      </c>
    </row>
    <row r="135" spans="1:17">
      <c r="B135" s="2" t="s">
        <v>50</v>
      </c>
      <c r="C135" s="2">
        <v>0.0</v>
      </c>
      <c r="D135" s="2">
        <v>0.0</v>
      </c>
      <c r="E135" s="2"/>
    </row>
    <row r="136" spans="1:17">
      <c r="B136" s="2" t="s">
        <v>51</v>
      </c>
      <c r="C136" s="2">
        <v>0.0</v>
      </c>
      <c r="D136" s="2">
        <v>0.0</v>
      </c>
      <c r="E136" s="2"/>
    </row>
    <row r="139" spans="1:17">
      <c r="B139" s="2"/>
      <c r="C139" s="2" t="s">
        <v>54</v>
      </c>
      <c r="D139" s="2"/>
      <c r="E139" s="2"/>
      <c r="G139" s="2"/>
      <c r="H139" s="2" t="s">
        <v>58</v>
      </c>
      <c r="I139" s="2"/>
      <c r="L139" s="2"/>
      <c r="M139" s="2" t="s">
        <v>59</v>
      </c>
      <c r="N139" s="2"/>
      <c r="O139" s="2"/>
    </row>
    <row r="140" spans="1:17">
      <c r="B140" s="6" t="s">
        <v>53</v>
      </c>
      <c r="C140" s="5" t="s">
        <v>55</v>
      </c>
      <c r="D140" s="7" t="s">
        <v>56</v>
      </c>
      <c r="E140" s="8" t="s">
        <v>57</v>
      </c>
      <c r="G140" s="6" t="s">
        <v>53</v>
      </c>
      <c r="H140" s="5" t="s">
        <v>55</v>
      </c>
      <c r="I140" s="7" t="s">
        <v>56</v>
      </c>
      <c r="J140" s="9" t="s">
        <v>57</v>
      </c>
      <c r="L140" s="6" t="s">
        <v>53</v>
      </c>
      <c r="M140" s="5" t="s">
        <v>55</v>
      </c>
      <c r="N140" s="7" t="s">
        <v>56</v>
      </c>
      <c r="O140" s="8" t="s">
        <v>57</v>
      </c>
    </row>
    <row r="141" spans="1:17">
      <c r="B141" s="6">
        <v>2</v>
      </c>
      <c r="C141" s="5">
        <v>6</v>
      </c>
      <c r="D141" s="7">
        <v>4</v>
      </c>
      <c r="E141" s="8">
        <v>11</v>
      </c>
      <c r="G141" s="6">
        <v>1</v>
      </c>
      <c r="H141" s="5">
        <v>9</v>
      </c>
      <c r="I141" s="7">
        <v>8</v>
      </c>
      <c r="J141" s="9">
        <v>9</v>
      </c>
      <c r="L141" s="6">
        <v>3</v>
      </c>
      <c r="M141" s="5">
        <v>15</v>
      </c>
      <c r="N141" s="7">
        <v>12</v>
      </c>
      <c r="O141" s="8">
        <v>20</v>
      </c>
    </row>
    <row r="159" spans="1:17">
      <c r="B159" s="3"/>
      <c r="C159" s="3"/>
      <c r="D159" s="3"/>
      <c r="E159" s="3"/>
      <c r="F159" s="3"/>
      <c r="G159" s="3"/>
      <c r="H159" s="4" t="s">
        <v>69</v>
      </c>
      <c r="I159" s="3"/>
      <c r="J159" s="3"/>
      <c r="K159" s="3"/>
      <c r="L159" s="3"/>
      <c r="M159" s="3"/>
      <c r="N159" s="3"/>
      <c r="O159" s="3"/>
    </row>
    <row r="160" spans="1:17">
      <c r="B160" s="2" t="s">
        <v>60</v>
      </c>
      <c r="C160" s="2"/>
      <c r="D160" s="2" t="s">
        <v>61</v>
      </c>
      <c r="E160" s="2" t="s">
        <v>62</v>
      </c>
    </row>
    <row r="161" spans="1:17">
      <c r="B161" s="2"/>
      <c r="C161" s="2" t="s">
        <v>47</v>
      </c>
      <c r="D161" s="2">
        <v>72085.6</v>
      </c>
      <c r="E161" s="2">
        <v>86.3</v>
      </c>
    </row>
    <row r="162" spans="1:17">
      <c r="B162" s="2"/>
      <c r="C162" s="2" t="s">
        <v>48</v>
      </c>
      <c r="D162" s="2">
        <v>20</v>
      </c>
      <c r="E162" s="2">
        <v>74.07</v>
      </c>
    </row>
    <row r="165" spans="1:17">
      <c r="B165" t="s">
        <v>70</v>
      </c>
      <c r="I165" t="s">
        <v>71</v>
      </c>
    </row>
    <row r="166" spans="1:17">
      <c r="C166" s="2" t="s">
        <v>47</v>
      </c>
      <c r="D166" s="6">
        <v>47606.0</v>
      </c>
      <c r="E166" s="5">
        <v>5657.0</v>
      </c>
      <c r="F166" s="7">
        <v>4825.0</v>
      </c>
      <c r="G166" s="8">
        <v>4034.0</v>
      </c>
      <c r="H166" s="10">
        <v>3862.0</v>
      </c>
      <c r="J166" s="2" t="s">
        <v>64</v>
      </c>
      <c r="K166" s="6">
        <v>10</v>
      </c>
      <c r="L166" s="5">
        <v>2</v>
      </c>
      <c r="M166" s="7">
        <v>1</v>
      </c>
      <c r="N166" s="8">
        <v>1</v>
      </c>
      <c r="O166" s="10">
        <v>1</v>
      </c>
    </row>
    <row r="167" spans="1:17">
      <c r="C167" s="2" t="s">
        <v>63</v>
      </c>
      <c r="D167" s="6">
        <v>29</v>
      </c>
      <c r="E167" s="5">
        <v>13</v>
      </c>
      <c r="F167" s="7">
        <v>17</v>
      </c>
      <c r="G167" s="8">
        <v>74</v>
      </c>
      <c r="H167" s="10">
        <v>56</v>
      </c>
      <c r="J167" s="2" t="s">
        <v>63</v>
      </c>
      <c r="K167" s="6">
        <v>29</v>
      </c>
      <c r="L167" s="5">
        <v>56</v>
      </c>
      <c r="M167" s="7">
        <v>13</v>
      </c>
      <c r="N167" s="8">
        <v>76</v>
      </c>
      <c r="O167" s="10">
        <v>57</v>
      </c>
    </row>
    <row r="185" spans="1:17">
      <c r="B185" s="2"/>
      <c r="C185" s="2" t="s">
        <v>6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 t="s">
        <v>5</v>
      </c>
    </row>
    <row r="186" spans="1:17">
      <c r="B186" s="6" t="s">
        <v>65</v>
      </c>
      <c r="C186" s="6">
        <v>37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f>SUM(C186:N186)</f>
        <v>37</v>
      </c>
    </row>
    <row r="187" spans="1:17">
      <c r="B187" s="2" t="s">
        <v>66</v>
      </c>
      <c r="C187" s="2">
        <v>74.0741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>
        <f>SUM(C187:N187) / 12</f>
        <v>6.1728416666667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2024-01-30T12:54:28+00:00</dcterms:created>
  <dcterms:modified xsi:type="dcterms:W3CDTF">2024-01-30T12:54:28+00:00</dcterms:modified>
  <dc:title>Untitled Spreadsheet</dc:title>
  <dc:description/>
  <dc:subject/>
  <cp:keywords/>
  <cp:category/>
</cp:coreProperties>
</file>