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checkCompatibility="1" autoCompressPictures="0"/>
  <bookViews>
    <workbookView xWindow="7440" yWindow="0" windowWidth="25040" windowHeight="15500" tabRatio="500" activeTab="5"/>
  </bookViews>
  <sheets>
    <sheet name="Chalandise France" sheetId="27" r:id="rId1"/>
    <sheet name="Aisne" sheetId="1" r:id="rId2"/>
    <sheet name="Ardennes" sheetId="12" r:id="rId3"/>
    <sheet name="Aube" sheetId="16" r:id="rId4"/>
    <sheet name="Bas-Rhin" sheetId="7" r:id="rId5"/>
    <sheet name="Haut-Rhin" sheetId="21" r:id="rId6"/>
    <sheet name="Haute-Saône" sheetId="23" r:id="rId7"/>
    <sheet name="Haute-Marne" sheetId="22" r:id="rId8"/>
    <sheet name="Marne" sheetId="11" r:id="rId9"/>
    <sheet name="Meuse" sheetId="9" r:id="rId10"/>
    <sheet name="Meurthe-et-Moselle" sheetId="10" r:id="rId11"/>
    <sheet name="Moselle" sheetId="8" r:id="rId12"/>
    <sheet name="Nord" sheetId="17" r:id="rId13"/>
    <sheet name="Seine-et-Marne" sheetId="15" r:id="rId14"/>
    <sheet name="Vosges" sheetId="13" r:id="rId15"/>
  </sheets>
  <externalReferences>
    <externalReference r:id="rId16"/>
  </externalReferences>
  <definedNames>
    <definedName name="_xlnm.Print_Area" localSheetId="1">Aisne!$A$2:$O$136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7" l="1"/>
  <c r="C18" i="27"/>
  <c r="C19" i="27"/>
  <c r="C23" i="27"/>
  <c r="D10" i="27"/>
  <c r="D12" i="27"/>
  <c r="D17" i="27"/>
  <c r="D18" i="27"/>
  <c r="D19" i="27"/>
  <c r="D23" i="27"/>
  <c r="D29" i="27"/>
  <c r="E10" i="27"/>
  <c r="E12" i="27"/>
  <c r="E16" i="27"/>
  <c r="E17" i="27"/>
  <c r="E18" i="27"/>
  <c r="E19" i="27"/>
  <c r="E22" i="27"/>
  <c r="E23" i="27"/>
  <c r="E30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2" i="27"/>
  <c r="F23" i="27"/>
  <c r="F31" i="27"/>
  <c r="G9" i="27"/>
  <c r="G11" i="27"/>
  <c r="G12" i="27"/>
  <c r="G13" i="27"/>
  <c r="G14" i="27"/>
  <c r="G15" i="27"/>
  <c r="G16" i="27"/>
  <c r="G20" i="27"/>
  <c r="G21" i="27"/>
  <c r="G22" i="27"/>
  <c r="G23" i="27"/>
  <c r="G32" i="27"/>
  <c r="C28" i="27"/>
  <c r="H23" i="27"/>
  <c r="D210" i="15"/>
  <c r="L8" i="15"/>
  <c r="L37" i="15"/>
  <c r="L39" i="15"/>
  <c r="L57" i="15"/>
  <c r="L58" i="15"/>
  <c r="L62" i="15"/>
  <c r="L63" i="15"/>
  <c r="L69" i="15"/>
  <c r="L70" i="15"/>
  <c r="L73" i="15"/>
  <c r="L75" i="15"/>
  <c r="L76" i="15"/>
  <c r="L77" i="15"/>
  <c r="L86" i="15"/>
  <c r="L94" i="15"/>
  <c r="L111" i="15"/>
  <c r="L129" i="15"/>
  <c r="L135" i="15"/>
  <c r="L136" i="15"/>
  <c r="L145" i="15"/>
  <c r="L146" i="15"/>
  <c r="L148" i="15"/>
  <c r="L153" i="15"/>
  <c r="L154" i="15"/>
  <c r="L157" i="15"/>
  <c r="L158" i="15"/>
  <c r="L167" i="15"/>
  <c r="L179" i="15"/>
  <c r="L180" i="15"/>
  <c r="L183" i="15"/>
  <c r="L184" i="15"/>
  <c r="L189" i="15"/>
  <c r="L193" i="15"/>
  <c r="L202" i="15"/>
  <c r="L203" i="15"/>
  <c r="L210" i="15"/>
  <c r="H12" i="9"/>
  <c r="H16" i="9"/>
  <c r="H21" i="9"/>
  <c r="H50" i="9"/>
  <c r="H53" i="9"/>
  <c r="H55" i="9"/>
  <c r="H61" i="9"/>
  <c r="H66" i="9"/>
  <c r="H68" i="9"/>
  <c r="D68" i="9"/>
  <c r="H69" i="9"/>
  <c r="H70" i="9"/>
  <c r="H71" i="9"/>
  <c r="H73" i="9"/>
  <c r="H14" i="10"/>
  <c r="H17" i="10"/>
  <c r="H20" i="10"/>
  <c r="H21" i="10"/>
  <c r="H25" i="10"/>
  <c r="H31" i="10"/>
  <c r="H34" i="10"/>
  <c r="H39" i="10"/>
  <c r="H43" i="10"/>
  <c r="H46" i="10"/>
  <c r="H53" i="10"/>
  <c r="H54" i="10"/>
  <c r="H59" i="10"/>
  <c r="H61" i="10"/>
  <c r="H64" i="10"/>
  <c r="H65" i="10"/>
  <c r="H66" i="10"/>
  <c r="H67" i="10"/>
  <c r="H69" i="10"/>
  <c r="H71" i="10"/>
  <c r="H72" i="10"/>
  <c r="H73" i="10"/>
  <c r="H75" i="10"/>
  <c r="H76" i="10"/>
  <c r="H77" i="10"/>
  <c r="H82" i="10"/>
  <c r="H85" i="10"/>
  <c r="H86" i="10"/>
  <c r="H90" i="10"/>
  <c r="H96" i="10"/>
  <c r="H97" i="10"/>
  <c r="H104" i="10"/>
  <c r="H108" i="10"/>
  <c r="H114" i="10"/>
  <c r="H119" i="10"/>
  <c r="H122" i="10"/>
  <c r="H125" i="10"/>
  <c r="H129" i="10"/>
  <c r="D129" i="10"/>
  <c r="H130" i="10"/>
  <c r="H131" i="10"/>
  <c r="H132" i="10"/>
  <c r="H134" i="10"/>
  <c r="D88" i="11"/>
  <c r="G90" i="11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J89" i="11"/>
  <c r="J91" i="11"/>
  <c r="J93" i="11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L18" i="13"/>
  <c r="L23" i="13"/>
  <c r="L42" i="13"/>
  <c r="L56" i="13"/>
  <c r="L67" i="13"/>
  <c r="L77" i="13"/>
  <c r="L88" i="13"/>
  <c r="L98" i="13"/>
  <c r="M98" i="13"/>
  <c r="G100" i="13"/>
  <c r="J99" i="13"/>
  <c r="J101" i="13"/>
  <c r="J103" i="13"/>
  <c r="J9" i="10"/>
  <c r="J19" i="10"/>
  <c r="J37" i="10"/>
  <c r="J42" i="10"/>
  <c r="J44" i="10"/>
  <c r="J48" i="10"/>
  <c r="J58" i="10"/>
  <c r="J60" i="10"/>
  <c r="J84" i="10"/>
  <c r="J91" i="10"/>
  <c r="J92" i="10"/>
  <c r="J95" i="10"/>
  <c r="J99" i="10"/>
  <c r="J101" i="10"/>
  <c r="J102" i="10"/>
  <c r="J105" i="10"/>
  <c r="J107" i="10"/>
  <c r="J112" i="10"/>
  <c r="J115" i="10"/>
  <c r="J123" i="10"/>
  <c r="J124" i="10"/>
  <c r="J126" i="10"/>
  <c r="J129" i="10"/>
  <c r="J130" i="10"/>
  <c r="J132" i="10"/>
  <c r="J134" i="10"/>
  <c r="J9" i="12"/>
  <c r="J10" i="12"/>
  <c r="J11" i="12"/>
  <c r="J12" i="12"/>
  <c r="J13" i="12"/>
  <c r="J14" i="12"/>
  <c r="J15" i="12"/>
  <c r="J20" i="12"/>
  <c r="J23" i="12"/>
  <c r="J25" i="12"/>
  <c r="J26" i="12"/>
  <c r="J27" i="12"/>
  <c r="J28" i="12"/>
  <c r="J29" i="12"/>
  <c r="J31" i="12"/>
  <c r="J32" i="12"/>
  <c r="J36" i="12"/>
  <c r="J37" i="12"/>
  <c r="J38" i="12"/>
  <c r="J39" i="12"/>
  <c r="J40" i="12"/>
  <c r="J41" i="12"/>
  <c r="J44" i="12"/>
  <c r="J47" i="12"/>
  <c r="J48" i="12"/>
  <c r="J49" i="12"/>
  <c r="J51" i="12"/>
  <c r="J52" i="12"/>
  <c r="J53" i="12"/>
  <c r="J54" i="12"/>
  <c r="J55" i="12"/>
  <c r="J56" i="12"/>
  <c r="J57" i="12"/>
  <c r="J61" i="12"/>
  <c r="J63" i="12"/>
  <c r="J64" i="12"/>
  <c r="J65" i="12"/>
  <c r="J67" i="12"/>
  <c r="D67" i="12"/>
  <c r="J69" i="12"/>
  <c r="H70" i="12"/>
  <c r="J71" i="12"/>
  <c r="J73" i="12"/>
  <c r="J8" i="9"/>
  <c r="J9" i="9"/>
  <c r="J10" i="9"/>
  <c r="J11" i="9"/>
  <c r="J18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68" i="9"/>
  <c r="J69" i="9"/>
  <c r="J71" i="9"/>
  <c r="J73" i="9"/>
  <c r="I7" i="10"/>
  <c r="I8" i="10"/>
  <c r="I10" i="10"/>
  <c r="I11" i="10"/>
  <c r="I12" i="10"/>
  <c r="I13" i="10"/>
  <c r="I15" i="10"/>
  <c r="I16" i="10"/>
  <c r="I18" i="10"/>
  <c r="I22" i="10"/>
  <c r="I23" i="10"/>
  <c r="I24" i="10"/>
  <c r="I26" i="10"/>
  <c r="I27" i="10"/>
  <c r="I28" i="10"/>
  <c r="I29" i="10"/>
  <c r="I30" i="10"/>
  <c r="I32" i="10"/>
  <c r="I33" i="10"/>
  <c r="I35" i="10"/>
  <c r="I36" i="10"/>
  <c r="I38" i="10"/>
  <c r="I40" i="10"/>
  <c r="I41" i="10"/>
  <c r="I45" i="10"/>
  <c r="I47" i="10"/>
  <c r="I49" i="10"/>
  <c r="I50" i="10"/>
  <c r="I51" i="10"/>
  <c r="I52" i="10"/>
  <c r="I55" i="10"/>
  <c r="I56" i="10"/>
  <c r="I57" i="10"/>
  <c r="I62" i="10"/>
  <c r="I63" i="10"/>
  <c r="I68" i="10"/>
  <c r="I70" i="10"/>
  <c r="I74" i="10"/>
  <c r="I79" i="10"/>
  <c r="I80" i="10"/>
  <c r="I81" i="10"/>
  <c r="I83" i="10"/>
  <c r="I87" i="10"/>
  <c r="I88" i="10"/>
  <c r="I89" i="10"/>
  <c r="I93" i="10"/>
  <c r="I94" i="10"/>
  <c r="I98" i="10"/>
  <c r="I100" i="10"/>
  <c r="I103" i="10"/>
  <c r="I106" i="10"/>
  <c r="I109" i="10"/>
  <c r="I110" i="10"/>
  <c r="I111" i="10"/>
  <c r="I113" i="10"/>
  <c r="I116" i="10"/>
  <c r="I117" i="10"/>
  <c r="I118" i="10"/>
  <c r="I120" i="10"/>
  <c r="I121" i="10"/>
  <c r="I129" i="10"/>
  <c r="I130" i="10"/>
  <c r="I132" i="10"/>
  <c r="I134" i="10"/>
  <c r="I10" i="8"/>
  <c r="I11" i="8"/>
  <c r="I12" i="8"/>
  <c r="I15" i="8"/>
  <c r="I19" i="8"/>
  <c r="I24" i="8"/>
  <c r="I25" i="8"/>
  <c r="I33" i="8"/>
  <c r="I34" i="8"/>
  <c r="I38" i="8"/>
  <c r="I42" i="8"/>
  <c r="I47" i="8"/>
  <c r="I48" i="8"/>
  <c r="I53" i="8"/>
  <c r="I56" i="8"/>
  <c r="I57" i="8"/>
  <c r="I58" i="8"/>
  <c r="I62" i="8"/>
  <c r="I64" i="8"/>
  <c r="I65" i="8"/>
  <c r="I66" i="8"/>
  <c r="I68" i="8"/>
  <c r="I71" i="8"/>
  <c r="I72" i="8"/>
  <c r="I74" i="8"/>
  <c r="I76" i="8"/>
  <c r="I77" i="8"/>
  <c r="I78" i="8"/>
  <c r="I82" i="8"/>
  <c r="I84" i="8"/>
  <c r="I86" i="8"/>
  <c r="I87" i="8"/>
  <c r="I95" i="8"/>
  <c r="I101" i="8"/>
  <c r="I107" i="8"/>
  <c r="I109" i="8"/>
  <c r="I116" i="8"/>
  <c r="I119" i="8"/>
  <c r="I121" i="8"/>
  <c r="I126" i="8"/>
  <c r="I130" i="8"/>
  <c r="I133" i="8"/>
  <c r="I134" i="8"/>
  <c r="I135" i="8"/>
  <c r="I137" i="8"/>
  <c r="I146" i="8"/>
  <c r="I149" i="8"/>
  <c r="I153" i="8"/>
  <c r="I156" i="8"/>
  <c r="I161" i="8"/>
  <c r="I164" i="8"/>
  <c r="I168" i="8"/>
  <c r="F173" i="8"/>
  <c r="I173" i="8"/>
  <c r="I175" i="8"/>
  <c r="I177" i="8"/>
  <c r="I180" i="8"/>
  <c r="I181" i="8"/>
  <c r="I182" i="8"/>
  <c r="I186" i="8"/>
  <c r="I187" i="8"/>
  <c r="I189" i="8"/>
  <c r="I191" i="8"/>
  <c r="I194" i="8"/>
  <c r="I195" i="8"/>
  <c r="I203" i="8"/>
  <c r="F205" i="8"/>
  <c r="I205" i="8"/>
  <c r="I206" i="8"/>
  <c r="I208" i="8"/>
  <c r="F208" i="8"/>
  <c r="I209" i="8"/>
  <c r="H210" i="8"/>
  <c r="I211" i="8"/>
  <c r="I213" i="8"/>
  <c r="I7" i="12"/>
  <c r="I8" i="12"/>
  <c r="I16" i="12"/>
  <c r="I17" i="12"/>
  <c r="I18" i="12"/>
  <c r="I19" i="12"/>
  <c r="I21" i="12"/>
  <c r="I22" i="12"/>
  <c r="I24" i="12"/>
  <c r="I30" i="12"/>
  <c r="I33" i="12"/>
  <c r="I34" i="12"/>
  <c r="I35" i="12"/>
  <c r="I45" i="12"/>
  <c r="I46" i="12"/>
  <c r="I50" i="12"/>
  <c r="I58" i="12"/>
  <c r="I59" i="12"/>
  <c r="I62" i="12"/>
  <c r="I67" i="12"/>
  <c r="I69" i="12"/>
  <c r="I71" i="12"/>
  <c r="I73" i="12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68" i="9"/>
  <c r="I69" i="9"/>
  <c r="I71" i="9"/>
  <c r="I73" i="9"/>
  <c r="H7" i="8"/>
  <c r="H8" i="8"/>
  <c r="H9" i="8"/>
  <c r="H13" i="8"/>
  <c r="H14" i="8"/>
  <c r="H16" i="8"/>
  <c r="H17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H37" i="8"/>
  <c r="H40" i="8"/>
  <c r="H41" i="8"/>
  <c r="H43" i="8"/>
  <c r="H44" i="8"/>
  <c r="H45" i="8"/>
  <c r="H46" i="8"/>
  <c r="H50" i="8"/>
  <c r="H51" i="8"/>
  <c r="H52" i="8"/>
  <c r="H54" i="8"/>
  <c r="H55" i="8"/>
  <c r="H59" i="8"/>
  <c r="H60" i="8"/>
  <c r="H63" i="8"/>
  <c r="H67" i="8"/>
  <c r="H69" i="8"/>
  <c r="H70" i="8"/>
  <c r="H75" i="8"/>
  <c r="H79" i="8"/>
  <c r="H80" i="8"/>
  <c r="H81" i="8"/>
  <c r="H83" i="8"/>
  <c r="H85" i="8"/>
  <c r="H88" i="8"/>
  <c r="H89" i="8"/>
  <c r="H90" i="8"/>
  <c r="H92" i="8"/>
  <c r="H93" i="8"/>
  <c r="H94" i="8"/>
  <c r="H96" i="8"/>
  <c r="H98" i="8"/>
  <c r="H99" i="8"/>
  <c r="H100" i="8"/>
  <c r="H102" i="8"/>
  <c r="H103" i="8"/>
  <c r="H104" i="8"/>
  <c r="H105" i="8"/>
  <c r="H106" i="8"/>
  <c r="H108" i="8"/>
  <c r="H110" i="8"/>
  <c r="H111" i="8"/>
  <c r="H112" i="8"/>
  <c r="H114" i="8"/>
  <c r="H115" i="8"/>
  <c r="H118" i="8"/>
  <c r="H123" i="8"/>
  <c r="H124" i="8"/>
  <c r="H125" i="8"/>
  <c r="H127" i="8"/>
  <c r="H128" i="8"/>
  <c r="H129" i="8"/>
  <c r="H132" i="8"/>
  <c r="H136" i="8"/>
  <c r="H138" i="8"/>
  <c r="H139" i="8"/>
  <c r="H140" i="8"/>
  <c r="H141" i="8"/>
  <c r="H145" i="8"/>
  <c r="H147" i="8"/>
  <c r="H150" i="8"/>
  <c r="H151" i="8"/>
  <c r="H155" i="8"/>
  <c r="H157" i="8"/>
  <c r="H158" i="8"/>
  <c r="H160" i="8"/>
  <c r="H163" i="8"/>
  <c r="H165" i="8"/>
  <c r="H166" i="8"/>
  <c r="H169" i="8"/>
  <c r="H170" i="8"/>
  <c r="H172" i="8"/>
  <c r="H174" i="8"/>
  <c r="H176" i="8"/>
  <c r="H178" i="8"/>
  <c r="H183" i="8"/>
  <c r="H185" i="8"/>
  <c r="H190" i="8"/>
  <c r="H193" i="8"/>
  <c r="H196" i="8"/>
  <c r="H200" i="8"/>
  <c r="H201" i="8"/>
  <c r="H202" i="8"/>
  <c r="H204" i="8"/>
  <c r="H208" i="8"/>
  <c r="H209" i="8"/>
  <c r="H211" i="8"/>
  <c r="H213" i="8"/>
  <c r="K99" i="13"/>
  <c r="L99" i="13"/>
  <c r="M99" i="13"/>
  <c r="K101" i="13"/>
  <c r="K103" i="13"/>
  <c r="L101" i="13"/>
  <c r="L103" i="13"/>
  <c r="M103" i="13"/>
  <c r="K42" i="12"/>
  <c r="K43" i="12"/>
  <c r="K60" i="12"/>
  <c r="K66" i="12"/>
  <c r="K67" i="12"/>
  <c r="K69" i="12"/>
  <c r="K71" i="12"/>
  <c r="K73" i="12"/>
  <c r="L73" i="12"/>
  <c r="L71" i="12"/>
  <c r="L69" i="12"/>
  <c r="L67" i="12"/>
  <c r="M141" i="2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L15" i="11"/>
  <c r="L22" i="11"/>
  <c r="L41" i="11"/>
  <c r="L42" i="11"/>
  <c r="L43" i="11"/>
  <c r="L47" i="11"/>
  <c r="L88" i="11"/>
  <c r="M88" i="11"/>
  <c r="K89" i="11"/>
  <c r="L89" i="11"/>
  <c r="M89" i="11"/>
  <c r="K91" i="11"/>
  <c r="L91" i="11"/>
  <c r="M91" i="11"/>
  <c r="K93" i="11"/>
  <c r="L93" i="11"/>
  <c r="M93" i="11"/>
  <c r="K13" i="9"/>
  <c r="K24" i="9"/>
  <c r="K29" i="9"/>
  <c r="K41" i="9"/>
  <c r="K52" i="9"/>
  <c r="K56" i="9"/>
  <c r="K57" i="9"/>
  <c r="K60" i="9"/>
  <c r="K64" i="9"/>
  <c r="K68" i="9"/>
  <c r="K69" i="9"/>
  <c r="K71" i="9"/>
  <c r="K73" i="9"/>
  <c r="M73" i="9"/>
  <c r="M69" i="9"/>
  <c r="L68" i="9"/>
  <c r="M68" i="9"/>
  <c r="K78" i="10"/>
  <c r="K129" i="10"/>
  <c r="K130" i="10"/>
  <c r="M130" i="10"/>
  <c r="K132" i="10"/>
  <c r="K134" i="10"/>
  <c r="M134" i="10"/>
  <c r="L129" i="10"/>
  <c r="M129" i="10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3" i="17"/>
  <c r="K136" i="17"/>
  <c r="K159" i="17"/>
  <c r="K163" i="17"/>
  <c r="K166" i="17"/>
  <c r="K172" i="17"/>
  <c r="K174" i="17"/>
  <c r="K185" i="17"/>
  <c r="K196" i="17"/>
  <c r="K205" i="17"/>
  <c r="K207" i="17"/>
  <c r="K222" i="17"/>
  <c r="K231" i="17"/>
  <c r="K249" i="17"/>
  <c r="K250" i="17"/>
  <c r="K252" i="17"/>
  <c r="K268" i="17"/>
  <c r="K282" i="17"/>
  <c r="K303" i="17"/>
  <c r="K304" i="17"/>
  <c r="K326" i="17"/>
  <c r="K332" i="17"/>
  <c r="K337" i="17"/>
  <c r="K349" i="17"/>
  <c r="K374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0" i="17"/>
  <c r="L132" i="17"/>
  <c r="L134" i="17"/>
  <c r="L138" i="17"/>
  <c r="L139" i="17"/>
  <c r="L141" i="17"/>
  <c r="L142" i="17"/>
  <c r="L144" i="17"/>
  <c r="L145" i="17"/>
  <c r="L146" i="17"/>
  <c r="L147" i="17"/>
  <c r="L148" i="17"/>
  <c r="L150" i="17"/>
  <c r="L152" i="17"/>
  <c r="L154" i="17"/>
  <c r="L155" i="17"/>
  <c r="L156" i="17"/>
  <c r="L157" i="17"/>
  <c r="L158" i="17"/>
  <c r="L160" i="17"/>
  <c r="L161" i="17"/>
  <c r="L164" i="17"/>
  <c r="L165" i="17"/>
  <c r="L167" i="17"/>
  <c r="L170" i="17"/>
  <c r="L171" i="17"/>
  <c r="L175" i="17"/>
  <c r="L176" i="17"/>
  <c r="L178" i="17"/>
  <c r="L179" i="17"/>
  <c r="L181" i="17"/>
  <c r="L183" i="17"/>
  <c r="L184" i="17"/>
  <c r="L186" i="17"/>
  <c r="L187" i="17"/>
  <c r="L188" i="17"/>
  <c r="L189" i="17"/>
  <c r="L190" i="17"/>
  <c r="L191" i="17"/>
  <c r="L195" i="17"/>
  <c r="L199" i="17"/>
  <c r="L200" i="17"/>
  <c r="L201" i="17"/>
  <c r="L202" i="17"/>
  <c r="L203" i="17"/>
  <c r="L204" i="17"/>
  <c r="L208" i="17"/>
  <c r="L210" i="17"/>
  <c r="L211" i="17"/>
  <c r="L212" i="17"/>
  <c r="L213" i="17"/>
  <c r="L214" i="17"/>
  <c r="L215" i="17"/>
  <c r="L217" i="17"/>
  <c r="L218" i="17"/>
  <c r="L220" i="17"/>
  <c r="L221" i="17"/>
  <c r="L226" i="17"/>
  <c r="L228" i="17"/>
  <c r="L232" i="17"/>
  <c r="L233" i="17"/>
  <c r="L234" i="17"/>
  <c r="L236" i="17"/>
  <c r="L238" i="17"/>
  <c r="L239" i="17"/>
  <c r="L240" i="17"/>
  <c r="L241" i="17"/>
  <c r="L242" i="17"/>
  <c r="L243" i="17"/>
  <c r="L245" i="17"/>
  <c r="L246" i="17"/>
  <c r="L247" i="17"/>
  <c r="L248" i="17"/>
  <c r="L251" i="17"/>
  <c r="L253" i="17"/>
  <c r="L254" i="17"/>
  <c r="L256" i="17"/>
  <c r="L258" i="17"/>
  <c r="L259" i="17"/>
  <c r="L260" i="17"/>
  <c r="L262" i="17"/>
  <c r="L263" i="17"/>
  <c r="L264" i="17"/>
  <c r="L265" i="17"/>
  <c r="L269" i="17"/>
  <c r="L270" i="17"/>
  <c r="L275" i="17"/>
  <c r="L277" i="17"/>
  <c r="L278" i="17"/>
  <c r="L279" i="17"/>
  <c r="L283" i="17"/>
  <c r="L284" i="17"/>
  <c r="L285" i="17"/>
  <c r="L286" i="17"/>
  <c r="L287" i="17"/>
  <c r="L288" i="17"/>
  <c r="L290" i="17"/>
  <c r="L292" i="17"/>
  <c r="L293" i="17"/>
  <c r="L294" i="17"/>
  <c r="L295" i="17"/>
  <c r="L297" i="17"/>
  <c r="L298" i="17"/>
  <c r="L299" i="17"/>
  <c r="L300" i="17"/>
  <c r="L301" i="17"/>
  <c r="L302" i="17"/>
  <c r="L306" i="17"/>
  <c r="L307" i="17"/>
  <c r="L309" i="17"/>
  <c r="L310" i="17"/>
  <c r="L311" i="17"/>
  <c r="L312" i="17"/>
  <c r="L313" i="17"/>
  <c r="L314" i="17"/>
  <c r="L315" i="17"/>
  <c r="L316" i="17"/>
  <c r="L319" i="17"/>
  <c r="L321" i="17"/>
  <c r="L322" i="17"/>
  <c r="L323" i="17"/>
  <c r="L325" i="17"/>
  <c r="L327" i="17"/>
  <c r="L329" i="17"/>
  <c r="L331" i="17"/>
  <c r="L333" i="17"/>
  <c r="L334" i="17"/>
  <c r="L335" i="17"/>
  <c r="L338" i="17"/>
  <c r="L343" i="17"/>
  <c r="L344" i="17"/>
  <c r="L346" i="17"/>
  <c r="L347" i="17"/>
  <c r="L348" i="17"/>
  <c r="L350" i="17"/>
  <c r="L352" i="17"/>
  <c r="L356" i="17"/>
  <c r="L359" i="17"/>
  <c r="L360" i="17"/>
  <c r="L361" i="17"/>
  <c r="L363" i="17"/>
  <c r="L364" i="17"/>
  <c r="L365" i="17"/>
  <c r="L366" i="17"/>
  <c r="L367" i="17"/>
  <c r="L368" i="17"/>
  <c r="L374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1" i="17"/>
  <c r="M135" i="17"/>
  <c r="M137" i="17"/>
  <c r="M140" i="17"/>
  <c r="M143" i="17"/>
  <c r="M149" i="17"/>
  <c r="M151" i="17"/>
  <c r="M153" i="17"/>
  <c r="M162" i="17"/>
  <c r="M168" i="17"/>
  <c r="M169" i="17"/>
  <c r="M173" i="17"/>
  <c r="M177" i="17"/>
  <c r="M180" i="17"/>
  <c r="M182" i="17"/>
  <c r="M192" i="17"/>
  <c r="M193" i="17"/>
  <c r="M194" i="17"/>
  <c r="M197" i="17"/>
  <c r="M198" i="17"/>
  <c r="M206" i="17"/>
  <c r="M209" i="17"/>
  <c r="M216" i="17"/>
  <c r="M219" i="17"/>
  <c r="M223" i="17"/>
  <c r="M224" i="17"/>
  <c r="M225" i="17"/>
  <c r="M227" i="17"/>
  <c r="M229" i="17"/>
  <c r="M230" i="17"/>
  <c r="M235" i="17"/>
  <c r="M237" i="17"/>
  <c r="M244" i="17"/>
  <c r="M255" i="17"/>
  <c r="M257" i="17"/>
  <c r="M261" i="17"/>
  <c r="M266" i="17"/>
  <c r="M267" i="17"/>
  <c r="M271" i="17"/>
  <c r="M272" i="17"/>
  <c r="M273" i="17"/>
  <c r="M274" i="17"/>
  <c r="M276" i="17"/>
  <c r="M280" i="17"/>
  <c r="M281" i="17"/>
  <c r="M289" i="17"/>
  <c r="M291" i="17"/>
  <c r="M296" i="17"/>
  <c r="M305" i="17"/>
  <c r="M308" i="17"/>
  <c r="M317" i="17"/>
  <c r="M318" i="17"/>
  <c r="M320" i="17"/>
  <c r="M324" i="17"/>
  <c r="M328" i="17"/>
  <c r="M330" i="17"/>
  <c r="M336" i="17"/>
  <c r="M339" i="17"/>
  <c r="M340" i="17"/>
  <c r="M341" i="17"/>
  <c r="M342" i="17"/>
  <c r="M345" i="17"/>
  <c r="M351" i="17"/>
  <c r="M353" i="17"/>
  <c r="M354" i="17"/>
  <c r="M355" i="17"/>
  <c r="M357" i="17"/>
  <c r="M358" i="17"/>
  <c r="M362" i="17"/>
  <c r="M374" i="17"/>
  <c r="N374" i="17"/>
  <c r="K375" i="17"/>
  <c r="L375" i="17"/>
  <c r="M375" i="17"/>
  <c r="N375" i="17"/>
  <c r="F376" i="17"/>
  <c r="K377" i="17"/>
  <c r="K379" i="17"/>
  <c r="L377" i="17"/>
  <c r="L379" i="17"/>
  <c r="M377" i="17"/>
  <c r="M379" i="17"/>
  <c r="N379" i="17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8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9" i="15"/>
  <c r="M60" i="15"/>
  <c r="M61" i="15"/>
  <c r="M64" i="15"/>
  <c r="M65" i="15"/>
  <c r="M66" i="15"/>
  <c r="M67" i="15"/>
  <c r="M68" i="15"/>
  <c r="M71" i="15"/>
  <c r="M72" i="15"/>
  <c r="M74" i="15"/>
  <c r="M78" i="15"/>
  <c r="M79" i="15"/>
  <c r="M80" i="15"/>
  <c r="M81" i="15"/>
  <c r="M82" i="15"/>
  <c r="M83" i="15"/>
  <c r="M84" i="15"/>
  <c r="M85" i="15"/>
  <c r="M87" i="15"/>
  <c r="M88" i="15"/>
  <c r="M89" i="15"/>
  <c r="M90" i="15"/>
  <c r="M91" i="15"/>
  <c r="M92" i="15"/>
  <c r="M93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30" i="15"/>
  <c r="M131" i="15"/>
  <c r="M132" i="15"/>
  <c r="M133" i="15"/>
  <c r="M134" i="15"/>
  <c r="M137" i="15"/>
  <c r="M138" i="15"/>
  <c r="M139" i="15"/>
  <c r="M140" i="15"/>
  <c r="M141" i="15"/>
  <c r="M142" i="15"/>
  <c r="M143" i="15"/>
  <c r="M144" i="15"/>
  <c r="M147" i="15"/>
  <c r="M149" i="15"/>
  <c r="M150" i="15"/>
  <c r="M151" i="15"/>
  <c r="M152" i="15"/>
  <c r="M155" i="15"/>
  <c r="M156" i="15"/>
  <c r="M159" i="15"/>
  <c r="M160" i="15"/>
  <c r="M161" i="15"/>
  <c r="M162" i="15"/>
  <c r="M163" i="15"/>
  <c r="M164" i="15"/>
  <c r="M165" i="15"/>
  <c r="M166" i="15"/>
  <c r="M168" i="15"/>
  <c r="M169" i="15"/>
  <c r="M170" i="15"/>
  <c r="M171" i="15"/>
  <c r="M172" i="15"/>
  <c r="M173" i="15"/>
  <c r="M174" i="15"/>
  <c r="M175" i="15"/>
  <c r="M176" i="15"/>
  <c r="M177" i="15"/>
  <c r="M178" i="15"/>
  <c r="M181" i="15"/>
  <c r="M182" i="15"/>
  <c r="M185" i="15"/>
  <c r="M186" i="15"/>
  <c r="M187" i="15"/>
  <c r="M188" i="15"/>
  <c r="M190" i="15"/>
  <c r="M191" i="15"/>
  <c r="M192" i="15"/>
  <c r="M194" i="15"/>
  <c r="M195" i="15"/>
  <c r="M196" i="15"/>
  <c r="M197" i="15"/>
  <c r="M198" i="15"/>
  <c r="M199" i="15"/>
  <c r="M200" i="15"/>
  <c r="M201" i="15"/>
  <c r="M204" i="15"/>
  <c r="M205" i="15"/>
  <c r="M206" i="15"/>
  <c r="M207" i="15"/>
  <c r="M208" i="15"/>
  <c r="M209" i="15"/>
  <c r="M210" i="15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N40" i="22"/>
  <c r="N39" i="22"/>
  <c r="K11" i="23"/>
  <c r="K14" i="23"/>
  <c r="K22" i="23"/>
  <c r="K32" i="23"/>
  <c r="K34" i="23"/>
  <c r="K53" i="23"/>
  <c r="K58" i="23"/>
  <c r="D58" i="23"/>
  <c r="K60" i="23"/>
  <c r="G61" i="23"/>
  <c r="K62" i="23"/>
  <c r="K64" i="23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3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62" i="23"/>
  <c r="L64" i="23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M62" i="23"/>
  <c r="M64" i="23"/>
  <c r="N64" i="23"/>
  <c r="N60" i="23"/>
  <c r="N58" i="23"/>
  <c r="G41" i="22"/>
  <c r="K42" i="22"/>
  <c r="K44" i="22"/>
  <c r="K197" i="8"/>
  <c r="K208" i="8"/>
  <c r="K209" i="8"/>
  <c r="K211" i="8"/>
  <c r="K213" i="8"/>
  <c r="J18" i="8"/>
  <c r="J39" i="8"/>
  <c r="J49" i="8"/>
  <c r="J61" i="8"/>
  <c r="J73" i="8"/>
  <c r="J91" i="8"/>
  <c r="J97" i="8"/>
  <c r="J113" i="8"/>
  <c r="J117" i="8"/>
  <c r="J120" i="8"/>
  <c r="J122" i="8"/>
  <c r="J131" i="8"/>
  <c r="J142" i="8"/>
  <c r="J143" i="8"/>
  <c r="J144" i="8"/>
  <c r="J148" i="8"/>
  <c r="J152" i="8"/>
  <c r="J154" i="8"/>
  <c r="J159" i="8"/>
  <c r="J162" i="8"/>
  <c r="J167" i="8"/>
  <c r="J171" i="8"/>
  <c r="J179" i="8"/>
  <c r="J184" i="8"/>
  <c r="J188" i="8"/>
  <c r="J192" i="8"/>
  <c r="J198" i="8"/>
  <c r="J199" i="8"/>
  <c r="J208" i="8"/>
  <c r="J209" i="8"/>
  <c r="J211" i="8"/>
  <c r="J213" i="8"/>
  <c r="L42" i="22"/>
  <c r="L44" i="22"/>
  <c r="K21" i="16"/>
  <c r="K36" i="16"/>
  <c r="K48" i="16"/>
  <c r="D48" i="16"/>
  <c r="K49" i="16"/>
  <c r="H50" i="16"/>
  <c r="K51" i="16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M15" i="16"/>
  <c r="M28" i="16"/>
  <c r="M37" i="16"/>
  <c r="M41" i="16"/>
  <c r="M43" i="16"/>
  <c r="M47" i="16"/>
  <c r="M48" i="16"/>
  <c r="M49" i="16"/>
  <c r="M51" i="16"/>
  <c r="N51" i="16"/>
  <c r="N49" i="16"/>
  <c r="N48" i="16"/>
  <c r="F128" i="1"/>
  <c r="F130" i="1"/>
  <c r="F131" i="1"/>
  <c r="H69" i="12"/>
  <c r="H49" i="16"/>
  <c r="G60" i="23"/>
  <c r="G40" i="22"/>
  <c r="G89" i="11"/>
  <c r="G69" i="9"/>
  <c r="F130" i="10"/>
  <c r="F209" i="8"/>
  <c r="F375" i="17"/>
  <c r="N377" i="17"/>
  <c r="K53" i="16"/>
  <c r="L53" i="16"/>
  <c r="N210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D143" i="21"/>
  <c r="K24" i="21"/>
  <c r="K66" i="21"/>
  <c r="K143" i="21"/>
  <c r="K144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3" i="21"/>
  <c r="L144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3" i="21"/>
  <c r="M144" i="21"/>
  <c r="N144" i="21"/>
  <c r="G145" i="21"/>
  <c r="K146" i="21"/>
  <c r="K147" i="21"/>
  <c r="L146" i="21"/>
  <c r="L147" i="21"/>
  <c r="M146" i="21"/>
  <c r="M147" i="21"/>
  <c r="N147" i="21"/>
  <c r="G144" i="21"/>
  <c r="N143" i="21"/>
  <c r="H58" i="23"/>
  <c r="I58" i="23"/>
  <c r="J58" i="23"/>
  <c r="N44" i="22"/>
  <c r="I39" i="22"/>
  <c r="J39" i="22"/>
  <c r="M53" i="16"/>
  <c r="N53" i="16"/>
  <c r="H48" i="16"/>
  <c r="I48" i="16"/>
  <c r="J48" i="16"/>
  <c r="D373" i="17"/>
  <c r="G374" i="17"/>
  <c r="H374" i="17"/>
  <c r="I374" i="17"/>
  <c r="J374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98" i="13"/>
  <c r="G99" i="13"/>
  <c r="I98" i="13"/>
  <c r="I31" i="7"/>
  <c r="I58" i="7"/>
  <c r="I102" i="7"/>
  <c r="I133" i="7"/>
  <c r="I210" i="7"/>
  <c r="D210" i="7"/>
  <c r="D212" i="7"/>
  <c r="I211" i="7"/>
  <c r="I213" i="7"/>
  <c r="I215" i="7"/>
  <c r="J17" i="7"/>
  <c r="J23" i="7"/>
  <c r="J51" i="7"/>
  <c r="J63" i="7"/>
  <c r="J70" i="7"/>
  <c r="J74" i="7"/>
  <c r="J94" i="7"/>
  <c r="J104" i="7"/>
  <c r="J108" i="7"/>
  <c r="J116" i="7"/>
  <c r="J118" i="7"/>
  <c r="J130" i="7"/>
  <c r="J131" i="7"/>
  <c r="J154" i="7"/>
  <c r="J159" i="7"/>
  <c r="J163" i="7"/>
  <c r="J167" i="7"/>
  <c r="J177" i="7"/>
  <c r="J180" i="7"/>
  <c r="J184" i="7"/>
  <c r="J199" i="7"/>
  <c r="J210" i="7"/>
  <c r="J211" i="7"/>
  <c r="J213" i="7"/>
  <c r="J215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17" i="7"/>
  <c r="K120" i="7"/>
  <c r="K121" i="7"/>
  <c r="K123" i="7"/>
  <c r="K124" i="7"/>
  <c r="K125" i="7"/>
  <c r="K127" i="7"/>
  <c r="K128" i="7"/>
  <c r="K132" i="7"/>
  <c r="K134" i="7"/>
  <c r="K135" i="7"/>
  <c r="K136" i="7"/>
  <c r="K137" i="7"/>
  <c r="K138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5" i="7"/>
  <c r="K156" i="7"/>
  <c r="K157" i="7"/>
  <c r="K161" i="7"/>
  <c r="K162" i="7"/>
  <c r="K164" i="7"/>
  <c r="K166" i="7"/>
  <c r="K168" i="7"/>
  <c r="K170" i="7"/>
  <c r="K171" i="7"/>
  <c r="K172" i="7"/>
  <c r="K173" i="7"/>
  <c r="K174" i="7"/>
  <c r="K176" i="7"/>
  <c r="K178" i="7"/>
  <c r="K179" i="7"/>
  <c r="K181" i="7"/>
  <c r="K183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00" i="7"/>
  <c r="K201" i="7"/>
  <c r="K202" i="7"/>
  <c r="K203" i="7"/>
  <c r="K205" i="7"/>
  <c r="K206" i="7"/>
  <c r="K208" i="7"/>
  <c r="K210" i="7"/>
  <c r="K211" i="7"/>
  <c r="K213" i="7"/>
  <c r="K215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19" i="7"/>
  <c r="L122" i="7"/>
  <c r="L126" i="7"/>
  <c r="L129" i="7"/>
  <c r="L139" i="7"/>
  <c r="L158" i="7"/>
  <c r="L160" i="7"/>
  <c r="L165" i="7"/>
  <c r="L169" i="7"/>
  <c r="L175" i="7"/>
  <c r="L182" i="7"/>
  <c r="L192" i="7"/>
  <c r="L198" i="7"/>
  <c r="L204" i="7"/>
  <c r="L207" i="7"/>
  <c r="L210" i="7"/>
  <c r="L211" i="7"/>
  <c r="L213" i="7"/>
  <c r="L215" i="7"/>
  <c r="M215" i="7"/>
  <c r="M211" i="7"/>
  <c r="D211" i="7"/>
  <c r="M210" i="7"/>
  <c r="M213" i="8"/>
  <c r="M209" i="8"/>
  <c r="M208" i="8"/>
  <c r="L212" i="15"/>
  <c r="E213" i="15"/>
  <c r="L214" i="15"/>
  <c r="L215" i="15"/>
  <c r="E212" i="15"/>
  <c r="M212" i="15"/>
  <c r="N212" i="15"/>
  <c r="M214" i="15"/>
  <c r="N214" i="15"/>
  <c r="M215" i="15"/>
  <c r="N215" i="15"/>
</calcChain>
</file>

<file path=xl/comments1.xml><?xml version="1.0" encoding="utf-8"?>
<comments xmlns="http://schemas.openxmlformats.org/spreadsheetml/2006/main">
  <authors>
    <author>Nicholas Didier</author>
  </authors>
  <commentList>
    <comment ref="B286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<sst xmlns="http://schemas.openxmlformats.org/spreadsheetml/2006/main" count="2191" uniqueCount="1826">
  <si>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</si>
  <si>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</si>
  <si>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</si>
  <si>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</si>
  <si>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</si>
  <si>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</si>
  <si>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</si>
  <si>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</si>
  <si>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</si>
  <si>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</si>
  <si>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</si>
  <si>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</si>
  <si>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</si>
  <si>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</si>
  <si>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</si>
  <si>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</si>
  <si>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</si>
  <si>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</si>
  <si>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</si>
  <si>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</si>
  <si>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</si>
  <si>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</si>
  <si>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</si>
  <si>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</si>
  <si>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</si>
  <si>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</si>
  <si>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</si>
  <si>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</si>
  <si>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</si>
  <si>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</si>
  <si>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</si>
  <si>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</si>
  <si>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</si>
  <si>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</si>
  <si>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</si>
  <si>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</si>
  <si>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</si>
  <si>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</si>
  <si>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</si>
  <si>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</si>
  <si>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</si>
  <si>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</si>
  <si>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</si>
  <si>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</si>
  <si>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</si>
  <si>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</si>
  <si>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</si>
  <si>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</si>
  <si>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</si>
  <si>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</si>
  <si>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</si>
  <si>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</si>
  <si>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</si>
  <si>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</si>
  <si>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</si>
  <si>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</si>
  <si>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</si>
  <si>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</si>
  <si>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</si>
  <si>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</si>
  <si>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</si>
  <si>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</si>
  <si>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</si>
  <si>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</si>
  <si>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</si>
  <si>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</si>
  <si>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</si>
  <si>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</si>
  <si>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</si>
  <si>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</si>
  <si>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</si>
  <si>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</si>
  <si>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</si>
  <si>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</si>
  <si>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</si>
  <si>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</si>
  <si>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</si>
  <si>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</si>
  <si>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</si>
  <si>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</si>
  <si>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</si>
  <si>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</si>
  <si>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</si>
  <si>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</si>
  <si>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</si>
  <si>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</si>
  <si>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</si>
  <si>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</si>
  <si>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</si>
  <si>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</si>
  <si>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</si>
  <si>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</si>
  <si>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</si>
  <si>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</si>
  <si>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</si>
  <si>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</si>
  <si>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</si>
  <si>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</si>
  <si>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</si>
  <si>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</si>
  <si>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</si>
  <si>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</si>
  <si>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</si>
  <si>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1.31 - 2.00</t>
  </si>
  <si>
    <t>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</si>
  <si>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</si>
  <si>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</si>
  <si>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</si>
  <si>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</si>
  <si>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</si>
  <si>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</si>
  <si>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</si>
  <si>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</si>
  <si>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</si>
  <si>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</si>
  <si>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</si>
  <si>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</si>
  <si>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</si>
  <si>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</si>
  <si>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</si>
  <si>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</si>
  <si>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</si>
  <si>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</si>
  <si>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</si>
  <si>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</si>
  <si>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</si>
  <si>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</si>
  <si>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</si>
  <si>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</si>
  <si>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</si>
  <si>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</si>
  <si>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</si>
  <si>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</si>
  <si>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</si>
  <si>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</si>
  <si>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</si>
  <si>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</si>
  <si>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</si>
  <si>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</si>
  <si>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</si>
  <si>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</si>
  <si>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</si>
  <si>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</si>
  <si>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</si>
  <si>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</si>
  <si>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</si>
  <si>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</si>
  <si>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</si>
  <si>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</si>
  <si>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</si>
  <si>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</si>
  <si>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</si>
  <si>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</si>
  <si>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</si>
  <si>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</si>
  <si>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</si>
  <si>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</si>
  <si>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</si>
  <si>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</si>
  <si>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</si>
  <si>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</si>
  <si>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</si>
  <si>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</si>
  <si>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</si>
  <si>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</si>
  <si>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</si>
  <si>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</si>
  <si>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</si>
  <si>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</si>
  <si>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</si>
  <si>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</si>
  <si>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</si>
  <si>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</si>
  <si>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</si>
  <si>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</si>
  <si>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</si>
  <si>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</si>
  <si>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</si>
  <si>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</si>
  <si>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</si>
  <si>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</si>
  <si>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</si>
  <si>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</si>
  <si>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</si>
  <si>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</si>
  <si>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</si>
  <si>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</si>
  <si>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</si>
  <si>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</si>
  <si>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</si>
  <si>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</si>
  <si>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</si>
  <si>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</si>
  <si>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</si>
  <si>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</si>
  <si>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</si>
  <si>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</si>
  <si>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</si>
  <si>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</si>
  <si>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</si>
  <si>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</si>
  <si>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</si>
  <si>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</si>
  <si>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</si>
  <si>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</si>
  <si>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</si>
  <si>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</si>
  <si>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</si>
  <si>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</si>
  <si>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</si>
  <si>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</si>
  <si>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</si>
  <si>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</si>
  <si>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</si>
  <si>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</si>
  <si>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</si>
  <si>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</si>
  <si>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Aube</t>
  </si>
  <si>
    <t>Total France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</si>
  <si>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</si>
  <si>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</si>
  <si>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</si>
  <si>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</si>
  <si>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</si>
  <si>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</si>
  <si>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</si>
  <si>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</si>
  <si>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</si>
  <si>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</si>
  <si>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</si>
  <si>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</si>
  <si>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</si>
  <si>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</si>
  <si>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</si>
  <si>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</si>
  <si>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</si>
  <si>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</si>
  <si>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</si>
  <si>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</si>
  <si>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</si>
  <si>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</si>
  <si>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</si>
  <si>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</si>
  <si>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</si>
  <si>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</si>
  <si>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</si>
  <si>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</si>
  <si>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</si>
  <si>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</si>
  <si>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</si>
  <si>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</si>
  <si>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</si>
  <si>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</si>
  <si>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</si>
  <si>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</si>
  <si>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</si>
  <si>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</si>
  <si>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</si>
  <si>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</si>
  <si>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</si>
  <si>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</si>
  <si>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</si>
  <si>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</si>
  <si>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</si>
  <si>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</si>
  <si>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</si>
  <si>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</si>
  <si>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</si>
  <si>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</si>
  <si>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</si>
  <si>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</si>
  <si>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</si>
  <si>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</si>
  <si>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</si>
  <si>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</si>
  <si>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</si>
  <si>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</si>
  <si>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</si>
  <si>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</si>
  <si>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</si>
  <si>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</si>
  <si>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</si>
  <si>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</si>
  <si>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</si>
  <si>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</si>
  <si>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</si>
  <si>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</si>
  <si>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</si>
  <si>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</si>
  <si>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</si>
  <si>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</si>
  <si>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</si>
  <si>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</si>
  <si>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</si>
  <si>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</si>
  <si>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</si>
  <si>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</si>
  <si>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</si>
  <si>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</si>
  <si>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</si>
  <si>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</si>
  <si>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</si>
  <si>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</si>
  <si>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</si>
  <si>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</si>
  <si>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</si>
  <si>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</si>
  <si>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</si>
  <si>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</si>
  <si>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</si>
  <si>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</si>
  <si>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</si>
  <si>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</si>
  <si>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</si>
  <si>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</si>
  <si>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</si>
  <si>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</si>
  <si>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</si>
  <si>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</si>
  <si>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</si>
  <si>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</si>
  <si>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</si>
  <si>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</si>
  <si>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</si>
  <si>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</si>
  <si>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</si>
  <si>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</si>
  <si>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</si>
  <si>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</si>
  <si>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</si>
  <si>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</si>
  <si>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</si>
  <si>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</si>
  <si>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</si>
  <si>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</si>
  <si>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</si>
  <si>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</si>
  <si>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</si>
  <si>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</si>
  <si>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</si>
  <si>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</si>
  <si>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</si>
  <si>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</si>
  <si>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</si>
  <si>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</si>
  <si>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</si>
  <si>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</si>
  <si>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</si>
  <si>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</si>
  <si>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</si>
  <si>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</si>
  <si>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</si>
  <si>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</si>
  <si>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</si>
  <si>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</si>
  <si>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</si>
  <si>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</si>
  <si>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</si>
  <si>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</si>
  <si>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</si>
  <si>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</si>
  <si>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</si>
  <si>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</si>
  <si>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</si>
  <si>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</si>
  <si>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</si>
  <si>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</si>
  <si>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</si>
  <si>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</si>
  <si>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</si>
  <si>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</si>
  <si>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</si>
  <si>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</si>
  <si>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</si>
  <si>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</si>
  <si>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</si>
  <si>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</si>
  <si>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</si>
  <si>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</si>
  <si>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</si>
  <si>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</si>
  <si>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</si>
  <si>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</si>
  <si>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</si>
  <si>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</si>
  <si>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</si>
  <si>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</si>
  <si>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</si>
  <si>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</si>
  <si>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</si>
  <si>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</si>
  <si>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</si>
  <si>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</si>
  <si>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</si>
  <si>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</si>
  <si>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</si>
  <si>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</si>
  <si>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</si>
  <si>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</si>
  <si>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</si>
  <si>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</si>
  <si>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</si>
  <si>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</si>
  <si>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</si>
  <si>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</si>
  <si>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</si>
  <si>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</si>
  <si>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</si>
  <si>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</si>
  <si>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</si>
  <si>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</si>
  <si>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</si>
  <si>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</si>
  <si>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</si>
  <si>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</si>
  <si>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</si>
  <si>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</si>
  <si>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</si>
  <si>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</si>
  <si>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</si>
  <si>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</si>
  <si>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</si>
  <si>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</si>
  <si>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</si>
  <si>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</si>
  <si>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</si>
  <si>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</si>
  <si>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</si>
  <si>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</si>
  <si>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</si>
  <si>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</si>
  <si>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</si>
  <si>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</si>
  <si>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</si>
  <si>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</si>
  <si>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</si>
  <si>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</si>
  <si>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</si>
  <si>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</si>
  <si>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</si>
  <si>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</si>
  <si>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</si>
  <si>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</si>
  <si>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</si>
  <si>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</si>
  <si>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</si>
  <si>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</si>
  <si>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</si>
  <si>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</si>
  <si>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</si>
  <si>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</si>
  <si>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</si>
  <si>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</si>
  <si>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</si>
  <si>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</si>
  <si>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</si>
  <si>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</si>
  <si>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</si>
  <si>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</si>
  <si>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</si>
  <si>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</si>
  <si>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</si>
  <si>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</si>
  <si>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</si>
  <si>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</si>
  <si>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</si>
  <si>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</si>
  <si>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</si>
  <si>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</si>
  <si>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</si>
  <si>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</si>
  <si>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</si>
  <si>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</si>
  <si>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</si>
  <si>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</si>
  <si>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</si>
  <si>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</si>
  <si>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</si>
  <si>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</si>
  <si>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</si>
  <si>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</si>
  <si>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</si>
  <si>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</si>
  <si>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</si>
  <si>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</si>
  <si>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</si>
  <si>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</si>
  <si>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</si>
  <si>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</si>
  <si>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</si>
  <si>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</si>
  <si>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</si>
  <si>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</si>
  <si>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</si>
  <si>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</si>
  <si>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</si>
  <si>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</si>
  <si>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</si>
  <si>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</si>
  <si>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</si>
  <si>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</si>
  <si>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</si>
  <si>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</si>
  <si>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</si>
  <si>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</si>
  <si>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</si>
  <si>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</si>
  <si>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</si>
  <si>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</si>
  <si>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</si>
  <si>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</si>
  <si>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</si>
  <si>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</si>
  <si>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</si>
  <si>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</si>
  <si>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</si>
  <si>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</si>
  <si>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</si>
  <si>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</si>
  <si>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</si>
  <si>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</si>
  <si>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</si>
  <si>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</si>
  <si>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</si>
  <si>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</si>
  <si>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</si>
  <si>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</si>
  <si>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</si>
  <si>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</si>
  <si>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</si>
  <si>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</si>
  <si>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</si>
  <si>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</si>
  <si>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</si>
  <si>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</si>
  <si>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</si>
  <si>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</si>
  <si>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</si>
  <si>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</si>
  <si>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</si>
  <si>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</si>
  <si>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</si>
  <si>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</si>
  <si>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</si>
  <si>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</si>
  <si>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</si>
  <si>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</si>
  <si>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</si>
  <si>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</si>
  <si>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</si>
  <si>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</si>
  <si>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</si>
  <si>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</si>
  <si>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</si>
  <si>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</si>
  <si>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</si>
  <si>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</si>
  <si>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</si>
  <si>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</si>
  <si>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</si>
  <si>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</si>
  <si>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</si>
  <si>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</si>
  <si>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</si>
  <si>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</si>
  <si>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</si>
  <si>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</si>
  <si>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</si>
  <si>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</si>
  <si>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</si>
  <si>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</si>
  <si>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</si>
  <si>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</si>
  <si>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</si>
  <si>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</si>
  <si>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</si>
  <si>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</si>
  <si>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</si>
  <si>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</si>
  <si>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</si>
  <si>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</si>
  <si>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</si>
  <si>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</si>
  <si>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</si>
  <si>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</si>
  <si>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</si>
  <si>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</si>
  <si>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</si>
  <si>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</si>
  <si>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</si>
  <si>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</si>
  <si>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</si>
  <si>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</si>
  <si>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</si>
  <si>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</si>
  <si>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</si>
  <si>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Département: Seine &amp; Marne</t>
  </si>
  <si>
    <t>Région: Ile de France</t>
  </si>
  <si>
    <t>Région: Champagne-Ardennes</t>
  </si>
  <si>
    <t>Distance &amp; Temps de Trajet vers Differdange</t>
  </si>
  <si>
    <t>Département: Ardennes</t>
  </si>
  <si>
    <t>Département: Marne</t>
  </si>
  <si>
    <t>Département: Nord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</si>
  <si>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</si>
  <si>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</si>
  <si>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</si>
  <si>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</si>
  <si>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</si>
  <si>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</si>
  <si>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</si>
  <si>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</si>
  <si>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</si>
  <si>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</si>
  <si>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</si>
  <si>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</si>
  <si>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</si>
  <si>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</si>
  <si>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</si>
  <si>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</si>
  <si>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</si>
  <si>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</si>
  <si>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</si>
  <si>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</si>
  <si>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</si>
  <si>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</si>
  <si>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</si>
  <si>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</si>
  <si>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</si>
  <si>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</si>
  <si>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</si>
  <si>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</si>
  <si>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</si>
  <si>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</si>
  <si>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</si>
  <si>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</si>
  <si>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</si>
  <si>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</si>
  <si>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</si>
  <si>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</si>
  <si>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</si>
  <si>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</si>
  <si>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</si>
  <si>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</si>
  <si>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</si>
  <si>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</si>
  <si>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</si>
  <si>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</si>
  <si>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</si>
  <si>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</si>
  <si>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</si>
  <si>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</si>
  <si>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</si>
  <si>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</si>
  <si>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</si>
  <si>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</si>
  <si>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</si>
  <si>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</si>
  <si>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</si>
  <si>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</si>
  <si>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</si>
  <si>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</si>
  <si>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</si>
  <si>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</si>
  <si>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</si>
  <si>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</si>
  <si>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</si>
  <si>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</si>
  <si>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</si>
  <si>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</si>
  <si>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</si>
  <si>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</si>
  <si>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</si>
  <si>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</si>
  <si>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</si>
  <si>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</si>
  <si>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</si>
  <si>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</si>
  <si>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</si>
  <si>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</si>
  <si>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</si>
  <si>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</si>
  <si>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</si>
  <si>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</si>
  <si>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</si>
  <si>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</si>
  <si>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</si>
  <si>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</si>
  <si>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</si>
  <si>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</si>
  <si>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</si>
  <si>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</si>
  <si>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</si>
  <si>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</si>
  <si>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</si>
  <si>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</si>
  <si>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</si>
  <si>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</si>
  <si>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</si>
  <si>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</si>
  <si>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</si>
  <si>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</si>
  <si>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</si>
  <si>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</si>
  <si>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</si>
  <si>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</si>
  <si>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</si>
  <si>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</si>
  <si>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</si>
  <si>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</si>
  <si>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</si>
  <si>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</si>
  <si>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</si>
  <si>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</si>
  <si>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</si>
  <si>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</si>
  <si>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</si>
  <si>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</si>
  <si>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</si>
  <si>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</si>
  <si>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</si>
  <si>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</si>
  <si>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</si>
  <si>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</si>
  <si>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</si>
  <si>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</si>
  <si>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</si>
  <si>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</si>
  <si>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</si>
  <si>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</si>
  <si>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</si>
  <si>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</si>
  <si>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</si>
  <si>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</si>
  <si>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</si>
  <si>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</si>
  <si>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</si>
  <si>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</si>
  <si>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</si>
  <si>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</si>
  <si>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</si>
  <si>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</si>
  <si>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</si>
  <si>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</si>
  <si>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</si>
  <si>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</si>
  <si>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</si>
  <si>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</si>
  <si>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</si>
  <si>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</si>
  <si>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</si>
  <si>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</si>
  <si>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</si>
  <si>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</si>
  <si>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</si>
  <si>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</si>
  <si>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</si>
  <si>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</si>
  <si>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</si>
  <si>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</si>
  <si>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</si>
  <si>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</si>
  <si>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</si>
  <si>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</si>
  <si>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</si>
  <si>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</si>
  <si>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</si>
  <si>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</si>
  <si>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</si>
  <si>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</si>
  <si>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</si>
  <si>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</si>
  <si>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</si>
  <si>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</si>
  <si>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</si>
  <si>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</si>
  <si>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</si>
  <si>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</si>
  <si>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</si>
  <si>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</si>
  <si>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</si>
  <si>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</si>
  <si>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</si>
  <si>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</si>
  <si>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</si>
  <si>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</si>
  <si>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</si>
  <si>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</si>
  <si>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</si>
  <si>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</si>
  <si>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</si>
  <si>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</si>
  <si>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</si>
  <si>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</si>
  <si>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</si>
  <si>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</si>
  <si>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</si>
  <si>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</si>
  <si>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</si>
  <si>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</si>
  <si>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</si>
  <si>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</si>
  <si>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</si>
  <si>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</si>
  <si>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</si>
  <si>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</si>
  <si>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</si>
  <si>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</si>
  <si>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</si>
  <si>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</si>
  <si>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</si>
  <si>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</si>
  <si>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</si>
  <si>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</si>
  <si>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</si>
  <si>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</si>
  <si>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</si>
  <si>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</si>
  <si>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</si>
  <si>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</si>
  <si>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</si>
  <si>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</si>
  <si>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</si>
  <si>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</si>
  <si>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</si>
  <si>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</si>
  <si>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</si>
  <si>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</si>
  <si>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</si>
  <si>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</si>
  <si>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</si>
  <si>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</si>
  <si>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</si>
  <si>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</si>
  <si>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</si>
  <si>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</si>
  <si>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</si>
  <si>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</si>
  <si>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</si>
  <si>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</si>
  <si>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</si>
  <si>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</si>
  <si>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</si>
  <si>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</si>
  <si>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</si>
  <si>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</si>
  <si>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</si>
  <si>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</si>
  <si>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</si>
  <si>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</si>
  <si>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</si>
  <si>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</si>
  <si>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</si>
  <si>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</si>
  <si>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</si>
  <si>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</si>
  <si>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</si>
  <si>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</si>
  <si>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</si>
  <si>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</si>
  <si>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</si>
  <si>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</si>
  <si>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</si>
  <si>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</si>
  <si>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</si>
  <si>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</si>
  <si>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</si>
  <si>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</si>
  <si>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</si>
  <si>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</si>
  <si>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Départemen: Aube</t>
  </si>
  <si>
    <t>Région: Champagne-Ardenne</t>
  </si>
  <si>
    <t>Département: Bas-Rhin</t>
  </si>
  <si>
    <t>Région: Alsace</t>
  </si>
  <si>
    <t>Département: Haut-Rhin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</si>
  <si>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</si>
  <si>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</si>
  <si>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</si>
  <si>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</si>
  <si>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</si>
  <si>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</si>
  <si>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</si>
  <si>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</si>
  <si>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</si>
  <si>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</si>
  <si>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</si>
  <si>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</si>
  <si>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</si>
  <si>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</si>
  <si>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</si>
  <si>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</si>
  <si>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</si>
  <si>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</si>
  <si>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</si>
  <si>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</si>
  <si>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</si>
  <si>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</si>
  <si>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</si>
  <si>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</si>
  <si>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</si>
  <si>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</si>
  <si>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</si>
  <si>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</si>
  <si>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</si>
  <si>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</si>
  <si>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</si>
  <si>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</si>
  <si>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</si>
  <si>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</si>
  <si>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</si>
  <si>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</si>
  <si>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</si>
  <si>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</si>
  <si>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</si>
  <si>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</si>
  <si>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</si>
  <si>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</si>
  <si>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</si>
  <si>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</si>
  <si>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</si>
  <si>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</si>
  <si>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</si>
  <si>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</si>
  <si>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</si>
  <si>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</si>
  <si>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</si>
  <si>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</si>
  <si>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</si>
  <si>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</si>
  <si>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</si>
  <si>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</si>
  <si>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</si>
  <si>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</si>
  <si>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</si>
  <si>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</si>
  <si>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</si>
  <si>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</si>
  <si>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</si>
  <si>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</si>
  <si>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</si>
  <si>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</si>
  <si>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</si>
  <si>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</si>
  <si>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</si>
  <si>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</si>
  <si>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</si>
  <si>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</si>
  <si>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</si>
  <si>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</si>
  <si>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</si>
  <si>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</si>
  <si>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</si>
  <si>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</si>
  <si>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</si>
  <si>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</si>
  <si>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</si>
  <si>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</si>
  <si>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</si>
  <si>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</si>
  <si>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</si>
  <si>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</si>
  <si>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</si>
  <si>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</si>
  <si>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</si>
  <si>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</si>
  <si>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</si>
  <si>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</si>
  <si>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</si>
  <si>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</si>
  <si>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</si>
  <si>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</si>
  <si>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</si>
  <si>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</si>
  <si>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</si>
  <si>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</si>
  <si>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</si>
  <si>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</si>
  <si>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</si>
  <si>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</si>
  <si>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</si>
  <si>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</si>
  <si>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</si>
  <si>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</si>
  <si>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</si>
  <si>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</si>
  <si>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</si>
  <si>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</si>
  <si>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</si>
  <si>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</si>
  <si>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</si>
  <si>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</si>
  <si>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</si>
  <si>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</si>
  <si>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</si>
  <si>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</si>
  <si>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</si>
  <si>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</si>
  <si>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</si>
  <si>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</si>
  <si>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</si>
  <si>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</si>
  <si>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</si>
  <si>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</si>
  <si>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</si>
  <si>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</si>
  <si>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</si>
  <si>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</si>
  <si>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</si>
  <si>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</si>
  <si>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</si>
  <si>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</si>
  <si>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</si>
  <si>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</si>
  <si>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</si>
  <si>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</si>
  <si>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</si>
  <si>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</si>
  <si>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</si>
  <si>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</si>
  <si>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</si>
  <si>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</si>
  <si>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</si>
  <si>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</si>
  <si>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</si>
  <si>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</si>
  <si>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</si>
  <si>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</si>
  <si>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</si>
  <si>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</si>
  <si>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</si>
  <si>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</si>
  <si>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</si>
  <si>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</si>
  <si>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</si>
  <si>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</si>
  <si>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</si>
  <si>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</si>
  <si>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</si>
  <si>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</si>
  <si>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</si>
  <si>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</si>
  <si>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</si>
  <si>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</si>
  <si>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</si>
  <si>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</si>
  <si>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</si>
  <si>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</si>
  <si>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</si>
  <si>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</si>
  <si>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</si>
  <si>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</si>
  <si>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</si>
  <si>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</si>
  <si>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</si>
  <si>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</si>
  <si>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</si>
  <si>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</si>
  <si>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</si>
  <si>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</si>
  <si>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</si>
  <si>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</si>
  <si>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</si>
  <si>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</si>
  <si>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</si>
  <si>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</si>
  <si>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</si>
  <si>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</si>
  <si>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</si>
  <si>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</si>
  <si>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</si>
  <si>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</si>
  <si>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</si>
  <si>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</si>
  <si>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</si>
  <si>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</si>
  <si>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</si>
  <si>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</si>
  <si>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</si>
  <si>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</si>
  <si>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</si>
  <si>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</si>
  <si>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</si>
  <si>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</si>
  <si>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</si>
  <si>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</si>
  <si>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</si>
  <si>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</si>
  <si>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</si>
  <si>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</si>
  <si>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</si>
  <si>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</si>
  <si>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</si>
  <si>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</si>
  <si>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</si>
  <si>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</si>
  <si>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</si>
  <si>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</si>
  <si>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</si>
  <si>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</si>
  <si>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</si>
  <si>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</si>
  <si>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</si>
  <si>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</si>
  <si>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</si>
  <si>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</si>
  <si>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</si>
  <si>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</si>
  <si>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</si>
  <si>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</si>
  <si>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</si>
  <si>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</si>
  <si>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</si>
  <si>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</si>
  <si>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</si>
  <si>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</si>
  <si>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</si>
  <si>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</si>
  <si>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</si>
  <si>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</si>
  <si>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</si>
  <si>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</si>
  <si>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</si>
  <si>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</si>
  <si>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</si>
  <si>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</si>
  <si>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</si>
  <si>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</si>
  <si>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</si>
  <si>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</si>
  <si>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</si>
  <si>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</si>
  <si>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</si>
  <si>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</si>
  <si>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</si>
  <si>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</si>
  <si>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</si>
  <si>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</si>
  <si>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</si>
  <si>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</si>
  <si>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</si>
  <si>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</si>
  <si>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</si>
  <si>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</si>
  <si>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</si>
  <si>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</si>
  <si>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</si>
  <si>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</si>
  <si>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</si>
  <si>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</si>
  <si>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</si>
  <si>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</si>
  <si>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</si>
  <si>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</si>
  <si>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</si>
  <si>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</si>
  <si>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</si>
  <si>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</si>
  <si>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</si>
  <si>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</si>
  <si>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</si>
  <si>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</si>
  <si>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</si>
  <si>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</si>
  <si>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</si>
  <si>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</si>
  <si>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</si>
  <si>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</si>
  <si>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</si>
  <si>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</si>
  <si>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</si>
  <si>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</si>
  <si>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</si>
  <si>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</si>
  <si>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</si>
  <si>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</si>
  <si>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</si>
  <si>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</si>
  <si>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</si>
  <si>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</si>
  <si>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</si>
  <si>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</si>
  <si>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</si>
  <si>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</si>
  <si>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</si>
  <si>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</si>
  <si>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</si>
  <si>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</si>
  <si>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</si>
  <si>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</si>
  <si>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</si>
  <si>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</si>
  <si>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</si>
  <si>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</si>
  <si>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</si>
  <si>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</si>
  <si>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</si>
  <si>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</si>
  <si>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</si>
  <si>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</si>
  <si>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</si>
  <si>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</si>
  <si>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</si>
  <si>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</si>
  <si>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</si>
  <si>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</si>
  <si>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</si>
  <si>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</si>
  <si>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</si>
  <si>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</si>
  <si>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</si>
  <si>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Département: Haut-Saône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</si>
  <si>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</si>
  <si>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</si>
  <si>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</si>
  <si>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</si>
  <si>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</si>
  <si>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</si>
  <si>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</si>
  <si>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</si>
  <si>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</si>
  <si>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</si>
  <si>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</si>
  <si>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</si>
  <si>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</si>
  <si>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</si>
  <si>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</si>
  <si>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</si>
  <si>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</si>
  <si>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</si>
  <si>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</si>
  <si>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</si>
  <si>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</si>
  <si>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</si>
  <si>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</si>
  <si>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</si>
  <si>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</si>
  <si>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</si>
  <si>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</si>
  <si>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</si>
  <si>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</si>
  <si>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</si>
  <si>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</si>
  <si>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</si>
  <si>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</si>
  <si>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</si>
  <si>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</si>
  <si>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</si>
  <si>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</si>
  <si>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</si>
  <si>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>Département: Haute-Marne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</si>
  <si>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</si>
  <si>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</si>
  <si>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</si>
  <si>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</si>
  <si>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</si>
  <si>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</si>
  <si>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</si>
  <si>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</si>
  <si>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</si>
  <si>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</si>
  <si>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</si>
  <si>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</si>
  <si>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</si>
  <si>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</si>
  <si>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</si>
  <si>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</si>
  <si>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</si>
  <si>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</si>
  <si>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</si>
  <si>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</si>
  <si>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</si>
  <si>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</si>
  <si>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</si>
  <si>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</si>
  <si>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</si>
  <si>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</si>
  <si>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</si>
  <si>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</si>
  <si>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</si>
  <si>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</si>
  <si>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</si>
  <si>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</si>
  <si>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</si>
  <si>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</si>
  <si>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</si>
  <si>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</si>
  <si>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</si>
  <si>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</si>
  <si>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</si>
  <si>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</si>
  <si>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</si>
  <si>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</si>
  <si>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</si>
  <si>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</si>
  <si>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</si>
  <si>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</si>
  <si>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</si>
  <si>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</si>
  <si>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</si>
  <si>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</si>
  <si>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</si>
  <si>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</si>
  <si>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</si>
  <si>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</si>
  <si>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</si>
  <si>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</si>
  <si>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</si>
  <si>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</si>
  <si>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</si>
  <si>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</si>
  <si>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</si>
  <si>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</si>
  <si>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</si>
  <si>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</si>
  <si>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</si>
  <si>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</si>
  <si>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</si>
  <si>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</si>
  <si>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</si>
  <si>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</si>
  <si>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</si>
  <si>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</si>
  <si>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</si>
  <si>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</si>
  <si>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</si>
  <si>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</si>
  <si>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</si>
  <si>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</si>
  <si>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</si>
  <si>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</si>
  <si>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</si>
  <si>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</si>
  <si>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</si>
  <si>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</si>
  <si>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</si>
  <si>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</si>
  <si>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</si>
  <si>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</si>
  <si>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</si>
  <si>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</si>
  <si>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</si>
  <si>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</si>
  <si>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</si>
  <si>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</si>
  <si>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</si>
  <si>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</si>
  <si>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</si>
  <si>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</si>
  <si>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</si>
  <si>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</si>
  <si>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</si>
  <si>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</si>
  <si>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</si>
  <si>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</si>
  <si>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</si>
  <si>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</si>
  <si>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</si>
  <si>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</si>
  <si>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</si>
  <si>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Département: Meuse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</si>
  <si>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</si>
  <si>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</si>
  <si>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</si>
  <si>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</si>
  <si>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</si>
  <si>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</si>
  <si>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</si>
  <si>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</si>
  <si>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</si>
  <si>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</si>
  <si>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</si>
  <si>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</si>
  <si>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</si>
  <si>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</si>
  <si>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</si>
  <si>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</si>
  <si>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</si>
  <si>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</si>
  <si>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</si>
  <si>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</si>
  <si>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</si>
  <si>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</si>
  <si>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</si>
  <si>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</si>
  <si>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</si>
  <si>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</si>
  <si>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</si>
  <si>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</si>
  <si>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</si>
  <si>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</si>
  <si>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</si>
  <si>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</si>
  <si>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</si>
  <si>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</si>
  <si>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</si>
  <si>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</si>
  <si>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</si>
  <si>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</si>
  <si>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</si>
  <si>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</si>
  <si>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</si>
  <si>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</si>
  <si>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</si>
  <si>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</si>
  <si>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</si>
  <si>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</si>
  <si>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</si>
  <si>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</si>
  <si>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</si>
  <si>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</si>
  <si>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</si>
  <si>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</si>
  <si>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</si>
  <si>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</si>
  <si>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</si>
  <si>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</si>
  <si>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</si>
  <si>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</si>
  <si>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>Département: Meurthe-et-Moselle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</si>
  <si>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</si>
  <si>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</si>
  <si>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</si>
  <si>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</si>
  <si>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</si>
  <si>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</si>
  <si>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</si>
  <si>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</si>
  <si>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</si>
  <si>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</si>
  <si>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</si>
  <si>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</si>
  <si>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</si>
  <si>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</si>
  <si>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</si>
  <si>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</si>
  <si>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</si>
  <si>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</si>
  <si>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</si>
  <si>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</si>
  <si>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</si>
  <si>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</si>
  <si>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</si>
  <si>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</si>
  <si>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</si>
  <si>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</si>
  <si>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</si>
  <si>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</si>
  <si>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</si>
  <si>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</si>
  <si>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</si>
  <si>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</si>
  <si>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</si>
  <si>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</si>
  <si>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</si>
  <si>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</si>
  <si>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</si>
  <si>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</si>
  <si>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</si>
  <si>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</si>
  <si>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</si>
  <si>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</si>
  <si>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</si>
  <si>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</si>
  <si>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</si>
  <si>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</si>
  <si>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</si>
  <si>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</si>
  <si>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</si>
  <si>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</si>
  <si>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</si>
  <si>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</si>
  <si>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</si>
  <si>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</si>
  <si>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</si>
  <si>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</si>
  <si>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</si>
  <si>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</si>
  <si>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</si>
  <si>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</si>
  <si>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</si>
  <si>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</si>
  <si>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</si>
  <si>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</si>
  <si>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</si>
  <si>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</si>
  <si>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</si>
  <si>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</si>
  <si>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</si>
  <si>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</si>
  <si>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</si>
  <si>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</si>
  <si>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</si>
  <si>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</si>
  <si>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</si>
  <si>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</si>
  <si>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</si>
  <si>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</si>
  <si>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</si>
  <si>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</si>
  <si>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</si>
  <si>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</si>
  <si>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</si>
  <si>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</si>
  <si>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</si>
  <si>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</si>
  <si>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</si>
  <si>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</si>
  <si>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</si>
  <si>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</si>
  <si>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</si>
  <si>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</si>
  <si>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</si>
  <si>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</si>
  <si>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</si>
  <si>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</si>
  <si>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</si>
  <si>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</si>
  <si>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</si>
  <si>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</si>
  <si>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</si>
  <si>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</si>
  <si>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</si>
  <si>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</si>
  <si>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</si>
  <si>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</si>
  <si>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</si>
  <si>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</si>
  <si>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</si>
  <si>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</si>
  <si>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</si>
  <si>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</si>
  <si>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</si>
  <si>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</si>
  <si>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</si>
  <si>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</si>
  <si>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</si>
  <si>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</si>
  <si>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>Département: Moselle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</si>
  <si>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</si>
  <si>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</si>
  <si>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</si>
  <si>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</si>
  <si>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</si>
  <si>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</si>
  <si>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</si>
  <si>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</si>
  <si>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</si>
  <si>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</si>
  <si>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</si>
  <si>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</si>
  <si>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</si>
  <si>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</si>
  <si>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</si>
  <si>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</si>
  <si>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</si>
  <si>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</si>
  <si>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</si>
  <si>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</si>
  <si>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</si>
  <si>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</si>
  <si>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</si>
  <si>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</si>
  <si>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</si>
  <si>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</si>
  <si>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</si>
  <si>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</si>
  <si>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</si>
  <si>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</si>
  <si>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</si>
  <si>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</si>
  <si>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</si>
  <si>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</si>
  <si>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</si>
  <si>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</si>
  <si>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</si>
  <si>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</si>
  <si>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</si>
  <si>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</si>
  <si>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</si>
  <si>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</si>
  <si>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</si>
  <si>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</si>
  <si>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</si>
  <si>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</si>
  <si>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</si>
  <si>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</si>
  <si>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</si>
  <si>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</si>
  <si>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</si>
  <si>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</si>
  <si>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</si>
  <si>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</si>
  <si>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</si>
  <si>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</si>
  <si>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</si>
  <si>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</si>
  <si>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</si>
  <si>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</si>
  <si>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</si>
  <si>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</si>
  <si>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</si>
  <si>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</si>
  <si>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</si>
  <si>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</si>
  <si>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</si>
  <si>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</si>
  <si>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</si>
  <si>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</si>
  <si>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</si>
  <si>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</si>
  <si>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</si>
  <si>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</si>
  <si>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</si>
  <si>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</si>
  <si>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</si>
  <si>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</si>
  <si>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</si>
  <si>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</si>
  <si>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</si>
  <si>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</si>
  <si>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</si>
  <si>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</si>
  <si>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</si>
  <si>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</si>
  <si>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</si>
  <si>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</si>
  <si>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</si>
  <si>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</si>
  <si>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</si>
  <si>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</si>
  <si>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</si>
  <si>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</si>
  <si>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</si>
  <si>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</si>
  <si>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</si>
  <si>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</si>
  <si>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</si>
  <si>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</si>
  <si>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</si>
  <si>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</si>
  <si>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</si>
  <si>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</si>
  <si>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</si>
  <si>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</si>
  <si>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</si>
  <si>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</si>
  <si>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</si>
  <si>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</si>
  <si>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</si>
  <si>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</si>
  <si>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</si>
  <si>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</si>
  <si>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</si>
  <si>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</si>
  <si>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</si>
  <si>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</si>
  <si>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</si>
  <si>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</si>
  <si>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</si>
  <si>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</si>
  <si>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</si>
  <si>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</si>
  <si>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</si>
  <si>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</si>
  <si>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</si>
  <si>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</si>
  <si>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</si>
  <si>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</si>
  <si>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</si>
  <si>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</si>
  <si>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</si>
  <si>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</si>
  <si>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</si>
  <si>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</si>
  <si>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</si>
  <si>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</si>
  <si>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</si>
  <si>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</si>
  <si>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</si>
  <si>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</si>
  <si>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</si>
  <si>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</si>
  <si>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</si>
  <si>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</si>
  <si>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</si>
  <si>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</si>
  <si>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</si>
  <si>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</si>
  <si>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</si>
  <si>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</si>
  <si>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</si>
  <si>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</si>
  <si>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</si>
  <si>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</si>
  <si>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</si>
  <si>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</si>
  <si>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</si>
  <si>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</si>
  <si>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</si>
  <si>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</si>
  <si>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</si>
  <si>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</si>
  <si>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</si>
  <si>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</si>
  <si>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</si>
  <si>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</si>
  <si>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</si>
  <si>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</si>
  <si>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</si>
  <si>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</si>
  <si>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</si>
  <si>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</si>
  <si>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</si>
  <si>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</si>
  <si>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</si>
  <si>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</si>
  <si>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</si>
  <si>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</si>
  <si>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</si>
  <si>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</si>
  <si>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</si>
  <si>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</si>
  <si>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</si>
  <si>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</si>
  <si>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</si>
  <si>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</si>
  <si>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</si>
  <si>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</si>
  <si>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</si>
  <si>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</si>
  <si>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</si>
  <si>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</si>
  <si>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</si>
  <si>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</si>
  <si>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</si>
  <si>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</si>
  <si>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</si>
  <si>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</si>
  <si>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</si>
  <si>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</si>
  <si>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</si>
  <si>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</si>
  <si>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</si>
  <si>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</si>
  <si>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</si>
  <si>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</si>
  <si>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</si>
  <si>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</si>
  <si>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</si>
  <si>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</si>
  <si>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</si>
  <si>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</si>
  <si>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</si>
  <si>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</si>
  <si>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</si>
  <si>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</si>
  <si>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</si>
  <si>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</si>
  <si>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</si>
  <si>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</si>
  <si>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</si>
  <si>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</si>
  <si>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</si>
  <si>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</si>
  <si>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</si>
  <si>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</si>
  <si>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</si>
  <si>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</si>
  <si>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</si>
  <si>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</si>
  <si>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</si>
  <si>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</si>
  <si>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</si>
  <si>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</si>
  <si>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</si>
  <si>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</si>
  <si>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</si>
  <si>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</si>
  <si>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</si>
  <si>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</si>
  <si>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</si>
  <si>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</si>
  <si>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</si>
  <si>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</si>
  <si>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</si>
  <si>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</si>
  <si>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</si>
  <si>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</si>
  <si>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</si>
  <si>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</si>
  <si>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</si>
  <si>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</si>
  <si>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</si>
  <si>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</si>
  <si>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</si>
  <si>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</si>
  <si>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</si>
  <si>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</si>
  <si>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</si>
  <si>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</si>
  <si>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</si>
  <si>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</si>
  <si>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</si>
  <si>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</si>
  <si>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</si>
  <si>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</si>
  <si>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</si>
  <si>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</si>
  <si>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</si>
  <si>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</si>
  <si>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</si>
  <si>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</si>
  <si>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</si>
  <si>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</si>
  <si>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</si>
  <si>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Département: Aisne</t>
  </si>
  <si>
    <t>Département: Vosges</t>
  </si>
  <si>
    <t>Créneaux horaires</t>
  </si>
  <si>
    <t>France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</si>
  <si>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</si>
  <si>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</si>
  <si>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</si>
  <si>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</si>
  <si>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</si>
  <si>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</si>
  <si>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</si>
  <si>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 xml:space="preserve">La Population de la Chalandise de Differdange classée par Créneau horaire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</si>
</sst>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29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0" fontId="7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43" fontId="0" fillId="0" borderId="3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4" fontId="10" fillId="0" borderId="0" xfId="1" applyNumberFormat="1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164" fontId="0" fillId="0" borderId="0" xfId="0" applyNumberFormat="1" applyFill="1"/>
    <xf numFmtId="0" fontId="0" fillId="0" borderId="0" xfId="0" applyFont="1"/>
    <xf numFmtId="164" fontId="0" fillId="0" borderId="0" xfId="1" applyNumberFormat="1" applyFont="1" applyBorder="1"/>
    <xf numFmtId="0" fontId="7" fillId="0" borderId="0" xfId="0" applyFont="1"/>
    <xf numFmtId="43" fontId="0" fillId="0" borderId="0" xfId="1" applyFont="1" applyAlignment="1"/>
    <xf numFmtId="0" fontId="0" fillId="0" borderId="0" xfId="0" quotePrefix="1"/>
    <xf numFmtId="166" fontId="0" fillId="0" borderId="0" xfId="1" applyNumberFormat="1" applyFont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12" fillId="0" borderId="0" xfId="1" applyNumberFormat="1" applyFont="1" applyFill="1"/>
    <xf numFmtId="164" fontId="9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3" borderId="9" xfId="0" applyNumberFormat="1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10" fontId="0" fillId="3" borderId="5" xfId="2" applyNumberFormat="1" applyFont="1" applyFill="1" applyBorder="1"/>
    <xf numFmtId="164" fontId="0" fillId="3" borderId="5" xfId="0" applyNumberFormat="1" applyFill="1" applyBorder="1"/>
    <xf numFmtId="0" fontId="0" fillId="3" borderId="2" xfId="0" applyFill="1" applyBorder="1"/>
    <xf numFmtId="0" fontId="0" fillId="3" borderId="4" xfId="0" applyFill="1" applyBorder="1"/>
    <xf numFmtId="10" fontId="0" fillId="3" borderId="5" xfId="0" applyNumberFormat="1" applyFill="1" applyBorder="1"/>
    <xf numFmtId="164" fontId="0" fillId="3" borderId="5" xfId="0" quotePrefix="1" applyNumberFormat="1" applyFill="1" applyBorder="1" applyAlignment="1">
      <alignment horizontal="center" vertical="center"/>
    </xf>
    <xf numFmtId="16" fontId="0" fillId="3" borderId="11" xfId="0" quotePrefix="1" applyNumberFormat="1" applyFill="1" applyBorder="1" applyAlignment="1">
      <alignment horizontal="center" vertical="center"/>
    </xf>
    <xf numFmtId="165" fontId="0" fillId="3" borderId="5" xfId="0" applyNumberFormat="1" applyFill="1" applyBorder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9" fontId="0" fillId="3" borderId="5" xfId="2" applyFont="1" applyFill="1" applyBorder="1"/>
    <xf numFmtId="164" fontId="0" fillId="3" borderId="2" xfId="0" applyNumberFormat="1" applyFill="1" applyBorder="1"/>
    <xf numFmtId="43" fontId="0" fillId="0" borderId="3" xfId="1" applyFont="1" applyFill="1" applyBorder="1" applyAlignment="1"/>
    <xf numFmtId="167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0" fontId="0" fillId="3" borderId="9" xfId="0" applyFill="1" applyBorder="1"/>
    <xf numFmtId="165" fontId="0" fillId="3" borderId="5" xfId="2" applyNumberFormat="1" applyFont="1" applyFill="1" applyBorder="1"/>
    <xf numFmtId="0" fontId="7" fillId="4" borderId="11" xfId="0" applyFont="1" applyFill="1" applyBorder="1"/>
    <xf numFmtId="0" fontId="7" fillId="5" borderId="11" xfId="0" applyFont="1" applyFill="1" applyBorder="1"/>
    <xf numFmtId="0" fontId="7" fillId="5" borderId="10" xfId="0" applyFont="1" applyFill="1" applyBorder="1"/>
    <xf numFmtId="0" fontId="7" fillId="4" borderId="10" xfId="0" applyFont="1" applyFill="1" applyBorder="1"/>
    <xf numFmtId="164" fontId="0" fillId="0" borderId="0" xfId="0" applyNumberFormat="1" applyBorder="1"/>
    <xf numFmtId="0" fontId="3" fillId="6" borderId="0" xfId="0" applyFont="1" applyFill="1"/>
    <xf numFmtId="164" fontId="0" fillId="6" borderId="0" xfId="0" applyNumberFormat="1" applyFill="1"/>
    <xf numFmtId="0" fontId="0" fillId="0" borderId="0" xfId="0" applyAlignment="1"/>
    <xf numFmtId="0" fontId="0" fillId="0" borderId="1" xfId="0" applyBorder="1" applyAlignment="1"/>
    <xf numFmtId="43" fontId="0" fillId="0" borderId="3" xfId="1" applyFont="1" applyBorder="1" applyAlignment="1"/>
    <xf numFmtId="164" fontId="0" fillId="0" borderId="0" xfId="0" applyNumberFormat="1" applyAlignme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3" fontId="0" fillId="0" borderId="3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4" fontId="0" fillId="0" borderId="0" xfId="13280" applyNumberFormat="1" applyFont="1"/>
    <xf numFmtId="0" fontId="13" fillId="0" borderId="0" xfId="0" applyFont="1" applyAlignment="1">
      <alignment horizontal="center"/>
    </xf>
    <xf numFmtId="164" fontId="0" fillId="0" borderId="3" xfId="13280" applyNumberFormat="1" applyFont="1" applyBorder="1"/>
    <xf numFmtId="0" fontId="3" fillId="7" borderId="0" xfId="0" applyFont="1" applyFill="1"/>
    <xf numFmtId="0" fontId="13" fillId="0" borderId="0" xfId="0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quotePrefix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0" fillId="0" borderId="0" xfId="0" applyNumberFormat="1" applyFill="1" applyBorder="1"/>
  </cellXfs>
  <cellStyles count="13293">
    <cellStyle name="Comma" xfId="1" builtinId="3"/>
    <cellStyle name="Comma 2" xfId="1328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Normal" xfId="0" builtinId="0"/>
    <cellStyle name="Percent" xfId="2" builtinId="5"/>
    <cellStyle name="Percent 2" xfId="132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RO%20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34">
          <cell r="K134">
            <v>35016.559988372937</v>
          </cell>
          <cell r="L134">
            <v>424739.8898559474</v>
          </cell>
        </row>
      </sheetData>
      <sheetData sheetId="1">
        <row r="74">
          <cell r="I74">
            <v>152683.43255391734</v>
          </cell>
          <cell r="J74">
            <v>124499.97616363343</v>
          </cell>
          <cell r="K74">
            <v>6112.5912824492307</v>
          </cell>
        </row>
      </sheetData>
      <sheetData sheetId="2">
        <row r="53">
          <cell r="K53">
            <v>6654.2486252359868</v>
          </cell>
          <cell r="L53">
            <v>276454.77664778777</v>
          </cell>
        </row>
      </sheetData>
      <sheetData sheetId="3">
        <row r="215">
          <cell r="I215">
            <v>14862.101457315963</v>
          </cell>
          <cell r="J215">
            <v>63958.958939038654</v>
          </cell>
          <cell r="K215">
            <v>924118.50486923102</v>
          </cell>
          <cell r="L215">
            <v>76073.434734414332</v>
          </cell>
        </row>
      </sheetData>
      <sheetData sheetId="4">
        <row r="148">
          <cell r="K148">
            <v>12180.965892288372</v>
          </cell>
          <cell r="L148">
            <v>190259.18493414728</v>
          </cell>
        </row>
      </sheetData>
      <sheetData sheetId="5">
        <row r="64">
          <cell r="K64">
            <v>33727.37351858757</v>
          </cell>
          <cell r="L64">
            <v>157956.8119842415</v>
          </cell>
        </row>
      </sheetData>
      <sheetData sheetId="6">
        <row r="44">
          <cell r="K44">
            <v>107353.68820621469</v>
          </cell>
          <cell r="L44">
            <v>87519.311793785309</v>
          </cell>
        </row>
      </sheetData>
      <sheetData sheetId="7">
        <row r="93">
          <cell r="J93">
            <v>104567.62653245758</v>
          </cell>
          <cell r="K93">
            <v>440488.0301924551</v>
          </cell>
          <cell r="L93">
            <v>20094.343275087325</v>
          </cell>
        </row>
      </sheetData>
      <sheetData sheetId="8">
        <row r="73">
          <cell r="H73">
            <v>18677.290340352098</v>
          </cell>
          <cell r="I73">
            <v>62272.298109875155</v>
          </cell>
          <cell r="J73">
            <v>96308.706078699848</v>
          </cell>
          <cell r="K73">
            <v>16664.705471072906</v>
          </cell>
        </row>
      </sheetData>
      <sheetData sheetId="9">
        <row r="135">
          <cell r="H135">
            <v>151160.98966381539</v>
          </cell>
          <cell r="I135">
            <v>476417.54783304728</v>
          </cell>
          <cell r="J135">
            <v>84036.160662804657</v>
          </cell>
          <cell r="K135">
            <v>2164.3018403326573</v>
          </cell>
        </row>
      </sheetData>
      <sheetData sheetId="10">
        <row r="214">
          <cell r="H214">
            <v>585108.8982319053</v>
          </cell>
          <cell r="I214">
            <v>386426.50123803952</v>
          </cell>
          <cell r="J214">
            <v>64304.261170351754</v>
          </cell>
          <cell r="K214">
            <v>936.33935970336825</v>
          </cell>
        </row>
      </sheetData>
      <sheetData sheetId="11">
        <row r="379">
          <cell r="K379">
            <v>262418.67080684478</v>
          </cell>
          <cell r="L379">
            <v>1719992.1642015071</v>
          </cell>
        </row>
      </sheetData>
      <sheetData sheetId="12">
        <row r="215">
          <cell r="L215">
            <v>180961.48252797007</v>
          </cell>
        </row>
      </sheetData>
      <sheetData sheetId="13">
        <row r="103">
          <cell r="J103">
            <v>150519.89395182973</v>
          </cell>
          <cell r="K103">
            <v>207374.24798347155</v>
          </cell>
          <cell r="L103">
            <v>21829.858064698725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2"/>
  <sheetViews>
    <sheetView workbookViewId="0">
      <selection activeCell="H31" sqref="H31"/>
    </sheetView>
  </sheetViews>
  <sheetFormatPr baseColWidth="10" defaultRowHeight="15" x14ac:dyDescent="0"/>
  <cols>
    <col min="1" max="1" width="26.3320312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35" customHeight="1">
      <c r="A1" s="120" t="s">
        <v>1818</v>
      </c>
      <c r="B1" s="120"/>
      <c r="C1" s="120"/>
      <c r="D1" s="120"/>
      <c r="E1" s="120"/>
      <c r="F1" s="120"/>
      <c r="G1" s="120"/>
      <c r="H1" s="120"/>
    </row>
    <row r="2" spans="1:8" ht="29" customHeight="1">
      <c r="A2" s="120" t="s">
        <v>1825</v>
      </c>
      <c r="B2" s="120"/>
      <c r="C2" s="120"/>
      <c r="D2" s="120"/>
      <c r="E2" s="120"/>
      <c r="F2" s="120"/>
      <c r="G2" s="120"/>
      <c r="H2" s="120"/>
    </row>
    <row r="3" spans="1:8" ht="41" customHeight="1">
      <c r="A3" s="120" t="s">
        <v>1817</v>
      </c>
      <c r="B3" s="120"/>
      <c r="C3" s="120"/>
      <c r="D3" s="120"/>
      <c r="E3" s="120"/>
      <c r="F3" s="120"/>
      <c r="G3" s="120"/>
      <c r="H3" s="120"/>
    </row>
    <row r="4" spans="1:8" ht="20">
      <c r="A4" s="123"/>
      <c r="B4" s="123"/>
      <c r="C4" s="123"/>
      <c r="D4" s="123"/>
      <c r="E4" s="123"/>
      <c r="F4" s="123"/>
      <c r="G4" s="123"/>
      <c r="H4" s="123"/>
    </row>
    <row r="5" spans="1:8" ht="20">
      <c r="A5" s="123"/>
      <c r="B5" s="123"/>
      <c r="C5" s="123"/>
      <c r="D5" s="123"/>
      <c r="E5" s="123"/>
      <c r="F5" s="123"/>
      <c r="G5" s="123"/>
      <c r="H5" s="123"/>
    </row>
    <row r="7" spans="1:8">
      <c r="A7" s="7" t="s">
        <v>1816</v>
      </c>
      <c r="C7" s="47" t="s">
        <v>104</v>
      </c>
      <c r="D7" s="48" t="s">
        <v>73</v>
      </c>
      <c r="E7" s="48" t="s">
        <v>103</v>
      </c>
      <c r="F7" s="49" t="s">
        <v>52</v>
      </c>
      <c r="G7" s="49" t="s">
        <v>53</v>
      </c>
    </row>
    <row r="8" spans="1:8" ht="21" customHeight="1">
      <c r="A8" s="122" t="s">
        <v>102</v>
      </c>
    </row>
    <row r="9" spans="1:8">
      <c r="A9" t="s">
        <v>94</v>
      </c>
      <c r="F9" s="119">
        <f>[1]Aisne!K134</f>
        <v>35016.559988372937</v>
      </c>
      <c r="G9" s="119">
        <f>[1]Aisne!L134</f>
        <v>424739.8898559474</v>
      </c>
    </row>
    <row r="10" spans="1:8">
      <c r="A10" t="s">
        <v>100</v>
      </c>
      <c r="C10" s="119"/>
      <c r="D10" s="119">
        <f>[1]Ardennes!I74</f>
        <v>152683.43255391734</v>
      </c>
      <c r="E10" s="119">
        <f>[1]Ardennes!J74</f>
        <v>124499.97616363343</v>
      </c>
      <c r="F10" s="119">
        <f>[1]Ardennes!K74</f>
        <v>6112.5912824492307</v>
      </c>
      <c r="G10" s="119"/>
    </row>
    <row r="11" spans="1:8">
      <c r="A11" t="s">
        <v>217</v>
      </c>
      <c r="F11" s="119">
        <f>[1]Aube!K53</f>
        <v>6654.2486252359868</v>
      </c>
      <c r="G11" s="119">
        <f>[1]Aube!L53</f>
        <v>276454.77664778777</v>
      </c>
    </row>
    <row r="12" spans="1:8">
      <c r="A12" t="s">
        <v>95</v>
      </c>
      <c r="D12" s="119">
        <f>'[1]Bas-Rhin'!I215</f>
        <v>14862.101457315963</v>
      </c>
      <c r="E12" s="119">
        <f>'[1]Bas-Rhin'!J215</f>
        <v>63958.958939038654</v>
      </c>
      <c r="F12" s="119">
        <f>'[1]Bas-Rhin'!K215</f>
        <v>924118.50486923102</v>
      </c>
      <c r="G12" s="119">
        <f>'[1]Bas-Rhin'!L215</f>
        <v>76073.434734414332</v>
      </c>
      <c r="H12" s="14"/>
    </row>
    <row r="13" spans="1:8">
      <c r="A13" t="s">
        <v>272</v>
      </c>
      <c r="D13" s="119"/>
      <c r="E13" s="119"/>
      <c r="F13" s="119">
        <f>'[1]Haut-Rhin'!K148</f>
        <v>12180.965892288372</v>
      </c>
      <c r="G13" s="119">
        <f>'[1]Haut-Rhin'!L148</f>
        <v>190259.18493414728</v>
      </c>
      <c r="H13" s="14"/>
    </row>
    <row r="14" spans="1:8">
      <c r="A14" t="s">
        <v>271</v>
      </c>
      <c r="D14" s="119"/>
      <c r="E14" s="119"/>
      <c r="F14" s="119">
        <f>'[1]Haute-Marne'!K44</f>
        <v>107353.68820621469</v>
      </c>
      <c r="G14" s="119">
        <f>'[1]Haute-Marne'!L44</f>
        <v>87519.311793785309</v>
      </c>
      <c r="H14" s="14"/>
    </row>
    <row r="15" spans="1:8">
      <c r="A15" t="s">
        <v>284</v>
      </c>
      <c r="D15" s="119"/>
      <c r="E15" s="119"/>
      <c r="F15" s="119">
        <f>'[1]Haute-Saône'!K64</f>
        <v>33727.37351858757</v>
      </c>
      <c r="G15" s="119">
        <f>'[1]Haute-Saône'!L64</f>
        <v>157956.8119842415</v>
      </c>
      <c r="H15" s="14"/>
    </row>
    <row r="16" spans="1:8">
      <c r="A16" t="s">
        <v>99</v>
      </c>
      <c r="E16" s="119">
        <f>[1]Marne!J93</f>
        <v>104567.62653245758</v>
      </c>
      <c r="F16" s="119">
        <f>[1]Marne!K93</f>
        <v>440488.0301924551</v>
      </c>
      <c r="G16" s="119">
        <f>[1]Marne!L93</f>
        <v>20094.343275087325</v>
      </c>
      <c r="H16" s="14"/>
    </row>
    <row r="17" spans="1:8">
      <c r="A17" t="s">
        <v>98</v>
      </c>
      <c r="C17" s="119">
        <f>'[1]Meurthe-et-Moselle'!H135</f>
        <v>151160.98966381539</v>
      </c>
      <c r="D17" s="119">
        <f>'[1]Meurthe-et-Moselle'!I135</f>
        <v>476417.54783304728</v>
      </c>
      <c r="E17" s="119">
        <f>'[1]Meurthe-et-Moselle'!J135</f>
        <v>84036.160662804657</v>
      </c>
      <c r="F17" s="119">
        <f>'[1]Meurthe-et-Moselle'!K135</f>
        <v>2164.3018403326573</v>
      </c>
      <c r="G17" s="119"/>
      <c r="H17" s="14"/>
    </row>
    <row r="18" spans="1:8">
      <c r="A18" t="s">
        <v>97</v>
      </c>
      <c r="C18" s="119">
        <f>[1]Meuse!H73</f>
        <v>18677.290340352098</v>
      </c>
      <c r="D18" s="119">
        <f>[1]Meuse!I73</f>
        <v>62272.298109875155</v>
      </c>
      <c r="E18" s="119">
        <f>[1]Meuse!J73</f>
        <v>96308.706078699848</v>
      </c>
      <c r="F18" s="119">
        <f>[1]Meuse!K73</f>
        <v>16664.705471072906</v>
      </c>
      <c r="G18" s="119"/>
      <c r="H18" s="14"/>
    </row>
    <row r="19" spans="1:8">
      <c r="A19" t="s">
        <v>96</v>
      </c>
      <c r="C19" s="119">
        <f>[1]Moselle!H214</f>
        <v>585108.8982319053</v>
      </c>
      <c r="D19" s="119">
        <f>[1]Moselle!I214</f>
        <v>386426.50123803952</v>
      </c>
      <c r="E19" s="119">
        <f>[1]Moselle!J214</f>
        <v>64304.261170351754</v>
      </c>
      <c r="F19" s="119">
        <f>[1]Moselle!K214</f>
        <v>936.33935970336825</v>
      </c>
      <c r="G19" s="119"/>
      <c r="H19" s="14"/>
    </row>
    <row r="20" spans="1:8">
      <c r="A20" t="s">
        <v>151</v>
      </c>
      <c r="F20" s="119">
        <f>[1]Nord!K379</f>
        <v>262418.67080684478</v>
      </c>
      <c r="G20" s="119">
        <f>[1]Nord!L379</f>
        <v>1719992.1642015071</v>
      </c>
    </row>
    <row r="21" spans="1:8">
      <c r="A21" t="s">
        <v>113</v>
      </c>
      <c r="G21" s="119">
        <f>'[1]Seine-et-Marne'!L215</f>
        <v>180961.48252797007</v>
      </c>
    </row>
    <row r="22" spans="1:8" ht="16" thickBot="1">
      <c r="A22" s="17" t="s">
        <v>101</v>
      </c>
      <c r="B22" s="17"/>
      <c r="C22" s="121"/>
      <c r="D22" s="121"/>
      <c r="E22" s="121">
        <f>[1]Vosges!J103</f>
        <v>150519.89395182973</v>
      </c>
      <c r="F22" s="121">
        <f>[1]Vosges!K103</f>
        <v>207374.24798347155</v>
      </c>
      <c r="G22" s="121">
        <f>[1]Vosges!L103</f>
        <v>21829.858064698725</v>
      </c>
    </row>
    <row r="23" spans="1:8" ht="16" thickTop="1">
      <c r="A23" s="107" t="s">
        <v>218</v>
      </c>
      <c r="C23" s="119">
        <f>SUM(C9:C22)</f>
        <v>754947.17823607277</v>
      </c>
      <c r="D23" s="119">
        <f>SUM(D9:D22)</f>
        <v>1092661.8811921952</v>
      </c>
      <c r="E23" s="119">
        <f>SUM(E9:E22)</f>
        <v>688195.58349881566</v>
      </c>
      <c r="F23" s="119">
        <f>SUM(F9:F22)</f>
        <v>2055210.2280362598</v>
      </c>
      <c r="G23" s="119">
        <f>SUM(G9:G22)</f>
        <v>3155881.2580195861</v>
      </c>
      <c r="H23" s="108">
        <f>SUM(C23:G23)</f>
        <v>7746896.1289829295</v>
      </c>
    </row>
    <row r="24" spans="1:8">
      <c r="C24" s="119"/>
      <c r="D24" s="119"/>
      <c r="E24" s="119"/>
      <c r="F24" s="119"/>
      <c r="G24" s="119"/>
    </row>
    <row r="26" spans="1:8">
      <c r="C26" s="47" t="s">
        <v>104</v>
      </c>
      <c r="D26" s="48" t="s">
        <v>73</v>
      </c>
      <c r="E26" s="48" t="s">
        <v>103</v>
      </c>
      <c r="F26" s="49" t="s">
        <v>52</v>
      </c>
      <c r="G26" s="49" t="s">
        <v>53</v>
      </c>
    </row>
    <row r="27" spans="1:8">
      <c r="A27" s="7" t="s">
        <v>1819</v>
      </c>
      <c r="C27" s="43"/>
      <c r="D27" s="44"/>
      <c r="E27" s="44"/>
      <c r="F27" s="45"/>
      <c r="G27" s="45"/>
    </row>
    <row r="28" spans="1:8">
      <c r="A28" s="7" t="s">
        <v>1820</v>
      </c>
      <c r="C28" s="14">
        <f>C23</f>
        <v>754947.17823607277</v>
      </c>
    </row>
    <row r="29" spans="1:8">
      <c r="A29" s="124" t="s">
        <v>1821</v>
      </c>
      <c r="D29" s="14">
        <f>C23+D23</f>
        <v>1847609.0594282681</v>
      </c>
    </row>
    <row r="30" spans="1:8">
      <c r="A30" s="125" t="s">
        <v>1822</v>
      </c>
      <c r="E30" s="14">
        <f>D29+E23</f>
        <v>2535804.6429270837</v>
      </c>
    </row>
    <row r="31" spans="1:8">
      <c r="A31" s="125" t="s">
        <v>1823</v>
      </c>
      <c r="F31" s="14">
        <f>E30+F23</f>
        <v>4591014.8709633434</v>
      </c>
    </row>
    <row r="32" spans="1:8">
      <c r="A32" s="125" t="s">
        <v>1824</v>
      </c>
      <c r="G32" s="14">
        <f>F31+G23</f>
        <v>7746896.1289829295</v>
      </c>
    </row>
  </sheetData>
  <mergeCells count="3">
    <mergeCell ref="A2:H2"/>
    <mergeCell ref="A3:H3"/>
    <mergeCell ref="A1:H1"/>
  </mergeCells>
  <printOptions horizontalCentered="1" verticalCentered="1"/>
  <pageMargins left="0.25" right="0.25" top="0.25" bottom="0.25" header="0" footer="0"/>
  <pageSetup paperSize="3" scale="8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5" sqref="A5:XFD5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9" customWidth="1"/>
    <col min="6" max="6" width="15.33203125" style="21" customWidth="1"/>
    <col min="7" max="7" width="19.83203125" style="18" customWidth="1"/>
  </cols>
  <sheetData>
    <row r="1" spans="1:13" ht="20">
      <c r="A1" s="114" t="s">
        <v>1818</v>
      </c>
    </row>
    <row r="2" spans="1:13">
      <c r="A2" s="66" t="s">
        <v>1358</v>
      </c>
      <c r="B2" s="66"/>
    </row>
    <row r="3" spans="1:13">
      <c r="A3" s="66" t="s">
        <v>1359</v>
      </c>
      <c r="B3" s="66"/>
    </row>
    <row r="4" spans="1:13">
      <c r="A4" s="46" t="s">
        <v>867</v>
      </c>
      <c r="B4" s="46"/>
    </row>
    <row r="5" spans="1:13">
      <c r="D5" s="19">
        <v>193923</v>
      </c>
      <c r="E5" s="18"/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 ht="27" customHeight="1">
      <c r="A7" s="3">
        <v>1</v>
      </c>
      <c r="B7" t="s">
        <v>18</v>
      </c>
      <c r="C7" s="75">
        <v>55100</v>
      </c>
      <c r="D7" s="19">
        <v>19626</v>
      </c>
      <c r="E7" s="19">
        <v>71</v>
      </c>
      <c r="F7" s="27">
        <v>1.1299999999999999</v>
      </c>
      <c r="I7" s="14">
        <f>D7</f>
        <v>19626</v>
      </c>
    </row>
    <row r="8" spans="1:13">
      <c r="A8" s="3">
        <v>2</v>
      </c>
      <c r="B8" t="s">
        <v>19</v>
      </c>
      <c r="C8" s="75">
        <v>55000</v>
      </c>
      <c r="D8" s="20">
        <v>16939</v>
      </c>
      <c r="E8" s="19">
        <v>141</v>
      </c>
      <c r="F8" s="27">
        <v>1.52</v>
      </c>
      <c r="J8" s="14">
        <f>D8</f>
        <v>16939</v>
      </c>
    </row>
    <row r="9" spans="1:13">
      <c r="A9" s="3">
        <v>3</v>
      </c>
      <c r="B9" t="s">
        <v>1360</v>
      </c>
      <c r="C9" s="75">
        <v>55200</v>
      </c>
      <c r="D9" s="20">
        <v>6322</v>
      </c>
      <c r="E9" s="19">
        <v>138</v>
      </c>
      <c r="F9" s="27">
        <v>1.41</v>
      </c>
      <c r="J9" s="14">
        <f>D9</f>
        <v>6322</v>
      </c>
    </row>
    <row r="10" spans="1:13">
      <c r="A10" s="3">
        <v>4</v>
      </c>
      <c r="B10" t="s">
        <v>20</v>
      </c>
      <c r="C10" s="75">
        <v>55300</v>
      </c>
      <c r="D10" s="20">
        <v>5251</v>
      </c>
      <c r="E10" s="19">
        <v>115</v>
      </c>
      <c r="F10" s="27">
        <v>1.33</v>
      </c>
      <c r="J10" s="14">
        <f>D10</f>
        <v>5251</v>
      </c>
    </row>
    <row r="11" spans="1:13">
      <c r="A11" s="3">
        <v>5</v>
      </c>
      <c r="B11" t="s">
        <v>1361</v>
      </c>
      <c r="C11" s="75">
        <v>55500</v>
      </c>
      <c r="D11" s="20">
        <v>5036</v>
      </c>
      <c r="E11" s="19">
        <v>186</v>
      </c>
      <c r="F11" s="27">
        <v>1.53</v>
      </c>
      <c r="J11" s="14">
        <f>D11</f>
        <v>5036</v>
      </c>
    </row>
    <row r="12" spans="1:13">
      <c r="A12" s="3">
        <v>6</v>
      </c>
      <c r="B12" t="s">
        <v>1362</v>
      </c>
      <c r="C12" s="75">
        <v>55400</v>
      </c>
      <c r="D12" s="20">
        <v>3711</v>
      </c>
      <c r="E12" s="19">
        <v>54</v>
      </c>
      <c r="F12" s="27">
        <v>0.56999999999999995</v>
      </c>
      <c r="H12" s="14">
        <f>D12</f>
        <v>3711</v>
      </c>
    </row>
    <row r="13" spans="1:13">
      <c r="A13" s="3">
        <v>7</v>
      </c>
      <c r="B13" t="s">
        <v>1363</v>
      </c>
      <c r="C13" s="75">
        <v>55800</v>
      </c>
      <c r="D13" s="20">
        <v>3660</v>
      </c>
      <c r="E13" s="19">
        <v>147</v>
      </c>
      <c r="F13" s="27">
        <v>2.02</v>
      </c>
      <c r="K13" s="14">
        <f>D13</f>
        <v>3660</v>
      </c>
    </row>
    <row r="14" spans="1:13">
      <c r="A14" s="3">
        <v>8</v>
      </c>
      <c r="B14" t="s">
        <v>1364</v>
      </c>
      <c r="C14" s="75">
        <v>55430</v>
      </c>
      <c r="D14" s="20">
        <v>3137</v>
      </c>
      <c r="E14" s="19">
        <v>73</v>
      </c>
      <c r="F14" s="27">
        <v>1.1399999999999999</v>
      </c>
      <c r="I14" s="14">
        <f>D14</f>
        <v>3137</v>
      </c>
    </row>
    <row r="15" spans="1:13">
      <c r="A15" s="3">
        <v>9</v>
      </c>
      <c r="B15" t="s">
        <v>1365</v>
      </c>
      <c r="C15" s="75">
        <v>55700</v>
      </c>
      <c r="D15" s="20">
        <v>2966</v>
      </c>
      <c r="E15" s="19">
        <v>77</v>
      </c>
      <c r="F15" s="27">
        <v>1.0900000000000001</v>
      </c>
      <c r="I15" s="14">
        <f>D15</f>
        <v>2966</v>
      </c>
    </row>
    <row r="16" spans="1:13">
      <c r="A16" s="3">
        <v>10</v>
      </c>
      <c r="B16" t="s">
        <v>1366</v>
      </c>
      <c r="C16" s="75">
        <v>55240</v>
      </c>
      <c r="D16" s="20">
        <v>2816</v>
      </c>
      <c r="E16" s="19">
        <v>39</v>
      </c>
      <c r="F16" s="27">
        <v>0.42</v>
      </c>
      <c r="H16" s="14">
        <f>D16</f>
        <v>2816</v>
      </c>
    </row>
    <row r="17" spans="1:11">
      <c r="A17" s="3">
        <v>11</v>
      </c>
      <c r="B17" t="s">
        <v>1367</v>
      </c>
      <c r="C17" s="75">
        <v>55840</v>
      </c>
      <c r="D17" s="20">
        <v>2746</v>
      </c>
      <c r="E17" s="19">
        <v>70</v>
      </c>
      <c r="F17" s="27">
        <v>1.19</v>
      </c>
      <c r="I17" s="14">
        <f>D17</f>
        <v>2746</v>
      </c>
    </row>
    <row r="18" spans="1:11">
      <c r="A18" s="3">
        <v>12</v>
      </c>
      <c r="B18" t="s">
        <v>1368</v>
      </c>
      <c r="C18" s="75">
        <v>55170</v>
      </c>
      <c r="D18" s="20">
        <v>2725</v>
      </c>
      <c r="E18" s="19">
        <v>210</v>
      </c>
      <c r="F18" s="27">
        <v>2</v>
      </c>
      <c r="J18" s="14">
        <f>D18</f>
        <v>2725</v>
      </c>
    </row>
    <row r="19" spans="1:11">
      <c r="A19" s="3">
        <v>13</v>
      </c>
      <c r="B19" t="s">
        <v>1369</v>
      </c>
      <c r="C19" s="75">
        <v>55140</v>
      </c>
      <c r="D19" s="20">
        <v>2293</v>
      </c>
      <c r="E19" s="19">
        <v>163</v>
      </c>
      <c r="F19" s="27">
        <v>1.45</v>
      </c>
      <c r="J19" s="14">
        <f>D19</f>
        <v>2293</v>
      </c>
    </row>
    <row r="20" spans="1:11">
      <c r="A20" s="3">
        <v>14</v>
      </c>
      <c r="B20" t="s">
        <v>1370</v>
      </c>
      <c r="C20" s="75">
        <v>55000</v>
      </c>
      <c r="D20" s="20">
        <v>2292</v>
      </c>
      <c r="E20" s="19">
        <v>142</v>
      </c>
      <c r="F20" s="27">
        <v>1.59</v>
      </c>
      <c r="J20" s="14">
        <f>D20</f>
        <v>2292</v>
      </c>
    </row>
    <row r="21" spans="1:11">
      <c r="A21" s="3">
        <v>15</v>
      </c>
      <c r="B21" t="s">
        <v>1371</v>
      </c>
      <c r="C21" s="75">
        <v>55600</v>
      </c>
      <c r="D21" s="20">
        <v>2260</v>
      </c>
      <c r="E21" s="19">
        <v>51</v>
      </c>
      <c r="F21" s="27">
        <v>0.56000000000000005</v>
      </c>
      <c r="H21" s="14">
        <f>D21</f>
        <v>2260</v>
      </c>
    </row>
    <row r="22" spans="1:11">
      <c r="A22" s="3">
        <v>16</v>
      </c>
      <c r="B22" t="s">
        <v>1372</v>
      </c>
      <c r="C22" s="75">
        <v>55310</v>
      </c>
      <c r="D22" s="20">
        <v>2036</v>
      </c>
      <c r="E22" s="19">
        <v>190</v>
      </c>
      <c r="F22" s="27">
        <v>1.56</v>
      </c>
      <c r="J22" s="14">
        <f>D22</f>
        <v>2036</v>
      </c>
    </row>
    <row r="23" spans="1:11">
      <c r="A23" s="3">
        <v>17</v>
      </c>
      <c r="B23" t="s">
        <v>1373</v>
      </c>
      <c r="C23" s="75">
        <v>55120</v>
      </c>
      <c r="D23" s="20">
        <v>1767</v>
      </c>
      <c r="E23" s="19">
        <v>113</v>
      </c>
      <c r="F23" s="27">
        <v>1.25</v>
      </c>
      <c r="J23" s="14">
        <f>D23</f>
        <v>1767</v>
      </c>
    </row>
    <row r="24" spans="1:11">
      <c r="A24" s="3">
        <v>18</v>
      </c>
      <c r="B24" t="s">
        <v>1374</v>
      </c>
      <c r="C24" s="75">
        <v>55170</v>
      </c>
      <c r="D24" s="20">
        <v>1716</v>
      </c>
      <c r="E24" s="19">
        <v>209</v>
      </c>
      <c r="F24" s="27">
        <v>2.0699999999999998</v>
      </c>
      <c r="K24" s="14">
        <f>D24</f>
        <v>1716</v>
      </c>
    </row>
    <row r="25" spans="1:11">
      <c r="A25" s="3">
        <v>19</v>
      </c>
      <c r="B25" t="s">
        <v>1375</v>
      </c>
      <c r="C25" s="75">
        <v>55190</v>
      </c>
      <c r="D25" s="20">
        <v>1574</v>
      </c>
      <c r="E25" s="19">
        <v>163</v>
      </c>
      <c r="F25" s="27">
        <v>1.39</v>
      </c>
      <c r="J25" s="14">
        <f>D25</f>
        <v>1574</v>
      </c>
    </row>
    <row r="26" spans="1:11">
      <c r="A26" s="3">
        <v>20</v>
      </c>
      <c r="B26" t="s">
        <v>1376</v>
      </c>
      <c r="C26" s="75">
        <v>55200</v>
      </c>
      <c r="D26" s="20">
        <v>1419</v>
      </c>
      <c r="E26" s="19">
        <v>139</v>
      </c>
      <c r="F26" s="27">
        <v>1.42</v>
      </c>
      <c r="J26" s="14">
        <f>D26</f>
        <v>1419</v>
      </c>
    </row>
    <row r="27" spans="1:11">
      <c r="A27" s="3">
        <v>21</v>
      </c>
      <c r="B27" t="s">
        <v>1377</v>
      </c>
      <c r="C27" s="75">
        <v>55320</v>
      </c>
      <c r="D27" s="20">
        <v>1417</v>
      </c>
      <c r="E27" s="19">
        <v>92</v>
      </c>
      <c r="F27" s="27">
        <v>1.1399999999999999</v>
      </c>
      <c r="I27" s="14">
        <f>D27</f>
        <v>1417</v>
      </c>
    </row>
    <row r="28" spans="1:11">
      <c r="A28" s="3">
        <v>22</v>
      </c>
      <c r="B28" t="s">
        <v>1378</v>
      </c>
      <c r="C28" s="75">
        <v>55200</v>
      </c>
      <c r="D28" s="20">
        <v>1389</v>
      </c>
      <c r="E28" s="19">
        <v>130</v>
      </c>
      <c r="F28" s="27">
        <v>1.48</v>
      </c>
      <c r="J28" s="14">
        <f>D28</f>
        <v>1389</v>
      </c>
    </row>
    <row r="29" spans="1:11">
      <c r="A29" s="3">
        <v>23</v>
      </c>
      <c r="B29" t="s">
        <v>1379</v>
      </c>
      <c r="C29" s="75">
        <v>55130</v>
      </c>
      <c r="D29" s="20">
        <v>1378</v>
      </c>
      <c r="E29" s="19">
        <v>185</v>
      </c>
      <c r="F29" s="27">
        <v>2.0299999999999998</v>
      </c>
      <c r="K29" s="14">
        <f>D29</f>
        <v>1378</v>
      </c>
    </row>
    <row r="30" spans="1:11">
      <c r="A30" s="3">
        <v>24</v>
      </c>
      <c r="B30" t="s">
        <v>1380</v>
      </c>
      <c r="C30" s="75">
        <v>55210</v>
      </c>
      <c r="D30" s="20">
        <v>1369</v>
      </c>
      <c r="E30" s="19">
        <v>84</v>
      </c>
      <c r="F30" s="27">
        <v>1.24</v>
      </c>
      <c r="I30" s="14">
        <f>D30</f>
        <v>1369</v>
      </c>
    </row>
    <row r="31" spans="1:11">
      <c r="A31" s="3">
        <v>25</v>
      </c>
      <c r="B31" t="s">
        <v>1381</v>
      </c>
      <c r="C31" s="75">
        <v>55100</v>
      </c>
      <c r="D31" s="20">
        <v>1280</v>
      </c>
      <c r="E31" s="19">
        <v>97</v>
      </c>
      <c r="F31" s="27">
        <v>1.2</v>
      </c>
      <c r="I31" s="14">
        <f>D31</f>
        <v>1280</v>
      </c>
    </row>
    <row r="32" spans="1:11">
      <c r="A32" s="3">
        <v>26</v>
      </c>
      <c r="B32" t="s">
        <v>1382</v>
      </c>
      <c r="C32" s="75">
        <v>55200</v>
      </c>
      <c r="D32" s="20">
        <v>1275</v>
      </c>
      <c r="E32" s="19">
        <v>135</v>
      </c>
      <c r="F32" s="27">
        <v>1.38</v>
      </c>
      <c r="J32" s="14">
        <f>D32</f>
        <v>1275</v>
      </c>
    </row>
    <row r="33" spans="1:11">
      <c r="A33" s="3">
        <v>27</v>
      </c>
      <c r="B33" t="s">
        <v>1383</v>
      </c>
      <c r="C33" s="75">
        <v>55000</v>
      </c>
      <c r="D33" s="20">
        <v>1264</v>
      </c>
      <c r="E33" s="19">
        <v>146</v>
      </c>
      <c r="F33" s="27">
        <v>1.57</v>
      </c>
      <c r="J33" s="14">
        <f>D33</f>
        <v>1264</v>
      </c>
    </row>
    <row r="34" spans="1:11">
      <c r="A34" s="3">
        <v>28</v>
      </c>
      <c r="B34" t="s">
        <v>1384</v>
      </c>
      <c r="C34" s="75">
        <v>55500</v>
      </c>
      <c r="D34" s="20">
        <v>980</v>
      </c>
      <c r="E34" s="19">
        <v>187</v>
      </c>
      <c r="F34" s="27">
        <v>1.52</v>
      </c>
      <c r="J34" s="14">
        <f>D34</f>
        <v>980</v>
      </c>
    </row>
    <row r="35" spans="1:11">
      <c r="A35" s="3">
        <v>29</v>
      </c>
      <c r="B35" t="s">
        <v>1385</v>
      </c>
      <c r="C35" s="75">
        <v>55320</v>
      </c>
      <c r="D35" s="20">
        <v>980</v>
      </c>
      <c r="E35" s="19">
        <v>94</v>
      </c>
      <c r="F35" s="27">
        <v>1.17</v>
      </c>
      <c r="I35" s="14">
        <f>D35</f>
        <v>980</v>
      </c>
    </row>
    <row r="36" spans="1:11">
      <c r="A36" s="3">
        <v>30</v>
      </c>
      <c r="B36" t="s">
        <v>1386</v>
      </c>
      <c r="C36" s="75">
        <v>55190</v>
      </c>
      <c r="D36" s="20">
        <v>953</v>
      </c>
      <c r="E36" s="19">
        <v>164</v>
      </c>
      <c r="F36" s="27">
        <v>1.41</v>
      </c>
      <c r="J36" s="14">
        <f>D36</f>
        <v>953</v>
      </c>
    </row>
    <row r="37" spans="1:11">
      <c r="A37" s="3">
        <v>31</v>
      </c>
      <c r="B37" t="s">
        <v>1387</v>
      </c>
      <c r="C37" s="75">
        <v>55190</v>
      </c>
      <c r="D37" s="20">
        <v>906</v>
      </c>
      <c r="E37" s="19">
        <v>154</v>
      </c>
      <c r="F37" s="27">
        <v>1.34</v>
      </c>
      <c r="J37" s="14">
        <f>D37</f>
        <v>906</v>
      </c>
    </row>
    <row r="38" spans="1:11">
      <c r="A38" s="3">
        <v>32</v>
      </c>
      <c r="B38" t="s">
        <v>1388</v>
      </c>
      <c r="C38" s="75">
        <v>55000</v>
      </c>
      <c r="D38" s="20">
        <v>897</v>
      </c>
      <c r="E38" s="19">
        <v>141</v>
      </c>
      <c r="F38" s="27">
        <v>1.58</v>
      </c>
      <c r="J38" s="14">
        <f>D38</f>
        <v>897</v>
      </c>
    </row>
    <row r="39" spans="1:11">
      <c r="A39" s="3">
        <v>33</v>
      </c>
      <c r="B39" t="s">
        <v>1389</v>
      </c>
      <c r="C39" s="75">
        <v>55000</v>
      </c>
      <c r="D39" s="20">
        <v>887</v>
      </c>
      <c r="E39" s="19">
        <v>137</v>
      </c>
      <c r="F39" s="27">
        <v>1.47</v>
      </c>
      <c r="J39" s="14">
        <f>D39</f>
        <v>887</v>
      </c>
    </row>
    <row r="40" spans="1:11">
      <c r="A40" s="3">
        <v>34</v>
      </c>
      <c r="B40" t="s">
        <v>1390</v>
      </c>
      <c r="C40" s="75">
        <v>55100</v>
      </c>
      <c r="D40" s="20">
        <v>879</v>
      </c>
      <c r="E40" s="19">
        <v>88</v>
      </c>
      <c r="F40" s="27">
        <v>1.0900000000000001</v>
      </c>
      <c r="I40" s="14">
        <f>D40</f>
        <v>879</v>
      </c>
    </row>
    <row r="41" spans="1:11">
      <c r="A41" s="3">
        <v>35</v>
      </c>
      <c r="B41" t="s">
        <v>1391</v>
      </c>
      <c r="C41" s="75">
        <v>55000</v>
      </c>
      <c r="D41" s="20">
        <v>835</v>
      </c>
      <c r="E41" s="19">
        <v>151</v>
      </c>
      <c r="F41" s="27">
        <v>2.08</v>
      </c>
      <c r="K41" s="14">
        <f>D41</f>
        <v>835</v>
      </c>
    </row>
    <row r="42" spans="1:11">
      <c r="A42" s="3">
        <v>36</v>
      </c>
      <c r="B42" t="s">
        <v>1392</v>
      </c>
      <c r="C42" s="75">
        <v>55120</v>
      </c>
      <c r="D42" s="20">
        <v>816</v>
      </c>
      <c r="E42" s="19">
        <v>119</v>
      </c>
      <c r="F42" s="27">
        <v>1.29</v>
      </c>
      <c r="I42" s="14">
        <f>D42</f>
        <v>816</v>
      </c>
    </row>
    <row r="43" spans="1:11">
      <c r="A43" s="3">
        <v>37</v>
      </c>
      <c r="B43" t="s">
        <v>1393</v>
      </c>
      <c r="C43" s="75">
        <v>55000</v>
      </c>
      <c r="D43" s="20">
        <v>799</v>
      </c>
      <c r="E43" s="19">
        <v>143</v>
      </c>
      <c r="F43" s="27">
        <v>2</v>
      </c>
      <c r="J43" s="14">
        <f>D43</f>
        <v>799</v>
      </c>
    </row>
    <row r="44" spans="1:11">
      <c r="A44" s="3">
        <v>38</v>
      </c>
      <c r="B44" t="s">
        <v>1394</v>
      </c>
      <c r="C44" s="75">
        <v>55300</v>
      </c>
      <c r="D44" s="20">
        <v>786</v>
      </c>
      <c r="E44" s="19">
        <v>124</v>
      </c>
      <c r="F44" s="27">
        <v>1.41</v>
      </c>
      <c r="J44" s="14">
        <f>D44</f>
        <v>786</v>
      </c>
    </row>
    <row r="45" spans="1:11">
      <c r="A45" s="3">
        <v>39</v>
      </c>
      <c r="B45" t="s">
        <v>1395</v>
      </c>
      <c r="C45" s="75">
        <v>55000</v>
      </c>
      <c r="D45" s="20">
        <v>772</v>
      </c>
      <c r="E45" s="19">
        <v>135</v>
      </c>
      <c r="F45" s="27">
        <v>1.48</v>
      </c>
      <c r="J45" s="14">
        <f>D45</f>
        <v>772</v>
      </c>
    </row>
    <row r="46" spans="1:11">
      <c r="A46" s="3">
        <v>40</v>
      </c>
      <c r="B46" t="s">
        <v>1396</v>
      </c>
      <c r="C46" s="75">
        <v>55000</v>
      </c>
      <c r="D46" s="20">
        <v>759</v>
      </c>
      <c r="E46" s="19">
        <v>128</v>
      </c>
      <c r="F46" s="27">
        <v>1.41</v>
      </c>
      <c r="J46" s="14">
        <f>D46</f>
        <v>759</v>
      </c>
    </row>
    <row r="47" spans="1:11">
      <c r="A47" s="3">
        <v>41</v>
      </c>
      <c r="B47" t="s">
        <v>1397</v>
      </c>
      <c r="C47" s="75">
        <v>55700</v>
      </c>
      <c r="D47" s="20">
        <v>756</v>
      </c>
      <c r="E47" s="19">
        <v>80</v>
      </c>
      <c r="F47" s="27">
        <v>1.1299999999999999</v>
      </c>
      <c r="I47" s="14">
        <f>D47</f>
        <v>756</v>
      </c>
    </row>
    <row r="48" spans="1:11">
      <c r="A48" s="3">
        <v>42</v>
      </c>
      <c r="B48" t="s">
        <v>1398</v>
      </c>
      <c r="C48" s="75">
        <v>55110</v>
      </c>
      <c r="D48" s="20">
        <v>752</v>
      </c>
      <c r="E48" s="19">
        <v>90</v>
      </c>
      <c r="F48" s="27">
        <v>1.2</v>
      </c>
      <c r="I48" s="14">
        <f>D48</f>
        <v>752</v>
      </c>
    </row>
    <row r="49" spans="1:11">
      <c r="A49" s="3">
        <v>43</v>
      </c>
      <c r="B49" t="s">
        <v>1399</v>
      </c>
      <c r="C49" s="75">
        <v>55130</v>
      </c>
      <c r="D49" s="22">
        <v>742</v>
      </c>
      <c r="E49" s="19">
        <v>189</v>
      </c>
      <c r="F49" s="27">
        <v>2</v>
      </c>
      <c r="J49">
        <f>D49</f>
        <v>742</v>
      </c>
    </row>
    <row r="50" spans="1:11">
      <c r="A50" s="3">
        <v>44</v>
      </c>
      <c r="B50" t="s">
        <v>1400</v>
      </c>
      <c r="C50" s="75">
        <v>55240</v>
      </c>
      <c r="D50" s="22">
        <v>714</v>
      </c>
      <c r="E50" s="19">
        <v>41</v>
      </c>
      <c r="F50" s="27">
        <v>0.44</v>
      </c>
      <c r="H50">
        <f>D50</f>
        <v>714</v>
      </c>
    </row>
    <row r="51" spans="1:11">
      <c r="A51" s="3">
        <v>45</v>
      </c>
      <c r="B51" t="s">
        <v>1401</v>
      </c>
      <c r="C51" s="75">
        <v>55270</v>
      </c>
      <c r="D51" s="22">
        <v>691</v>
      </c>
      <c r="E51" s="19">
        <v>93</v>
      </c>
      <c r="F51" s="27">
        <v>1.45</v>
      </c>
      <c r="J51">
        <f>D51</f>
        <v>691</v>
      </c>
    </row>
    <row r="52" spans="1:11">
      <c r="A52" s="3">
        <v>46</v>
      </c>
      <c r="B52" t="s">
        <v>1402</v>
      </c>
      <c r="C52" s="75">
        <v>55800</v>
      </c>
      <c r="D52" s="22">
        <v>686</v>
      </c>
      <c r="E52" s="19">
        <v>152</v>
      </c>
      <c r="F52" s="27">
        <v>2.06</v>
      </c>
      <c r="K52">
        <f>D52</f>
        <v>686</v>
      </c>
    </row>
    <row r="53" spans="1:11">
      <c r="A53" s="3">
        <v>47</v>
      </c>
      <c r="B53" t="s">
        <v>1403</v>
      </c>
      <c r="C53" s="75">
        <v>55230</v>
      </c>
      <c r="D53" s="22">
        <v>668</v>
      </c>
      <c r="E53" s="19">
        <v>40</v>
      </c>
      <c r="F53" s="27">
        <v>0.49</v>
      </c>
      <c r="H53">
        <f>D53</f>
        <v>668</v>
      </c>
    </row>
    <row r="54" spans="1:11">
      <c r="A54" s="3">
        <v>48</v>
      </c>
      <c r="B54" t="s">
        <v>1404</v>
      </c>
      <c r="C54" s="75">
        <v>55160</v>
      </c>
      <c r="D54" s="22">
        <v>643</v>
      </c>
      <c r="E54" s="19">
        <v>75</v>
      </c>
      <c r="F54" s="27">
        <v>1.06</v>
      </c>
      <c r="I54">
        <f>D54</f>
        <v>643</v>
      </c>
    </row>
    <row r="55" spans="1:11">
      <c r="A55" s="3">
        <v>49</v>
      </c>
      <c r="B55" t="s">
        <v>1405</v>
      </c>
      <c r="C55" s="75">
        <v>55150</v>
      </c>
      <c r="D55" s="22">
        <v>628</v>
      </c>
      <c r="E55" s="19">
        <v>69</v>
      </c>
      <c r="F55" s="27">
        <v>1</v>
      </c>
      <c r="H55">
        <f>D55</f>
        <v>628</v>
      </c>
    </row>
    <row r="56" spans="1:11">
      <c r="A56" s="3">
        <v>50</v>
      </c>
      <c r="B56" t="s">
        <v>1406</v>
      </c>
      <c r="C56" s="75">
        <v>55000</v>
      </c>
      <c r="D56" s="22">
        <v>610</v>
      </c>
      <c r="E56" s="19">
        <v>148</v>
      </c>
      <c r="F56" s="27">
        <v>2.04</v>
      </c>
      <c r="K56">
        <f>D56</f>
        <v>610</v>
      </c>
    </row>
    <row r="57" spans="1:11">
      <c r="A57" s="3">
        <v>51</v>
      </c>
      <c r="B57" t="s">
        <v>1407</v>
      </c>
      <c r="C57" s="75">
        <v>55000</v>
      </c>
      <c r="D57" s="22">
        <v>606</v>
      </c>
      <c r="E57" s="19">
        <v>148</v>
      </c>
      <c r="F57" s="27">
        <v>2.0299999999999998</v>
      </c>
      <c r="K57">
        <f>D57</f>
        <v>606</v>
      </c>
    </row>
    <row r="58" spans="1:11">
      <c r="A58" s="3">
        <v>52</v>
      </c>
      <c r="B58" t="s">
        <v>1408</v>
      </c>
      <c r="C58" s="75">
        <v>55300</v>
      </c>
      <c r="D58" s="22">
        <v>599</v>
      </c>
      <c r="E58" s="19">
        <v>105</v>
      </c>
      <c r="F58" s="27">
        <v>1.24</v>
      </c>
      <c r="I58">
        <f>D58</f>
        <v>599</v>
      </c>
    </row>
    <row r="59" spans="1:11">
      <c r="A59" s="3">
        <v>53</v>
      </c>
      <c r="B59" t="s">
        <v>1409</v>
      </c>
      <c r="C59" s="75">
        <v>55320</v>
      </c>
      <c r="D59" s="22">
        <v>587</v>
      </c>
      <c r="E59" s="19">
        <v>93</v>
      </c>
      <c r="F59" s="27">
        <v>1.1499999999999999</v>
      </c>
      <c r="I59">
        <f>D59</f>
        <v>587</v>
      </c>
    </row>
    <row r="60" spans="1:11">
      <c r="A60" s="3">
        <v>54</v>
      </c>
      <c r="B60" t="s">
        <v>1410</v>
      </c>
      <c r="C60" s="75">
        <v>55000</v>
      </c>
      <c r="D60" s="22">
        <v>572</v>
      </c>
      <c r="E60" s="19">
        <v>151</v>
      </c>
      <c r="F60" s="27">
        <v>2.06</v>
      </c>
      <c r="K60">
        <f>D60</f>
        <v>572</v>
      </c>
    </row>
    <row r="61" spans="1:11">
      <c r="A61" s="3">
        <v>55</v>
      </c>
      <c r="B61" t="s">
        <v>1411</v>
      </c>
      <c r="C61" s="75">
        <v>55400</v>
      </c>
      <c r="D61" s="22">
        <v>558</v>
      </c>
      <c r="E61" s="19">
        <v>59</v>
      </c>
      <c r="F61" s="27">
        <v>1</v>
      </c>
      <c r="H61">
        <f>D61</f>
        <v>558</v>
      </c>
    </row>
    <row r="62" spans="1:11">
      <c r="A62" s="3">
        <v>56</v>
      </c>
      <c r="B62" t="s">
        <v>1412</v>
      </c>
      <c r="C62" s="75">
        <v>55100</v>
      </c>
      <c r="D62" s="22">
        <v>549</v>
      </c>
      <c r="E62" s="19">
        <v>64</v>
      </c>
      <c r="F62" s="27">
        <v>1.1299999999999999</v>
      </c>
      <c r="I62">
        <f>D62</f>
        <v>549</v>
      </c>
    </row>
    <row r="63" spans="1:11">
      <c r="A63" s="3">
        <v>57</v>
      </c>
      <c r="B63" t="s">
        <v>1413</v>
      </c>
      <c r="C63" s="75">
        <v>55000</v>
      </c>
      <c r="D63" s="22">
        <v>546</v>
      </c>
      <c r="E63" s="19">
        <v>144</v>
      </c>
      <c r="F63" s="27">
        <v>1.55</v>
      </c>
      <c r="J63">
        <f>D63</f>
        <v>546</v>
      </c>
    </row>
    <row r="64" spans="1:11">
      <c r="A64" s="3">
        <v>58</v>
      </c>
      <c r="B64" t="s">
        <v>1414</v>
      </c>
      <c r="C64" s="75">
        <v>55130</v>
      </c>
      <c r="D64" s="22">
        <v>544</v>
      </c>
      <c r="E64" s="19">
        <v>184</v>
      </c>
      <c r="F64" s="27">
        <v>2.0099999999999998</v>
      </c>
      <c r="K64">
        <f>D64</f>
        <v>544</v>
      </c>
    </row>
    <row r="65" spans="1:15">
      <c r="A65" s="3">
        <v>59</v>
      </c>
      <c r="B65" t="s">
        <v>1415</v>
      </c>
      <c r="C65" s="75">
        <v>55210</v>
      </c>
      <c r="D65" s="22">
        <v>534</v>
      </c>
      <c r="E65" s="19">
        <v>83</v>
      </c>
      <c r="F65" s="27">
        <v>1.1499999999999999</v>
      </c>
      <c r="I65">
        <f>D65</f>
        <v>534</v>
      </c>
    </row>
    <row r="66" spans="1:15">
      <c r="A66" s="3">
        <v>60</v>
      </c>
      <c r="B66" t="s">
        <v>1416</v>
      </c>
      <c r="C66" s="75">
        <v>55600</v>
      </c>
      <c r="D66" s="22">
        <v>533</v>
      </c>
      <c r="E66" s="19">
        <v>50</v>
      </c>
      <c r="F66" s="27">
        <v>0.49</v>
      </c>
      <c r="H66">
        <f>D66</f>
        <v>533</v>
      </c>
    </row>
    <row r="67" spans="1:15" ht="16" thickBot="1">
      <c r="C67" s="75"/>
      <c r="D67" s="29"/>
      <c r="E67" s="69"/>
      <c r="F67" s="97"/>
      <c r="G67" s="29"/>
      <c r="H67" s="17"/>
      <c r="I67" s="17"/>
      <c r="J67" s="17"/>
      <c r="K67" s="17"/>
      <c r="L67" s="17"/>
      <c r="M67" s="50"/>
      <c r="N67" s="50"/>
      <c r="O67" s="50"/>
    </row>
    <row r="68" spans="1:15" ht="16" thickTop="1">
      <c r="D68" s="28">
        <f>SUM(D7:D66)</f>
        <v>123431</v>
      </c>
      <c r="H68" s="23">
        <f t="shared" ref="H68:L68" si="0">SUM(H7:H67)</f>
        <v>11888</v>
      </c>
      <c r="I68" s="23">
        <f t="shared" si="0"/>
        <v>39636</v>
      </c>
      <c r="J68" s="23">
        <f t="shared" si="0"/>
        <v>61300</v>
      </c>
      <c r="K68" s="23">
        <f t="shared" si="0"/>
        <v>10607</v>
      </c>
      <c r="L68" s="23">
        <f t="shared" si="0"/>
        <v>0</v>
      </c>
      <c r="M68" s="80">
        <f>SUM(H68:L68)</f>
        <v>123431</v>
      </c>
      <c r="N68" s="105" t="s">
        <v>1812</v>
      </c>
      <c r="O68" s="106"/>
    </row>
    <row r="69" spans="1:15">
      <c r="F69" t="s">
        <v>76</v>
      </c>
      <c r="G69" s="72">
        <f>D68/D5</f>
        <v>0.63649489745930088</v>
      </c>
      <c r="H69" s="24">
        <f>H68/D68</f>
        <v>9.6312919768939728E-2</v>
      </c>
      <c r="I69" s="24">
        <f>I68/D68</f>
        <v>0.3211186816926056</v>
      </c>
      <c r="J69" s="24">
        <f>J68/D68</f>
        <v>0.49663374678970434</v>
      </c>
      <c r="K69" s="24">
        <f>K68/D68</f>
        <v>8.5934651748750313E-2</v>
      </c>
      <c r="M69" s="95">
        <f>SUM(H69:L69)</f>
        <v>1</v>
      </c>
      <c r="N69" s="102" t="s">
        <v>1813</v>
      </c>
    </row>
    <row r="70" spans="1:15">
      <c r="F70" t="s">
        <v>75</v>
      </c>
      <c r="H70" s="14">
        <f>D5-D68</f>
        <v>70492</v>
      </c>
      <c r="M70" s="85"/>
      <c r="N70" s="83"/>
    </row>
    <row r="71" spans="1:15">
      <c r="F71" t="s">
        <v>77</v>
      </c>
      <c r="H71" s="14">
        <f>$H$70*H69</f>
        <v>6789.2903403520995</v>
      </c>
      <c r="I71" s="14">
        <f>$H$70*I69</f>
        <v>22636.298109875155</v>
      </c>
      <c r="J71" s="14">
        <f>$H$70*J69</f>
        <v>35008.706078699841</v>
      </c>
      <c r="K71" s="14">
        <f>$H$70*K69</f>
        <v>6057.7054710729071</v>
      </c>
      <c r="M71" s="85"/>
      <c r="N71" s="83"/>
    </row>
    <row r="72" spans="1:15">
      <c r="F72"/>
      <c r="M72" s="85"/>
      <c r="N72" s="83"/>
    </row>
    <row r="73" spans="1:15">
      <c r="F73" t="s">
        <v>78</v>
      </c>
      <c r="H73" s="14">
        <f>H68+H71</f>
        <v>18677.290340352098</v>
      </c>
      <c r="I73" s="14">
        <f>I68+I71</f>
        <v>62272.298109875155</v>
      </c>
      <c r="J73" s="14">
        <f>J68+J71</f>
        <v>96308.706078699848</v>
      </c>
      <c r="K73" s="14">
        <f>K68+K71</f>
        <v>16664.705471072906</v>
      </c>
      <c r="M73" s="85">
        <f>SUM(H73:L73)</f>
        <v>193923</v>
      </c>
      <c r="N73" s="83"/>
    </row>
    <row r="74" spans="1:15">
      <c r="H74" s="11" t="s">
        <v>51</v>
      </c>
      <c r="I74" s="12" t="s">
        <v>73</v>
      </c>
      <c r="J74" s="12" t="s">
        <v>74</v>
      </c>
      <c r="K74" s="13" t="s">
        <v>52</v>
      </c>
      <c r="L74" s="13" t="s">
        <v>53</v>
      </c>
      <c r="M74" s="86"/>
      <c r="N74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2" workbookViewId="0">
      <selection activeCell="D19" sqref="D19"/>
    </sheetView>
  </sheetViews>
  <sheetFormatPr baseColWidth="10" defaultRowHeight="15" x14ac:dyDescent="0"/>
  <cols>
    <col min="1" max="1" width="10.83203125" style="3"/>
    <col min="2" max="2" width="31.1640625" customWidth="1"/>
    <col min="3" max="4" width="12.5" customWidth="1"/>
    <col min="5" max="5" width="15" customWidth="1"/>
    <col min="6" max="6" width="16.83203125" customWidth="1"/>
    <col min="7" max="7" width="16.6640625" customWidth="1"/>
    <col min="8" max="9" width="12.5" bestFit="1" customWidth="1"/>
    <col min="10" max="10" width="11.5" bestFit="1" customWidth="1"/>
    <col min="11" max="11" width="11" bestFit="1" customWidth="1"/>
    <col min="15" max="15" width="11.5" customWidth="1"/>
  </cols>
  <sheetData>
    <row r="1" spans="1:13" ht="20">
      <c r="A1" s="114" t="s">
        <v>1818</v>
      </c>
    </row>
    <row r="2" spans="1:13">
      <c r="A2" s="66" t="s">
        <v>1417</v>
      </c>
    </row>
    <row r="3" spans="1:13">
      <c r="A3" s="66" t="s">
        <v>1359</v>
      </c>
    </row>
    <row r="4" spans="1:13">
      <c r="A4" s="46" t="s">
        <v>867</v>
      </c>
    </row>
    <row r="5" spans="1:13">
      <c r="D5" s="2">
        <v>713779</v>
      </c>
      <c r="E5" s="3"/>
      <c r="G5" s="2"/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 ht="32" customHeight="1">
      <c r="A7" s="3">
        <v>1</v>
      </c>
      <c r="B7" t="s">
        <v>17</v>
      </c>
      <c r="C7">
        <v>54000</v>
      </c>
      <c r="D7" s="2">
        <v>103552</v>
      </c>
      <c r="E7">
        <v>122</v>
      </c>
      <c r="F7">
        <v>1.24</v>
      </c>
      <c r="H7" s="2"/>
      <c r="I7" s="2">
        <f>D7</f>
        <v>103552</v>
      </c>
      <c r="J7" s="2"/>
    </row>
    <row r="8" spans="1:13">
      <c r="A8" s="3">
        <v>2</v>
      </c>
      <c r="B8" t="s">
        <v>1418</v>
      </c>
      <c r="C8">
        <v>54500</v>
      </c>
      <c r="D8" s="2">
        <v>32031</v>
      </c>
      <c r="E8">
        <v>127</v>
      </c>
      <c r="F8" s="10">
        <v>1.26</v>
      </c>
      <c r="H8" s="2"/>
      <c r="I8" s="2">
        <f>D8</f>
        <v>32031</v>
      </c>
      <c r="J8" s="2"/>
    </row>
    <row r="9" spans="1:13">
      <c r="A9" s="3">
        <v>3</v>
      </c>
      <c r="B9" t="s">
        <v>1419</v>
      </c>
      <c r="C9">
        <v>54300</v>
      </c>
      <c r="D9" s="2">
        <v>20188</v>
      </c>
      <c r="E9">
        <v>160</v>
      </c>
      <c r="F9" s="10">
        <v>1.39</v>
      </c>
      <c r="H9" s="2"/>
      <c r="I9" s="2"/>
      <c r="J9" s="2">
        <f>D9</f>
        <v>20188</v>
      </c>
    </row>
    <row r="10" spans="1:13">
      <c r="A10" s="3">
        <v>4</v>
      </c>
      <c r="B10" t="s">
        <v>1420</v>
      </c>
      <c r="C10">
        <v>54200</v>
      </c>
      <c r="D10" s="2">
        <v>16851</v>
      </c>
      <c r="E10">
        <v>131</v>
      </c>
      <c r="F10" s="10">
        <v>1.3</v>
      </c>
      <c r="H10" s="2"/>
      <c r="I10" s="2">
        <f>D10</f>
        <v>16851</v>
      </c>
      <c r="J10" s="2"/>
    </row>
    <row r="11" spans="1:13">
      <c r="A11" s="3">
        <v>5</v>
      </c>
      <c r="B11" t="s">
        <v>1421</v>
      </c>
      <c r="C11">
        <v>54600</v>
      </c>
      <c r="D11" s="2">
        <v>15684</v>
      </c>
      <c r="E11">
        <v>125</v>
      </c>
      <c r="F11" s="10">
        <v>1.21</v>
      </c>
      <c r="H11" s="2"/>
      <c r="I11" s="2">
        <f>D11</f>
        <v>15684</v>
      </c>
      <c r="J11" s="2"/>
    </row>
    <row r="12" spans="1:13">
      <c r="A12" s="3">
        <v>6</v>
      </c>
      <c r="B12" t="s">
        <v>1422</v>
      </c>
      <c r="C12">
        <v>54520</v>
      </c>
      <c r="D12" s="2">
        <v>15286</v>
      </c>
      <c r="E12">
        <v>122</v>
      </c>
      <c r="F12" s="10">
        <v>1.2</v>
      </c>
      <c r="H12" s="2"/>
      <c r="I12" s="2">
        <f>D12</f>
        <v>15286</v>
      </c>
      <c r="J12" s="2"/>
    </row>
    <row r="13" spans="1:13">
      <c r="A13" s="3">
        <v>7</v>
      </c>
      <c r="B13" t="s">
        <v>1423</v>
      </c>
      <c r="C13">
        <v>54700</v>
      </c>
      <c r="D13" s="2">
        <v>14611</v>
      </c>
      <c r="E13">
        <v>96</v>
      </c>
      <c r="F13" s="10">
        <v>1.04</v>
      </c>
      <c r="H13" s="2"/>
      <c r="I13" s="2">
        <f>D13</f>
        <v>14611</v>
      </c>
      <c r="J13" s="2"/>
    </row>
    <row r="14" spans="1:13">
      <c r="A14" s="3">
        <v>8</v>
      </c>
      <c r="B14" t="s">
        <v>1424</v>
      </c>
      <c r="C14">
        <v>54400</v>
      </c>
      <c r="D14" s="2">
        <v>14515</v>
      </c>
      <c r="E14">
        <v>20</v>
      </c>
      <c r="F14" s="10">
        <v>0.22</v>
      </c>
      <c r="H14" s="2">
        <f>D14</f>
        <v>14515</v>
      </c>
      <c r="I14" s="2"/>
      <c r="J14" s="2"/>
    </row>
    <row r="15" spans="1:13">
      <c r="A15" s="3">
        <v>9</v>
      </c>
      <c r="B15" t="s">
        <v>1425</v>
      </c>
      <c r="C15">
        <v>54130</v>
      </c>
      <c r="D15" s="2">
        <v>10951</v>
      </c>
      <c r="E15">
        <v>122</v>
      </c>
      <c r="F15" s="10">
        <v>1.23</v>
      </c>
      <c r="H15" s="2"/>
      <c r="I15" s="2">
        <f>D15</f>
        <v>10951</v>
      </c>
      <c r="J15" s="2"/>
    </row>
    <row r="16" spans="1:13">
      <c r="A16" s="3">
        <v>10</v>
      </c>
      <c r="B16" t="s">
        <v>1426</v>
      </c>
      <c r="C16">
        <v>54140</v>
      </c>
      <c r="D16" s="2">
        <v>9751</v>
      </c>
      <c r="E16">
        <v>125</v>
      </c>
      <c r="F16" s="10">
        <v>1.29</v>
      </c>
      <c r="H16" s="2"/>
      <c r="I16" s="2">
        <f>D16</f>
        <v>9751</v>
      </c>
      <c r="J16" s="2"/>
    </row>
    <row r="17" spans="1:10">
      <c r="A17" s="3">
        <v>11</v>
      </c>
      <c r="B17" t="s">
        <v>1427</v>
      </c>
      <c r="C17">
        <v>54190</v>
      </c>
      <c r="D17" s="2">
        <v>9680</v>
      </c>
      <c r="E17">
        <v>12</v>
      </c>
      <c r="F17" s="10">
        <v>0.18</v>
      </c>
      <c r="H17" s="2">
        <f>D17</f>
        <v>9680</v>
      </c>
      <c r="I17" s="2"/>
      <c r="J17" s="2"/>
    </row>
    <row r="18" spans="1:10">
      <c r="A18" s="3">
        <v>12</v>
      </c>
      <c r="B18" t="s">
        <v>1428</v>
      </c>
      <c r="C18">
        <v>54320</v>
      </c>
      <c r="D18" s="2">
        <v>8973</v>
      </c>
      <c r="E18">
        <v>119</v>
      </c>
      <c r="F18" s="10">
        <v>1.17</v>
      </c>
      <c r="H18" s="2"/>
      <c r="I18" s="2">
        <f>D18</f>
        <v>8973</v>
      </c>
      <c r="J18" s="2"/>
    </row>
    <row r="19" spans="1:10">
      <c r="A19" s="3">
        <v>13</v>
      </c>
      <c r="B19" t="s">
        <v>1429</v>
      </c>
      <c r="C19">
        <v>54110</v>
      </c>
      <c r="D19" s="2">
        <v>8946</v>
      </c>
      <c r="E19">
        <v>149</v>
      </c>
      <c r="F19" s="10">
        <v>1.35</v>
      </c>
      <c r="H19" s="2"/>
      <c r="I19" s="2"/>
      <c r="J19" s="2">
        <f>D19</f>
        <v>8946</v>
      </c>
    </row>
    <row r="20" spans="1:10">
      <c r="A20" s="3">
        <v>14</v>
      </c>
      <c r="B20" t="s">
        <v>1430</v>
      </c>
      <c r="C20">
        <v>54800</v>
      </c>
      <c r="D20" s="2">
        <v>8373</v>
      </c>
      <c r="E20">
        <v>53</v>
      </c>
      <c r="F20" s="10">
        <v>0.57999999999999996</v>
      </c>
      <c r="H20" s="2">
        <f>D20</f>
        <v>8373</v>
      </c>
      <c r="I20" s="2"/>
      <c r="J20" s="2"/>
    </row>
    <row r="21" spans="1:10">
      <c r="A21" s="3">
        <v>15</v>
      </c>
      <c r="B21" t="s">
        <v>1431</v>
      </c>
      <c r="C21">
        <v>54350</v>
      </c>
      <c r="D21" s="2">
        <v>8238</v>
      </c>
      <c r="E21">
        <v>17</v>
      </c>
      <c r="F21" s="10">
        <v>0.19</v>
      </c>
      <c r="H21" s="2">
        <f>D21</f>
        <v>8238</v>
      </c>
      <c r="I21" s="2"/>
      <c r="J21" s="2"/>
    </row>
    <row r="22" spans="1:10">
      <c r="A22" s="3">
        <v>16</v>
      </c>
      <c r="B22" t="s">
        <v>1432</v>
      </c>
      <c r="C22">
        <v>54510</v>
      </c>
      <c r="D22" s="2">
        <v>7842</v>
      </c>
      <c r="E22">
        <v>126</v>
      </c>
      <c r="F22" s="10">
        <v>1.25</v>
      </c>
      <c r="H22" s="2"/>
      <c r="I22" s="2">
        <f>D22</f>
        <v>7842</v>
      </c>
      <c r="J22" s="2"/>
    </row>
    <row r="23" spans="1:10">
      <c r="A23" s="3">
        <v>17</v>
      </c>
      <c r="B23" t="s">
        <v>1433</v>
      </c>
      <c r="C23">
        <v>54220</v>
      </c>
      <c r="D23" s="2">
        <v>7712</v>
      </c>
      <c r="E23">
        <v>120</v>
      </c>
      <c r="F23" s="10">
        <v>1.18</v>
      </c>
      <c r="H23" s="2"/>
      <c r="I23" s="2">
        <f>D23</f>
        <v>7712</v>
      </c>
      <c r="J23" s="2"/>
    </row>
    <row r="24" spans="1:10">
      <c r="A24" s="3">
        <v>18</v>
      </c>
      <c r="B24" t="s">
        <v>1434</v>
      </c>
      <c r="C24">
        <v>54210</v>
      </c>
      <c r="D24" s="2">
        <v>7506</v>
      </c>
      <c r="E24">
        <v>143</v>
      </c>
      <c r="F24" s="10">
        <v>1.3</v>
      </c>
      <c r="H24" s="2"/>
      <c r="I24" s="2">
        <f>D24</f>
        <v>7506</v>
      </c>
    </row>
    <row r="25" spans="1:10">
      <c r="A25" s="3">
        <v>19</v>
      </c>
      <c r="B25" t="s">
        <v>1435</v>
      </c>
      <c r="C25">
        <v>54240</v>
      </c>
      <c r="D25" s="2">
        <v>7449</v>
      </c>
      <c r="E25">
        <v>46</v>
      </c>
      <c r="F25" s="10">
        <v>0.49</v>
      </c>
      <c r="H25" s="2">
        <f>D25</f>
        <v>7449</v>
      </c>
      <c r="I25" s="2"/>
      <c r="J25" s="2"/>
    </row>
    <row r="26" spans="1:10">
      <c r="A26" s="3">
        <v>20</v>
      </c>
      <c r="B26" t="s">
        <v>1436</v>
      </c>
      <c r="C26">
        <v>54270</v>
      </c>
      <c r="D26" s="2">
        <v>7302</v>
      </c>
      <c r="E26">
        <v>123</v>
      </c>
      <c r="F26" s="10">
        <v>1.21</v>
      </c>
      <c r="H26" s="2"/>
      <c r="I26" s="2">
        <f>D26</f>
        <v>7302</v>
      </c>
      <c r="J26" s="2"/>
    </row>
    <row r="27" spans="1:10">
      <c r="A27" s="3">
        <v>21</v>
      </c>
      <c r="B27" t="s">
        <v>1437</v>
      </c>
      <c r="C27">
        <v>54250</v>
      </c>
      <c r="D27" s="2">
        <v>7167</v>
      </c>
      <c r="E27">
        <v>116</v>
      </c>
      <c r="F27" s="10">
        <v>1.1399999999999999</v>
      </c>
      <c r="H27" s="2"/>
      <c r="I27" s="2">
        <f>D27</f>
        <v>7167</v>
      </c>
      <c r="J27" s="2"/>
    </row>
    <row r="28" spans="1:10">
      <c r="A28" s="3">
        <v>22</v>
      </c>
      <c r="B28" t="s">
        <v>1438</v>
      </c>
      <c r="C28">
        <v>54390</v>
      </c>
      <c r="D28" s="2">
        <v>6996</v>
      </c>
      <c r="E28">
        <v>112</v>
      </c>
      <c r="F28" s="10">
        <v>1.1499999999999999</v>
      </c>
      <c r="H28" s="2"/>
      <c r="I28" s="2">
        <f>D28</f>
        <v>6996</v>
      </c>
      <c r="J28" s="2"/>
    </row>
    <row r="29" spans="1:10">
      <c r="A29" s="3">
        <v>23</v>
      </c>
      <c r="B29" t="s">
        <v>1439</v>
      </c>
      <c r="C29">
        <v>54230</v>
      </c>
      <c r="D29" s="2">
        <v>6844</v>
      </c>
      <c r="E29">
        <v>133</v>
      </c>
      <c r="F29" s="10">
        <v>1.26</v>
      </c>
      <c r="H29" s="2"/>
      <c r="I29" s="2">
        <f>D29</f>
        <v>6844</v>
      </c>
      <c r="J29" s="2"/>
    </row>
    <row r="30" spans="1:10">
      <c r="A30" s="3">
        <v>24</v>
      </c>
      <c r="B30" t="s">
        <v>1440</v>
      </c>
      <c r="C30">
        <v>54710</v>
      </c>
      <c r="D30" s="2">
        <v>6821</v>
      </c>
      <c r="E30">
        <v>135</v>
      </c>
      <c r="F30" s="10">
        <v>1.26</v>
      </c>
      <c r="H30" s="2"/>
      <c r="I30" s="2">
        <f>D30</f>
        <v>6821</v>
      </c>
      <c r="J30" s="2"/>
    </row>
    <row r="31" spans="1:10">
      <c r="A31" s="3">
        <v>25</v>
      </c>
      <c r="B31" t="s">
        <v>1441</v>
      </c>
      <c r="C31">
        <v>54310</v>
      </c>
      <c r="D31" s="2">
        <v>6814</v>
      </c>
      <c r="E31">
        <v>44</v>
      </c>
      <c r="F31" s="10">
        <v>0.45</v>
      </c>
      <c r="H31" s="2">
        <f>D31</f>
        <v>6814</v>
      </c>
      <c r="I31" s="2"/>
      <c r="J31" s="2"/>
    </row>
    <row r="32" spans="1:10">
      <c r="A32" s="3">
        <v>26</v>
      </c>
      <c r="B32" t="s">
        <v>1442</v>
      </c>
      <c r="C32">
        <v>54460</v>
      </c>
      <c r="D32" s="2">
        <v>6393</v>
      </c>
      <c r="E32">
        <v>118</v>
      </c>
      <c r="F32" s="10">
        <v>1.21</v>
      </c>
      <c r="H32" s="2"/>
      <c r="I32" s="2">
        <f>D32</f>
        <v>6393</v>
      </c>
      <c r="J32" s="2"/>
    </row>
    <row r="33" spans="1:10">
      <c r="A33" s="3">
        <v>27</v>
      </c>
      <c r="B33" t="s">
        <v>1443</v>
      </c>
      <c r="C33">
        <v>54180</v>
      </c>
      <c r="D33" s="2">
        <v>6183</v>
      </c>
      <c r="E33">
        <v>137</v>
      </c>
      <c r="F33" s="10">
        <v>1.27</v>
      </c>
      <c r="H33" s="2"/>
      <c r="I33" s="2">
        <f>D33</f>
        <v>6183</v>
      </c>
      <c r="J33" s="2"/>
    </row>
    <row r="34" spans="1:10">
      <c r="A34" s="3">
        <v>28</v>
      </c>
      <c r="B34" t="s">
        <v>1444</v>
      </c>
      <c r="C34">
        <v>54260</v>
      </c>
      <c r="D34" s="2">
        <v>5866</v>
      </c>
      <c r="E34">
        <v>37</v>
      </c>
      <c r="F34" s="10">
        <v>0.37</v>
      </c>
      <c r="H34" s="2">
        <f>D34</f>
        <v>5866</v>
      </c>
      <c r="I34" s="2"/>
      <c r="J34" s="2"/>
    </row>
    <row r="35" spans="1:10">
      <c r="A35" s="3">
        <v>29</v>
      </c>
      <c r="B35" t="s">
        <v>1445</v>
      </c>
      <c r="C35">
        <v>54280</v>
      </c>
      <c r="D35" s="2">
        <v>5473</v>
      </c>
      <c r="E35">
        <v>124</v>
      </c>
      <c r="F35" s="10">
        <v>1.22</v>
      </c>
      <c r="H35" s="2"/>
      <c r="I35" s="2">
        <f>D35</f>
        <v>5473</v>
      </c>
      <c r="J35" s="2"/>
    </row>
    <row r="36" spans="1:10">
      <c r="A36" s="3">
        <v>30</v>
      </c>
      <c r="B36" t="s">
        <v>1446</v>
      </c>
      <c r="C36">
        <v>54430</v>
      </c>
      <c r="D36" s="2">
        <v>5224</v>
      </c>
      <c r="E36">
        <v>111</v>
      </c>
      <c r="F36" s="10">
        <v>1.1299999999999999</v>
      </c>
      <c r="H36" s="2"/>
      <c r="I36" s="2">
        <f>D36</f>
        <v>5224</v>
      </c>
      <c r="J36" s="2"/>
    </row>
    <row r="37" spans="1:10">
      <c r="A37" s="3">
        <v>31</v>
      </c>
      <c r="B37" t="s">
        <v>1447</v>
      </c>
      <c r="C37">
        <v>54410</v>
      </c>
      <c r="D37" s="2">
        <v>5072</v>
      </c>
      <c r="E37">
        <v>142</v>
      </c>
      <c r="F37" s="10">
        <v>1.31</v>
      </c>
      <c r="H37" s="2"/>
      <c r="I37" s="2"/>
      <c r="J37" s="2">
        <f>D37</f>
        <v>5072</v>
      </c>
    </row>
    <row r="38" spans="1:10">
      <c r="A38" s="3">
        <v>32</v>
      </c>
      <c r="B38" t="s">
        <v>1448</v>
      </c>
      <c r="C38">
        <v>54700</v>
      </c>
      <c r="D38" s="2">
        <v>4894</v>
      </c>
      <c r="E38">
        <v>99</v>
      </c>
      <c r="F38" s="10">
        <v>1.0900000000000001</v>
      </c>
      <c r="H38" s="2"/>
      <c r="I38" s="2">
        <f>D38</f>
        <v>4894</v>
      </c>
      <c r="J38" s="2"/>
    </row>
    <row r="39" spans="1:10">
      <c r="A39" s="3">
        <v>33</v>
      </c>
      <c r="B39" t="s">
        <v>1449</v>
      </c>
      <c r="C39">
        <v>54150</v>
      </c>
      <c r="D39" s="2">
        <v>4856</v>
      </c>
      <c r="E39">
        <v>40</v>
      </c>
      <c r="F39" s="10">
        <v>0.42</v>
      </c>
      <c r="H39" s="14">
        <f>D39</f>
        <v>4856</v>
      </c>
      <c r="I39" s="2"/>
      <c r="J39" s="2"/>
    </row>
    <row r="40" spans="1:10">
      <c r="A40" s="3">
        <v>34</v>
      </c>
      <c r="B40" t="s">
        <v>1450</v>
      </c>
      <c r="C40">
        <v>54380</v>
      </c>
      <c r="D40" s="2">
        <v>4771</v>
      </c>
      <c r="E40">
        <v>109</v>
      </c>
      <c r="F40" s="10">
        <v>1.1100000000000001</v>
      </c>
      <c r="I40" s="2">
        <f>D40</f>
        <v>4771</v>
      </c>
    </row>
    <row r="41" spans="1:10">
      <c r="A41" s="3">
        <v>35</v>
      </c>
      <c r="B41" t="s">
        <v>1451</v>
      </c>
      <c r="C41">
        <v>54425</v>
      </c>
      <c r="D41" s="2">
        <v>4757</v>
      </c>
      <c r="E41">
        <v>125</v>
      </c>
      <c r="F41" s="10">
        <v>1.23</v>
      </c>
      <c r="I41" s="2">
        <f>D41</f>
        <v>4757</v>
      </c>
    </row>
    <row r="42" spans="1:10">
      <c r="A42" s="3">
        <v>36</v>
      </c>
      <c r="B42" t="s">
        <v>1452</v>
      </c>
      <c r="C42">
        <v>54120</v>
      </c>
      <c r="D42" s="2">
        <v>4744</v>
      </c>
      <c r="E42">
        <v>183</v>
      </c>
      <c r="F42" s="10">
        <v>1.51</v>
      </c>
      <c r="I42" s="2"/>
      <c r="J42" s="2">
        <f>D42</f>
        <v>4744</v>
      </c>
    </row>
    <row r="43" spans="1:10">
      <c r="A43" s="3">
        <v>37</v>
      </c>
      <c r="B43" t="s">
        <v>1453</v>
      </c>
      <c r="C43">
        <v>54440</v>
      </c>
      <c r="D43" s="2">
        <v>4328</v>
      </c>
      <c r="E43">
        <v>13</v>
      </c>
      <c r="F43" s="10">
        <v>0.17</v>
      </c>
      <c r="H43" s="14">
        <f>D43</f>
        <v>4328</v>
      </c>
      <c r="I43" s="2"/>
    </row>
    <row r="44" spans="1:10">
      <c r="A44" s="3">
        <v>38</v>
      </c>
      <c r="B44" t="s">
        <v>1454</v>
      </c>
      <c r="C44">
        <v>54110</v>
      </c>
      <c r="D44" s="2">
        <v>4240</v>
      </c>
      <c r="E44">
        <v>143</v>
      </c>
      <c r="F44" s="10">
        <v>1.32</v>
      </c>
      <c r="I44" s="2"/>
      <c r="J44" s="14">
        <f>D44</f>
        <v>4240</v>
      </c>
    </row>
    <row r="45" spans="1:10">
      <c r="A45" s="3">
        <v>39</v>
      </c>
      <c r="B45" t="s">
        <v>1455</v>
      </c>
      <c r="C45">
        <v>54136</v>
      </c>
      <c r="D45" s="2">
        <v>4123</v>
      </c>
      <c r="E45">
        <v>115</v>
      </c>
      <c r="F45" s="10">
        <v>1.1299999999999999</v>
      </c>
      <c r="I45" s="2">
        <f>D45</f>
        <v>4123</v>
      </c>
    </row>
    <row r="46" spans="1:10">
      <c r="A46" s="3">
        <v>40</v>
      </c>
      <c r="B46" t="s">
        <v>1456</v>
      </c>
      <c r="C46">
        <v>54530</v>
      </c>
      <c r="D46" s="2">
        <v>4088</v>
      </c>
      <c r="E46">
        <v>88</v>
      </c>
      <c r="F46" s="10">
        <v>1</v>
      </c>
      <c r="H46" s="2">
        <f>D46</f>
        <v>4088</v>
      </c>
    </row>
    <row r="47" spans="1:10">
      <c r="A47" s="3">
        <v>41</v>
      </c>
      <c r="B47" t="s">
        <v>1457</v>
      </c>
      <c r="C47">
        <v>54420</v>
      </c>
      <c r="D47" s="2">
        <v>4040</v>
      </c>
      <c r="E47">
        <v>126</v>
      </c>
      <c r="F47" s="10">
        <v>1.25</v>
      </c>
      <c r="I47" s="2">
        <f>D47</f>
        <v>4040</v>
      </c>
    </row>
    <row r="48" spans="1:10">
      <c r="A48" s="3">
        <v>42</v>
      </c>
      <c r="B48" t="s">
        <v>1458</v>
      </c>
      <c r="C48">
        <v>54360</v>
      </c>
      <c r="D48" s="2">
        <v>3789</v>
      </c>
      <c r="E48">
        <v>154</v>
      </c>
      <c r="F48" s="10">
        <v>1.38</v>
      </c>
      <c r="I48" s="2"/>
      <c r="J48" s="14">
        <f>D48</f>
        <v>3789</v>
      </c>
    </row>
    <row r="49" spans="1:10">
      <c r="A49" s="3">
        <v>43</v>
      </c>
      <c r="B49" t="s">
        <v>1459</v>
      </c>
      <c r="C49">
        <v>54200</v>
      </c>
      <c r="D49" s="2">
        <v>3670</v>
      </c>
      <c r="E49">
        <v>134</v>
      </c>
      <c r="F49" s="10">
        <v>1.3</v>
      </c>
      <c r="I49" s="14">
        <f>D49</f>
        <v>3670</v>
      </c>
    </row>
    <row r="50" spans="1:10">
      <c r="A50" s="3">
        <v>44</v>
      </c>
      <c r="B50" t="s">
        <v>1460</v>
      </c>
      <c r="C50">
        <v>54430</v>
      </c>
      <c r="D50" s="2">
        <v>3203</v>
      </c>
      <c r="E50">
        <v>19</v>
      </c>
      <c r="F50" s="10">
        <v>0.28000000000000003</v>
      </c>
      <c r="I50" s="2">
        <f>D50</f>
        <v>3203</v>
      </c>
    </row>
    <row r="51" spans="1:10">
      <c r="A51" s="3">
        <v>45</v>
      </c>
      <c r="B51" t="s">
        <v>1461</v>
      </c>
      <c r="C51">
        <v>54590</v>
      </c>
      <c r="D51" s="2">
        <v>3076</v>
      </c>
      <c r="E51">
        <v>6</v>
      </c>
      <c r="F51" s="10">
        <v>0.09</v>
      </c>
      <c r="I51" s="2">
        <f>D51</f>
        <v>3076</v>
      </c>
    </row>
    <row r="52" spans="1:10">
      <c r="A52" s="3">
        <v>46</v>
      </c>
      <c r="B52" t="s">
        <v>1462</v>
      </c>
      <c r="C52">
        <v>54670</v>
      </c>
      <c r="D52" s="2">
        <v>2998</v>
      </c>
      <c r="E52">
        <v>113</v>
      </c>
      <c r="F52" s="10">
        <v>1.1299999999999999</v>
      </c>
      <c r="I52" s="2">
        <f>D52</f>
        <v>2998</v>
      </c>
      <c r="J52" s="14"/>
    </row>
    <row r="53" spans="1:10">
      <c r="A53" s="3">
        <v>47</v>
      </c>
      <c r="B53" t="s">
        <v>1463</v>
      </c>
      <c r="C53">
        <v>54720</v>
      </c>
      <c r="D53" s="2">
        <v>2990</v>
      </c>
      <c r="E53">
        <v>23</v>
      </c>
      <c r="F53" s="10">
        <v>0.26</v>
      </c>
      <c r="H53" s="14">
        <f>D53</f>
        <v>2990</v>
      </c>
      <c r="I53" s="2"/>
    </row>
    <row r="54" spans="1:10">
      <c r="A54" s="3">
        <v>48</v>
      </c>
      <c r="B54" t="s">
        <v>1464</v>
      </c>
      <c r="C54">
        <v>54860</v>
      </c>
      <c r="D54" s="2">
        <v>2985</v>
      </c>
      <c r="E54">
        <v>14</v>
      </c>
      <c r="F54" s="10">
        <v>0.18</v>
      </c>
      <c r="H54" s="14">
        <f>D54</f>
        <v>2985</v>
      </c>
      <c r="I54" s="2"/>
    </row>
    <row r="55" spans="1:10">
      <c r="A55" s="3">
        <v>49</v>
      </c>
      <c r="B55" t="s">
        <v>1465</v>
      </c>
      <c r="C55">
        <v>54230</v>
      </c>
      <c r="D55" s="2">
        <v>2955</v>
      </c>
      <c r="E55">
        <v>135</v>
      </c>
      <c r="F55" s="10">
        <v>1.28</v>
      </c>
      <c r="I55" s="2">
        <f>D55</f>
        <v>2955</v>
      </c>
    </row>
    <row r="56" spans="1:10">
      <c r="A56" s="3">
        <v>50</v>
      </c>
      <c r="B56" t="s">
        <v>1466</v>
      </c>
      <c r="C56">
        <v>54630</v>
      </c>
      <c r="D56" s="2">
        <v>2885</v>
      </c>
      <c r="E56">
        <v>136</v>
      </c>
      <c r="F56" s="10">
        <v>1.25</v>
      </c>
      <c r="I56" s="2">
        <f>D56</f>
        <v>2885</v>
      </c>
    </row>
    <row r="57" spans="1:10">
      <c r="A57" s="3">
        <v>51</v>
      </c>
      <c r="B57" t="s">
        <v>1467</v>
      </c>
      <c r="C57">
        <v>54110</v>
      </c>
      <c r="D57" s="2">
        <v>2839</v>
      </c>
      <c r="E57">
        <v>146</v>
      </c>
      <c r="F57" s="10">
        <v>1.29</v>
      </c>
      <c r="I57" s="2">
        <f>D57</f>
        <v>2839</v>
      </c>
    </row>
    <row r="58" spans="1:10">
      <c r="A58" s="3">
        <v>52</v>
      </c>
      <c r="B58" t="s">
        <v>1468</v>
      </c>
      <c r="C58">
        <v>54360</v>
      </c>
      <c r="D58" s="2">
        <v>2810</v>
      </c>
      <c r="E58">
        <v>153</v>
      </c>
      <c r="F58" s="10">
        <v>1.36</v>
      </c>
      <c r="I58" s="2"/>
      <c r="J58" s="14">
        <f>D58</f>
        <v>2810</v>
      </c>
    </row>
    <row r="59" spans="1:10">
      <c r="A59" s="3">
        <v>53</v>
      </c>
      <c r="B59" t="s">
        <v>1469</v>
      </c>
      <c r="C59">
        <v>54580</v>
      </c>
      <c r="D59" s="2">
        <v>2808</v>
      </c>
      <c r="E59">
        <v>45</v>
      </c>
      <c r="F59" s="10">
        <v>0.48</v>
      </c>
      <c r="H59" s="14">
        <f>D59</f>
        <v>2808</v>
      </c>
      <c r="I59" s="2"/>
    </row>
    <row r="60" spans="1:10">
      <c r="A60" s="3">
        <v>54</v>
      </c>
      <c r="B60" t="s">
        <v>1470</v>
      </c>
      <c r="C60">
        <v>54570</v>
      </c>
      <c r="D60" s="2">
        <v>2739</v>
      </c>
      <c r="E60">
        <v>152</v>
      </c>
      <c r="F60" s="10">
        <v>1.37</v>
      </c>
      <c r="I60" s="2"/>
      <c r="J60" s="14">
        <f>D60</f>
        <v>2739</v>
      </c>
    </row>
    <row r="61" spans="1:10">
      <c r="A61" s="3">
        <v>55</v>
      </c>
      <c r="B61" t="s">
        <v>1471</v>
      </c>
      <c r="C61">
        <v>54640</v>
      </c>
      <c r="D61" s="2">
        <v>2719</v>
      </c>
      <c r="E61">
        <v>32</v>
      </c>
      <c r="F61" s="10">
        <v>0.35</v>
      </c>
      <c r="H61" s="14">
        <f>D61</f>
        <v>2719</v>
      </c>
      <c r="I61" s="2"/>
    </row>
    <row r="62" spans="1:10">
      <c r="A62" s="3">
        <v>56</v>
      </c>
      <c r="B62" t="s">
        <v>1472</v>
      </c>
      <c r="C62">
        <v>54710</v>
      </c>
      <c r="D62" s="2">
        <v>2626</v>
      </c>
      <c r="E62">
        <v>137</v>
      </c>
      <c r="F62" s="10">
        <v>1.26</v>
      </c>
      <c r="I62" s="2">
        <f>D62</f>
        <v>2626</v>
      </c>
    </row>
    <row r="63" spans="1:10">
      <c r="A63" s="3">
        <v>57</v>
      </c>
      <c r="B63" t="s">
        <v>1473</v>
      </c>
      <c r="C63">
        <v>54690</v>
      </c>
      <c r="D63" s="2">
        <v>2623</v>
      </c>
      <c r="E63">
        <v>118</v>
      </c>
      <c r="F63" s="10">
        <v>1.17</v>
      </c>
      <c r="I63" s="2">
        <f>D63</f>
        <v>2623</v>
      </c>
    </row>
    <row r="64" spans="1:10">
      <c r="A64" s="3">
        <v>58</v>
      </c>
      <c r="B64" t="s">
        <v>1474</v>
      </c>
      <c r="C64">
        <v>54800</v>
      </c>
      <c r="D64" s="2">
        <v>2500</v>
      </c>
      <c r="E64">
        <v>53</v>
      </c>
      <c r="F64" s="10">
        <v>0.56000000000000005</v>
      </c>
      <c r="H64" s="14">
        <f>D64</f>
        <v>2500</v>
      </c>
      <c r="I64" s="2"/>
    </row>
    <row r="65" spans="1:11">
      <c r="A65" s="3">
        <v>59</v>
      </c>
      <c r="B65" t="s">
        <v>1475</v>
      </c>
      <c r="C65">
        <v>54650</v>
      </c>
      <c r="D65" s="2">
        <v>2455</v>
      </c>
      <c r="E65">
        <v>11</v>
      </c>
      <c r="F65" s="10">
        <v>0.16</v>
      </c>
      <c r="H65" s="14">
        <f>D65</f>
        <v>2455</v>
      </c>
      <c r="I65" s="2"/>
    </row>
    <row r="66" spans="1:11">
      <c r="A66" s="3">
        <v>60</v>
      </c>
      <c r="B66" t="s">
        <v>1476</v>
      </c>
      <c r="C66">
        <v>54490</v>
      </c>
      <c r="D66" s="2">
        <v>2407</v>
      </c>
      <c r="E66">
        <v>36</v>
      </c>
      <c r="F66" s="10">
        <v>0.39</v>
      </c>
      <c r="H66" s="14">
        <f>D66</f>
        <v>2407</v>
      </c>
      <c r="I66" s="2"/>
    </row>
    <row r="67" spans="1:11">
      <c r="A67" s="3">
        <v>61</v>
      </c>
      <c r="B67" t="s">
        <v>1477</v>
      </c>
      <c r="C67">
        <v>54810</v>
      </c>
      <c r="D67" s="2">
        <v>2377</v>
      </c>
      <c r="E67">
        <v>12</v>
      </c>
      <c r="F67" s="10">
        <v>0.19</v>
      </c>
      <c r="H67" s="14">
        <f>D67</f>
        <v>2377</v>
      </c>
      <c r="I67" s="2"/>
    </row>
    <row r="68" spans="1:11">
      <c r="A68" s="3">
        <v>62</v>
      </c>
      <c r="B68" t="s">
        <v>1478</v>
      </c>
      <c r="C68">
        <v>54180</v>
      </c>
      <c r="D68" s="2">
        <v>2367</v>
      </c>
      <c r="E68">
        <v>137</v>
      </c>
      <c r="F68" s="10">
        <v>1.26</v>
      </c>
      <c r="I68" s="2">
        <f>D68</f>
        <v>2367</v>
      </c>
    </row>
    <row r="69" spans="1:11">
      <c r="A69" s="3">
        <v>63</v>
      </c>
      <c r="B69" t="s">
        <v>1479</v>
      </c>
      <c r="C69">
        <v>54910</v>
      </c>
      <c r="D69" s="2">
        <v>2296</v>
      </c>
      <c r="E69">
        <v>47</v>
      </c>
      <c r="F69" s="10">
        <v>0.51</v>
      </c>
      <c r="H69" s="14">
        <f>D69</f>
        <v>2296</v>
      </c>
      <c r="I69" s="2"/>
    </row>
    <row r="70" spans="1:11">
      <c r="A70" s="3">
        <v>64</v>
      </c>
      <c r="B70" t="s">
        <v>1480</v>
      </c>
      <c r="C70">
        <v>54840</v>
      </c>
      <c r="D70" s="2">
        <v>2218</v>
      </c>
      <c r="E70">
        <v>134</v>
      </c>
      <c r="F70" s="10">
        <v>1.23</v>
      </c>
      <c r="I70" s="2">
        <f>D70</f>
        <v>2218</v>
      </c>
    </row>
    <row r="71" spans="1:11">
      <c r="A71" s="3">
        <v>65</v>
      </c>
      <c r="B71" t="s">
        <v>1481</v>
      </c>
      <c r="C71">
        <v>54730</v>
      </c>
      <c r="D71" s="2">
        <v>2123</v>
      </c>
      <c r="E71">
        <v>27</v>
      </c>
      <c r="F71">
        <v>0.31</v>
      </c>
      <c r="H71" s="14">
        <f>D71</f>
        <v>2123</v>
      </c>
      <c r="I71" s="2"/>
    </row>
    <row r="72" spans="1:11">
      <c r="A72" s="3">
        <v>66</v>
      </c>
      <c r="B72" t="s">
        <v>1482</v>
      </c>
      <c r="C72">
        <v>54400</v>
      </c>
      <c r="D72" s="2">
        <v>2088</v>
      </c>
      <c r="E72">
        <v>24</v>
      </c>
      <c r="F72">
        <v>0.27</v>
      </c>
      <c r="H72" s="14">
        <f>D72</f>
        <v>2088</v>
      </c>
      <c r="I72" s="2"/>
    </row>
    <row r="73" spans="1:11">
      <c r="A73" s="3">
        <v>67</v>
      </c>
      <c r="B73" t="s">
        <v>1483</v>
      </c>
      <c r="C73">
        <v>54560</v>
      </c>
      <c r="D73" s="2">
        <v>2058</v>
      </c>
      <c r="E73">
        <v>25</v>
      </c>
      <c r="F73">
        <v>0.27</v>
      </c>
      <c r="H73" s="14">
        <f>D73</f>
        <v>2058</v>
      </c>
      <c r="I73" s="2"/>
    </row>
    <row r="74" spans="1:11">
      <c r="A74" s="3">
        <v>68</v>
      </c>
      <c r="B74" t="s">
        <v>1484</v>
      </c>
      <c r="C74">
        <v>54550</v>
      </c>
      <c r="D74" s="2">
        <v>2054</v>
      </c>
      <c r="E74">
        <v>135</v>
      </c>
      <c r="F74">
        <v>1.28</v>
      </c>
      <c r="I74" s="2">
        <f>D74</f>
        <v>2054</v>
      </c>
    </row>
    <row r="75" spans="1:11">
      <c r="A75" s="3">
        <v>69</v>
      </c>
      <c r="B75" t="s">
        <v>1485</v>
      </c>
      <c r="C75">
        <v>54135</v>
      </c>
      <c r="D75" s="2">
        <v>1996</v>
      </c>
      <c r="E75">
        <v>17</v>
      </c>
      <c r="F75">
        <v>0.22</v>
      </c>
      <c r="H75" s="14">
        <f>D75</f>
        <v>1996</v>
      </c>
      <c r="I75" s="2"/>
    </row>
    <row r="76" spans="1:11">
      <c r="A76" s="3">
        <v>70</v>
      </c>
      <c r="B76" t="s">
        <v>1486</v>
      </c>
      <c r="C76">
        <v>54660</v>
      </c>
      <c r="D76" s="2">
        <v>1929</v>
      </c>
      <c r="E76">
        <v>43</v>
      </c>
      <c r="F76">
        <v>0.45</v>
      </c>
      <c r="H76" s="14">
        <f>D76</f>
        <v>1929</v>
      </c>
      <c r="I76" s="2"/>
    </row>
    <row r="77" spans="1:11">
      <c r="A77" s="3">
        <v>71</v>
      </c>
      <c r="B77" t="s">
        <v>1487</v>
      </c>
      <c r="C77">
        <v>54750</v>
      </c>
      <c r="D77" s="2">
        <v>1852</v>
      </c>
      <c r="E77">
        <v>30</v>
      </c>
      <c r="F77">
        <v>0.31</v>
      </c>
      <c r="H77" s="14">
        <f>D77</f>
        <v>1852</v>
      </c>
      <c r="I77" s="2"/>
    </row>
    <row r="78" spans="1:11">
      <c r="A78" s="3">
        <v>72</v>
      </c>
      <c r="B78" t="s">
        <v>1488</v>
      </c>
      <c r="C78">
        <v>54480</v>
      </c>
      <c r="D78" s="2">
        <v>1788</v>
      </c>
      <c r="E78">
        <v>195</v>
      </c>
      <c r="F78">
        <v>2.04</v>
      </c>
      <c r="I78" s="2"/>
      <c r="K78" s="14">
        <f>D78</f>
        <v>1788</v>
      </c>
    </row>
    <row r="79" spans="1:11">
      <c r="A79" s="3">
        <v>73</v>
      </c>
      <c r="B79" t="s">
        <v>1489</v>
      </c>
      <c r="C79">
        <v>54820</v>
      </c>
      <c r="D79" s="2">
        <v>1716</v>
      </c>
      <c r="E79">
        <v>108</v>
      </c>
      <c r="F79">
        <v>1.1100000000000001</v>
      </c>
      <c r="I79" s="2">
        <f>D79</f>
        <v>1716</v>
      </c>
    </row>
    <row r="80" spans="1:11">
      <c r="A80" s="3">
        <v>74</v>
      </c>
      <c r="B80" t="s">
        <v>1490</v>
      </c>
      <c r="C80">
        <v>54200</v>
      </c>
      <c r="D80" s="2">
        <v>1643</v>
      </c>
      <c r="E80">
        <v>138</v>
      </c>
      <c r="F80">
        <v>1.27</v>
      </c>
      <c r="I80" s="2">
        <f>D80</f>
        <v>1643</v>
      </c>
    </row>
    <row r="81" spans="1:10">
      <c r="A81" s="3">
        <v>75</v>
      </c>
      <c r="B81" t="s">
        <v>1491</v>
      </c>
      <c r="C81">
        <v>54630</v>
      </c>
      <c r="D81" s="2">
        <v>1639</v>
      </c>
      <c r="E81">
        <v>140</v>
      </c>
      <c r="F81">
        <v>1.27</v>
      </c>
      <c r="I81" s="2">
        <f>D81</f>
        <v>1639</v>
      </c>
    </row>
    <row r="82" spans="1:10">
      <c r="A82" s="3">
        <v>76</v>
      </c>
      <c r="B82" t="s">
        <v>1492</v>
      </c>
      <c r="C82">
        <v>54680</v>
      </c>
      <c r="D82" s="2">
        <v>1600</v>
      </c>
      <c r="E82">
        <v>19</v>
      </c>
      <c r="F82">
        <v>0.25</v>
      </c>
      <c r="H82" s="14">
        <f>D82</f>
        <v>1600</v>
      </c>
      <c r="I82" s="2"/>
    </row>
    <row r="83" spans="1:10">
      <c r="A83" s="3">
        <v>77</v>
      </c>
      <c r="B83" t="s">
        <v>1493</v>
      </c>
      <c r="C83">
        <v>54230</v>
      </c>
      <c r="D83" s="2">
        <v>1600</v>
      </c>
      <c r="E83">
        <v>131</v>
      </c>
      <c r="F83">
        <v>1.23</v>
      </c>
      <c r="I83" s="2">
        <f>D83</f>
        <v>1600</v>
      </c>
    </row>
    <row r="84" spans="1:10">
      <c r="A84" s="3">
        <v>78</v>
      </c>
      <c r="B84" t="s">
        <v>1494</v>
      </c>
      <c r="C84">
        <v>54300</v>
      </c>
      <c r="D84" s="2">
        <v>1600</v>
      </c>
      <c r="E84">
        <v>161</v>
      </c>
      <c r="F84">
        <v>1.44</v>
      </c>
      <c r="I84" s="2"/>
      <c r="J84" s="14">
        <f>D84</f>
        <v>1600</v>
      </c>
    </row>
    <row r="85" spans="1:10">
      <c r="A85" s="3">
        <v>79</v>
      </c>
      <c r="B85" t="s">
        <v>1495</v>
      </c>
      <c r="C85">
        <v>54800</v>
      </c>
      <c r="D85" s="2">
        <v>1578</v>
      </c>
      <c r="E85">
        <v>50</v>
      </c>
      <c r="F85">
        <v>0.52</v>
      </c>
      <c r="H85" s="14">
        <f>D85</f>
        <v>1578</v>
      </c>
      <c r="I85" s="2"/>
    </row>
    <row r="86" spans="1:10">
      <c r="A86" s="3">
        <v>80</v>
      </c>
      <c r="B86" t="s">
        <v>1496</v>
      </c>
      <c r="C86">
        <v>54880</v>
      </c>
      <c r="D86" s="2">
        <v>1574</v>
      </c>
      <c r="E86">
        <v>11</v>
      </c>
      <c r="F86">
        <v>0.15</v>
      </c>
      <c r="H86" s="14">
        <f>D86</f>
        <v>1574</v>
      </c>
      <c r="I86" s="2"/>
    </row>
    <row r="87" spans="1:10">
      <c r="A87" s="3">
        <v>81</v>
      </c>
      <c r="B87" t="s">
        <v>1497</v>
      </c>
      <c r="C87">
        <v>54540</v>
      </c>
      <c r="D87" s="2">
        <v>1513</v>
      </c>
      <c r="E87">
        <v>191</v>
      </c>
      <c r="F87" s="10">
        <v>2</v>
      </c>
      <c r="I87" s="2">
        <f>D87</f>
        <v>1513</v>
      </c>
    </row>
    <row r="88" spans="1:10">
      <c r="A88" s="3">
        <v>82</v>
      </c>
      <c r="B88" t="s">
        <v>1498</v>
      </c>
      <c r="C88">
        <v>54850</v>
      </c>
      <c r="D88" s="2">
        <v>1500</v>
      </c>
      <c r="E88">
        <v>138</v>
      </c>
      <c r="F88">
        <v>1.27</v>
      </c>
      <c r="I88" s="2">
        <f>D88</f>
        <v>1500</v>
      </c>
    </row>
    <row r="89" spans="1:10">
      <c r="A89" s="3">
        <v>83</v>
      </c>
      <c r="B89" t="s">
        <v>1499</v>
      </c>
      <c r="C89">
        <v>54840</v>
      </c>
      <c r="D89" s="2">
        <v>1498</v>
      </c>
      <c r="E89">
        <v>130</v>
      </c>
      <c r="F89">
        <v>1.22</v>
      </c>
      <c r="I89" s="2">
        <f>D89</f>
        <v>1498</v>
      </c>
    </row>
    <row r="90" spans="1:10">
      <c r="A90" s="3">
        <v>84</v>
      </c>
      <c r="B90" t="s">
        <v>1500</v>
      </c>
      <c r="C90">
        <v>54790</v>
      </c>
      <c r="D90" s="2">
        <v>1420</v>
      </c>
      <c r="E90">
        <v>36</v>
      </c>
      <c r="F90">
        <v>0.39</v>
      </c>
      <c r="H90" s="14">
        <f>D90</f>
        <v>1420</v>
      </c>
    </row>
    <row r="91" spans="1:10">
      <c r="A91" s="3">
        <v>85</v>
      </c>
      <c r="B91" t="s">
        <v>1501</v>
      </c>
      <c r="C91">
        <v>54830</v>
      </c>
      <c r="D91" s="2">
        <v>1406</v>
      </c>
      <c r="E91">
        <v>168</v>
      </c>
      <c r="F91">
        <v>1.46</v>
      </c>
      <c r="J91" s="14">
        <f>D91</f>
        <v>1406</v>
      </c>
    </row>
    <row r="92" spans="1:10">
      <c r="A92" s="3">
        <v>86</v>
      </c>
      <c r="B92" t="s">
        <v>1502</v>
      </c>
      <c r="C92">
        <v>54290</v>
      </c>
      <c r="D92" s="2">
        <v>1405</v>
      </c>
      <c r="E92">
        <v>157</v>
      </c>
      <c r="F92">
        <v>1.38</v>
      </c>
      <c r="J92" s="14">
        <f>D92</f>
        <v>1405</v>
      </c>
    </row>
    <row r="93" spans="1:10">
      <c r="A93" s="3">
        <v>87</v>
      </c>
      <c r="B93" t="s">
        <v>1503</v>
      </c>
      <c r="C93">
        <v>54700</v>
      </c>
      <c r="D93" s="2">
        <v>1375</v>
      </c>
      <c r="E93">
        <v>98</v>
      </c>
      <c r="F93">
        <v>1.08</v>
      </c>
      <c r="I93" s="14">
        <f>D93</f>
        <v>1375</v>
      </c>
    </row>
    <row r="94" spans="1:10">
      <c r="A94" s="3">
        <v>88</v>
      </c>
      <c r="B94" t="s">
        <v>1504</v>
      </c>
      <c r="C94">
        <v>54850</v>
      </c>
      <c r="D94" s="2">
        <v>1348</v>
      </c>
      <c r="E94">
        <v>138</v>
      </c>
      <c r="F94">
        <v>1.27</v>
      </c>
      <c r="I94" s="14">
        <f>D94</f>
        <v>1348</v>
      </c>
    </row>
    <row r="95" spans="1:10">
      <c r="A95" s="3">
        <v>89</v>
      </c>
      <c r="B95" t="s">
        <v>1505</v>
      </c>
      <c r="C95">
        <v>54330</v>
      </c>
      <c r="D95" s="2">
        <v>1337</v>
      </c>
      <c r="E95">
        <v>153</v>
      </c>
      <c r="F95">
        <v>1.39</v>
      </c>
      <c r="J95" s="14">
        <f>D95</f>
        <v>1337</v>
      </c>
    </row>
    <row r="96" spans="1:10">
      <c r="A96" s="3">
        <v>90</v>
      </c>
      <c r="B96" t="s">
        <v>1506</v>
      </c>
      <c r="C96">
        <v>54960</v>
      </c>
      <c r="D96" s="2">
        <v>1326</v>
      </c>
      <c r="E96">
        <v>26</v>
      </c>
      <c r="F96">
        <v>0.37</v>
      </c>
      <c r="H96" s="14">
        <f>D96</f>
        <v>1326</v>
      </c>
    </row>
    <row r="97" spans="1:10">
      <c r="A97" s="3">
        <v>91</v>
      </c>
      <c r="B97" t="s">
        <v>1507</v>
      </c>
      <c r="C97">
        <v>54920</v>
      </c>
      <c r="D97" s="2">
        <v>1323</v>
      </c>
      <c r="E97">
        <v>12</v>
      </c>
      <c r="F97">
        <v>0.21</v>
      </c>
      <c r="H97" s="14">
        <f>D97</f>
        <v>1323</v>
      </c>
    </row>
    <row r="98" spans="1:10">
      <c r="A98" s="3">
        <v>92</v>
      </c>
      <c r="B98" t="s">
        <v>1508</v>
      </c>
      <c r="C98">
        <v>54770</v>
      </c>
      <c r="D98" s="2">
        <v>1310</v>
      </c>
      <c r="E98">
        <v>124</v>
      </c>
      <c r="F98">
        <v>1.23</v>
      </c>
      <c r="I98" s="14">
        <f>D98</f>
        <v>1310</v>
      </c>
    </row>
    <row r="99" spans="1:10">
      <c r="A99" s="3">
        <v>93</v>
      </c>
      <c r="B99" t="s">
        <v>1509</v>
      </c>
      <c r="C99">
        <v>54170</v>
      </c>
      <c r="D99" s="2">
        <v>1283</v>
      </c>
      <c r="E99">
        <v>156</v>
      </c>
      <c r="F99">
        <v>1.38</v>
      </c>
      <c r="J99" s="14">
        <f>D99</f>
        <v>1283</v>
      </c>
    </row>
    <row r="100" spans="1:10">
      <c r="A100" s="3">
        <v>94</v>
      </c>
      <c r="B100" t="s">
        <v>1510</v>
      </c>
      <c r="C100">
        <v>54940</v>
      </c>
      <c r="D100" s="2">
        <v>1281</v>
      </c>
      <c r="E100">
        <v>105</v>
      </c>
      <c r="F100">
        <v>1.05</v>
      </c>
      <c r="I100" s="14">
        <f>D100</f>
        <v>1281</v>
      </c>
    </row>
    <row r="101" spans="1:10">
      <c r="A101" s="3">
        <v>95</v>
      </c>
      <c r="B101" t="s">
        <v>1511</v>
      </c>
      <c r="C101">
        <v>54370</v>
      </c>
      <c r="D101" s="2">
        <v>1261</v>
      </c>
      <c r="E101">
        <v>138</v>
      </c>
      <c r="F101" s="10">
        <v>1.4</v>
      </c>
      <c r="J101" s="14">
        <f>D101</f>
        <v>1261</v>
      </c>
    </row>
    <row r="102" spans="1:10">
      <c r="A102" s="3">
        <v>96</v>
      </c>
      <c r="B102" t="s">
        <v>1512</v>
      </c>
      <c r="C102">
        <v>54450</v>
      </c>
      <c r="D102" s="2">
        <v>1261</v>
      </c>
      <c r="E102">
        <v>188</v>
      </c>
      <c r="F102">
        <v>1.54</v>
      </c>
      <c r="J102" s="14">
        <f>D102</f>
        <v>1261</v>
      </c>
    </row>
    <row r="103" spans="1:10">
      <c r="A103" s="3">
        <v>97</v>
      </c>
      <c r="B103" t="s">
        <v>1513</v>
      </c>
      <c r="C103">
        <v>54380</v>
      </c>
      <c r="D103" s="2">
        <v>1241</v>
      </c>
      <c r="E103">
        <v>111</v>
      </c>
      <c r="F103">
        <v>1.1399999999999999</v>
      </c>
      <c r="I103" s="14">
        <f>D103</f>
        <v>1241</v>
      </c>
      <c r="J103" s="14"/>
    </row>
    <row r="104" spans="1:10">
      <c r="A104" s="3">
        <v>98</v>
      </c>
      <c r="B104" t="s">
        <v>1514</v>
      </c>
      <c r="C104">
        <v>54780</v>
      </c>
      <c r="D104" s="2">
        <v>1173</v>
      </c>
      <c r="E104">
        <v>55</v>
      </c>
      <c r="F104">
        <v>0.59</v>
      </c>
      <c r="H104" s="14">
        <f>D104</f>
        <v>1173</v>
      </c>
    </row>
    <row r="105" spans="1:10">
      <c r="A105" s="3">
        <v>99</v>
      </c>
      <c r="B105" t="s">
        <v>1515</v>
      </c>
      <c r="C105">
        <v>54160</v>
      </c>
      <c r="D105" s="2">
        <v>1171</v>
      </c>
      <c r="E105">
        <v>148</v>
      </c>
      <c r="F105">
        <v>1.33</v>
      </c>
      <c r="J105" s="14">
        <f>D105</f>
        <v>1171</v>
      </c>
    </row>
    <row r="106" spans="1:10">
      <c r="A106" s="3">
        <v>100</v>
      </c>
      <c r="B106" t="s">
        <v>1516</v>
      </c>
      <c r="C106">
        <v>54760</v>
      </c>
      <c r="D106" s="2">
        <v>1171</v>
      </c>
      <c r="E106">
        <v>117</v>
      </c>
      <c r="F106">
        <v>1.18</v>
      </c>
      <c r="I106" s="14">
        <f>D106</f>
        <v>1171</v>
      </c>
    </row>
    <row r="107" spans="1:10">
      <c r="A107" s="3">
        <v>101</v>
      </c>
      <c r="B107" t="s">
        <v>1517</v>
      </c>
      <c r="C107">
        <v>54550</v>
      </c>
      <c r="D107" s="2">
        <v>1170</v>
      </c>
      <c r="E107">
        <v>142</v>
      </c>
      <c r="F107" s="10">
        <v>1.3</v>
      </c>
      <c r="J107" s="14">
        <f>D107</f>
        <v>1170</v>
      </c>
    </row>
    <row r="108" spans="1:10">
      <c r="A108" s="3">
        <v>102</v>
      </c>
      <c r="B108" t="s">
        <v>1518</v>
      </c>
      <c r="C108">
        <v>54980</v>
      </c>
      <c r="D108" s="2">
        <v>1129</v>
      </c>
      <c r="E108">
        <v>77</v>
      </c>
      <c r="F108">
        <v>0.53</v>
      </c>
      <c r="H108" s="14">
        <f>D108</f>
        <v>1129</v>
      </c>
    </row>
    <row r="109" spans="1:10">
      <c r="A109" s="3">
        <v>103</v>
      </c>
      <c r="B109" t="s">
        <v>1519</v>
      </c>
      <c r="C109">
        <v>54280</v>
      </c>
      <c r="D109" s="2">
        <v>1126</v>
      </c>
      <c r="E109">
        <v>131</v>
      </c>
      <c r="F109">
        <v>1.29</v>
      </c>
      <c r="I109" s="14">
        <f>D109</f>
        <v>1126</v>
      </c>
    </row>
    <row r="110" spans="1:10">
      <c r="A110" s="3">
        <v>104</v>
      </c>
      <c r="B110" t="s">
        <v>1520</v>
      </c>
      <c r="C110">
        <v>54510</v>
      </c>
      <c r="D110" s="2">
        <v>1109</v>
      </c>
      <c r="E110">
        <v>131</v>
      </c>
      <c r="F110" s="16">
        <v>1.3</v>
      </c>
      <c r="I110" s="14">
        <f>D110</f>
        <v>1109</v>
      </c>
    </row>
    <row r="111" spans="1:10">
      <c r="A111" s="3">
        <v>105</v>
      </c>
      <c r="B111" t="s">
        <v>1521</v>
      </c>
      <c r="C111">
        <v>54700</v>
      </c>
      <c r="D111" s="2">
        <v>1093</v>
      </c>
      <c r="E111">
        <v>99</v>
      </c>
      <c r="F111" s="16">
        <v>1.1000000000000001</v>
      </c>
      <c r="I111" s="14">
        <f>D111</f>
        <v>1093</v>
      </c>
    </row>
    <row r="112" spans="1:10">
      <c r="A112" s="3">
        <v>106</v>
      </c>
      <c r="B112" t="s">
        <v>1522</v>
      </c>
      <c r="C112">
        <v>54119</v>
      </c>
      <c r="D112" s="2">
        <v>1083</v>
      </c>
      <c r="E112">
        <v>147</v>
      </c>
      <c r="F112" s="16">
        <v>1.33</v>
      </c>
      <c r="J112" s="14">
        <f>D112</f>
        <v>1083</v>
      </c>
    </row>
    <row r="113" spans="1:14">
      <c r="A113" s="3">
        <v>107</v>
      </c>
      <c r="B113" t="s">
        <v>1523</v>
      </c>
      <c r="C113">
        <v>54610</v>
      </c>
      <c r="D113" s="2">
        <v>1081</v>
      </c>
      <c r="E113">
        <v>100</v>
      </c>
      <c r="F113" s="16">
        <v>1.1000000000000001</v>
      </c>
      <c r="I113" s="14">
        <f>D113</f>
        <v>1081</v>
      </c>
    </row>
    <row r="114" spans="1:14">
      <c r="A114" s="3">
        <v>108</v>
      </c>
      <c r="B114" t="s">
        <v>1524</v>
      </c>
      <c r="C114">
        <v>54490</v>
      </c>
      <c r="D114" s="2">
        <v>1069</v>
      </c>
      <c r="E114">
        <v>38</v>
      </c>
      <c r="F114" s="16">
        <v>0.44</v>
      </c>
      <c r="H114" s="14">
        <f>D114</f>
        <v>1069</v>
      </c>
    </row>
    <row r="115" spans="1:14">
      <c r="A115" s="3">
        <v>109</v>
      </c>
      <c r="B115" t="s">
        <v>1525</v>
      </c>
      <c r="C115">
        <v>54120</v>
      </c>
      <c r="D115" s="2">
        <v>1062</v>
      </c>
      <c r="E115">
        <v>187</v>
      </c>
      <c r="F115" s="16">
        <v>1.52</v>
      </c>
      <c r="J115" s="14">
        <f>D115</f>
        <v>1062</v>
      </c>
    </row>
    <row r="116" spans="1:14">
      <c r="A116" s="3">
        <v>110</v>
      </c>
      <c r="B116" t="s">
        <v>1526</v>
      </c>
      <c r="C116">
        <v>54200</v>
      </c>
      <c r="D116" s="2">
        <v>1053</v>
      </c>
      <c r="E116">
        <v>125</v>
      </c>
      <c r="F116" s="16">
        <v>1.23</v>
      </c>
      <c r="I116" s="14">
        <f>D116</f>
        <v>1053</v>
      </c>
    </row>
    <row r="117" spans="1:14">
      <c r="A117" s="3">
        <v>111</v>
      </c>
      <c r="B117" t="s">
        <v>1527</v>
      </c>
      <c r="C117">
        <v>54700</v>
      </c>
      <c r="D117" s="2">
        <v>1048</v>
      </c>
      <c r="E117">
        <v>100</v>
      </c>
      <c r="F117" s="16">
        <v>1.08</v>
      </c>
      <c r="I117" s="14">
        <f>D117</f>
        <v>1048</v>
      </c>
    </row>
    <row r="118" spans="1:14">
      <c r="A118" s="3">
        <v>112</v>
      </c>
      <c r="B118" t="s">
        <v>1528</v>
      </c>
      <c r="C118">
        <v>54470</v>
      </c>
      <c r="D118" s="2">
        <v>1040</v>
      </c>
      <c r="E118">
        <v>103</v>
      </c>
      <c r="F118" s="16">
        <v>1.21</v>
      </c>
      <c r="I118" s="14">
        <f>D118</f>
        <v>1040</v>
      </c>
    </row>
    <row r="119" spans="1:14">
      <c r="A119" s="3">
        <v>113</v>
      </c>
      <c r="B119" t="s">
        <v>1529</v>
      </c>
      <c r="C119">
        <v>54620</v>
      </c>
      <c r="D119" s="2">
        <v>984</v>
      </c>
      <c r="E119">
        <v>24</v>
      </c>
      <c r="F119" s="16">
        <v>0.36</v>
      </c>
      <c r="H119" s="14">
        <f>D119</f>
        <v>984</v>
      </c>
    </row>
    <row r="120" spans="1:14">
      <c r="A120" s="3">
        <v>114</v>
      </c>
      <c r="B120" t="s">
        <v>1530</v>
      </c>
      <c r="C120">
        <v>54690</v>
      </c>
      <c r="D120" s="2">
        <v>980</v>
      </c>
      <c r="E120">
        <v>120</v>
      </c>
      <c r="F120" s="16">
        <v>1.19</v>
      </c>
      <c r="I120" s="14">
        <f>D120</f>
        <v>980</v>
      </c>
    </row>
    <row r="121" spans="1:14">
      <c r="A121" s="3">
        <v>115</v>
      </c>
      <c r="B121" t="s">
        <v>1531</v>
      </c>
      <c r="C121">
        <v>54121</v>
      </c>
      <c r="D121" s="2">
        <v>967</v>
      </c>
      <c r="E121">
        <v>92</v>
      </c>
      <c r="F121" s="16">
        <v>1.08</v>
      </c>
      <c r="I121" s="14">
        <f>D121</f>
        <v>967</v>
      </c>
    </row>
    <row r="122" spans="1:14">
      <c r="A122" s="3">
        <v>116</v>
      </c>
      <c r="B122" t="s">
        <v>1532</v>
      </c>
      <c r="C122">
        <v>54800</v>
      </c>
      <c r="D122" s="2">
        <v>960</v>
      </c>
      <c r="E122">
        <v>56</v>
      </c>
      <c r="F122" s="16">
        <v>1</v>
      </c>
      <c r="H122" s="14">
        <f>D122</f>
        <v>960</v>
      </c>
    </row>
    <row r="123" spans="1:14">
      <c r="A123" s="3">
        <v>117</v>
      </c>
      <c r="B123" t="s">
        <v>1533</v>
      </c>
      <c r="C123">
        <v>54113</v>
      </c>
      <c r="D123" s="2">
        <v>958</v>
      </c>
      <c r="E123">
        <v>149</v>
      </c>
      <c r="F123" s="16">
        <v>1.33</v>
      </c>
      <c r="J123" s="14">
        <f>D123</f>
        <v>958</v>
      </c>
    </row>
    <row r="124" spans="1:14">
      <c r="A124" s="3">
        <v>118</v>
      </c>
      <c r="B124" t="s">
        <v>1534</v>
      </c>
      <c r="C124">
        <v>54110</v>
      </c>
      <c r="D124" s="2">
        <v>954</v>
      </c>
      <c r="E124">
        <v>151</v>
      </c>
      <c r="F124" s="16">
        <v>1.39</v>
      </c>
      <c r="J124" s="14">
        <f>D124</f>
        <v>954</v>
      </c>
    </row>
    <row r="125" spans="1:14">
      <c r="A125" s="3">
        <v>119</v>
      </c>
      <c r="B125" t="s">
        <v>1535</v>
      </c>
      <c r="C125">
        <v>54111</v>
      </c>
      <c r="D125" s="2">
        <v>953</v>
      </c>
      <c r="E125">
        <v>32</v>
      </c>
      <c r="F125" s="16">
        <v>0.34</v>
      </c>
      <c r="H125" s="14">
        <f>D125</f>
        <v>953</v>
      </c>
    </row>
    <row r="126" spans="1:14">
      <c r="A126" s="3">
        <v>120</v>
      </c>
      <c r="B126" t="s">
        <v>16</v>
      </c>
      <c r="C126">
        <v>54360</v>
      </c>
      <c r="D126" s="2">
        <v>946</v>
      </c>
      <c r="E126">
        <v>162</v>
      </c>
      <c r="F126" s="16">
        <v>1.4</v>
      </c>
      <c r="J126" s="14">
        <f>D126</f>
        <v>946</v>
      </c>
    </row>
    <row r="128" spans="1:14" ht="16" thickBot="1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4:14" ht="16" thickTop="1">
      <c r="D129" s="14">
        <f>SUM(D7:D128)</f>
        <v>589676</v>
      </c>
      <c r="H129" s="14">
        <f>SUM(H7:H128)</f>
        <v>124879</v>
      </c>
      <c r="I129" s="14">
        <f t="shared" ref="I129:L129" si="0">SUM(I7:I128)</f>
        <v>393584</v>
      </c>
      <c r="J129" s="14">
        <f t="shared" si="0"/>
        <v>69425</v>
      </c>
      <c r="K129" s="14">
        <f t="shared" si="0"/>
        <v>1788</v>
      </c>
      <c r="L129" s="14">
        <f t="shared" si="0"/>
        <v>0</v>
      </c>
      <c r="M129" s="80">
        <f>SUM(H129:L129)</f>
        <v>589676</v>
      </c>
      <c r="N129" s="105" t="s">
        <v>1812</v>
      </c>
    </row>
    <row r="130" spans="4:14">
      <c r="E130" t="s">
        <v>76</v>
      </c>
      <c r="F130" s="39">
        <f>D129/D5</f>
        <v>0.82613245836596483</v>
      </c>
      <c r="H130" s="24">
        <f>H129/$D$129</f>
        <v>0.21177561915356907</v>
      </c>
      <c r="I130" s="24">
        <f>I129/$D$129</f>
        <v>0.66745806171524702</v>
      </c>
      <c r="J130" s="24">
        <f>J129/$D$129</f>
        <v>0.11773414553076605</v>
      </c>
      <c r="K130" s="24">
        <f>K129/$D$129</f>
        <v>3.0321736004178565E-3</v>
      </c>
      <c r="M130" s="95">
        <f>SUM(H130:L130)</f>
        <v>1.0000000000000002</v>
      </c>
      <c r="N130" s="102" t="s">
        <v>1813</v>
      </c>
    </row>
    <row r="131" spans="4:14">
      <c r="E131" t="s">
        <v>75</v>
      </c>
      <c r="H131" s="14">
        <f>D5-D129</f>
        <v>124103</v>
      </c>
      <c r="M131" s="85"/>
      <c r="N131" s="83"/>
    </row>
    <row r="132" spans="4:14">
      <c r="E132" t="s">
        <v>77</v>
      </c>
      <c r="H132" s="2">
        <f>H130*$H$131</f>
        <v>26281.989663815384</v>
      </c>
      <c r="I132" s="2">
        <f>I130*$H$131</f>
        <v>82833.547833047298</v>
      </c>
      <c r="J132" s="2">
        <f>J130*$H$131</f>
        <v>14611.160662804659</v>
      </c>
      <c r="K132" s="2">
        <f>K130*$H$131</f>
        <v>376.30184033265726</v>
      </c>
      <c r="L132" s="2"/>
      <c r="M132" s="85"/>
      <c r="N132" s="83"/>
    </row>
    <row r="133" spans="4:14" ht="16" thickBot="1">
      <c r="H133" s="25"/>
      <c r="I133" s="25"/>
      <c r="J133" s="25"/>
      <c r="K133" s="25"/>
      <c r="L133" s="25"/>
      <c r="M133" s="85"/>
      <c r="N133" s="83"/>
    </row>
    <row r="134" spans="4:14" ht="16" thickTop="1">
      <c r="E134" t="s">
        <v>78</v>
      </c>
      <c r="H134" s="2">
        <f>H129+H132</f>
        <v>151160.98966381539</v>
      </c>
      <c r="I134" s="2">
        <f>I129+I132</f>
        <v>476417.54783304728</v>
      </c>
      <c r="J134" s="2">
        <f>J129+J132</f>
        <v>84036.160662804657</v>
      </c>
      <c r="K134" s="2">
        <f>K129+K132</f>
        <v>2164.3018403326573</v>
      </c>
      <c r="L134" s="2"/>
      <c r="M134" s="85">
        <f>SUM(H134:L134)</f>
        <v>713779</v>
      </c>
      <c r="N134" s="83"/>
    </row>
    <row r="135" spans="4:14">
      <c r="H135" s="11" t="s">
        <v>51</v>
      </c>
      <c r="I135" s="12" t="s">
        <v>73</v>
      </c>
      <c r="J135" s="12" t="s">
        <v>74</v>
      </c>
      <c r="K135" s="13" t="s">
        <v>52</v>
      </c>
      <c r="L135" s="13" t="s">
        <v>53</v>
      </c>
      <c r="M135" s="86"/>
      <c r="N135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workbookViewId="0">
      <selection activeCell="F24" sqref="F24"/>
    </sheetView>
  </sheetViews>
  <sheetFormatPr baseColWidth="10" defaultRowHeight="15" x14ac:dyDescent="0"/>
  <cols>
    <col min="2" max="2" width="21.33203125" customWidth="1"/>
    <col min="3" max="5" width="16.83203125" customWidth="1"/>
    <col min="6" max="7" width="16.83203125" style="19" customWidth="1"/>
    <col min="8" max="11" width="16.83203125" customWidth="1"/>
  </cols>
  <sheetData>
    <row r="1" spans="1:13" ht="20">
      <c r="A1" s="114" t="s">
        <v>1818</v>
      </c>
    </row>
    <row r="2" spans="1:13">
      <c r="A2" s="66" t="s">
        <v>1536</v>
      </c>
    </row>
    <row r="3" spans="1:13">
      <c r="A3" s="66" t="s">
        <v>1359</v>
      </c>
    </row>
    <row r="4" spans="1:13">
      <c r="A4" s="46" t="s">
        <v>867</v>
      </c>
    </row>
    <row r="5" spans="1:13">
      <c r="D5" s="3"/>
      <c r="E5" s="3"/>
      <c r="F5" s="19">
        <v>1036776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36</v>
      </c>
      <c r="E6" s="52" t="s">
        <v>473</v>
      </c>
      <c r="F6" s="52" t="s">
        <v>561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 s="3">
        <v>1</v>
      </c>
      <c r="B7" t="s">
        <v>37</v>
      </c>
      <c r="C7" s="7">
        <v>57000</v>
      </c>
      <c r="D7">
        <v>68</v>
      </c>
      <c r="E7" s="10">
        <v>0.48</v>
      </c>
      <c r="F7" s="19">
        <v>123704</v>
      </c>
      <c r="H7" s="14">
        <f>F7</f>
        <v>123704</v>
      </c>
    </row>
    <row r="8" spans="1:13">
      <c r="A8" s="3">
        <v>2</v>
      </c>
      <c r="B8" t="s">
        <v>38</v>
      </c>
      <c r="C8" s="7">
        <v>57100</v>
      </c>
      <c r="D8">
        <v>41</v>
      </c>
      <c r="E8" s="10">
        <v>0.33</v>
      </c>
      <c r="F8" s="19">
        <v>40863</v>
      </c>
      <c r="H8" s="14">
        <f>F8</f>
        <v>40863</v>
      </c>
    </row>
    <row r="9" spans="1:13">
      <c r="A9" s="3">
        <v>3</v>
      </c>
      <c r="B9" t="s">
        <v>39</v>
      </c>
      <c r="C9" s="7">
        <v>57950</v>
      </c>
      <c r="D9">
        <v>71</v>
      </c>
      <c r="E9" s="10">
        <v>0.5</v>
      </c>
      <c r="F9" s="19">
        <v>23426</v>
      </c>
      <c r="H9" s="14">
        <f>F9</f>
        <v>23426</v>
      </c>
    </row>
    <row r="10" spans="1:13">
      <c r="A10" s="3">
        <v>4</v>
      </c>
      <c r="B10" t="s">
        <v>40</v>
      </c>
      <c r="C10" s="7">
        <v>57200</v>
      </c>
      <c r="D10">
        <v>123</v>
      </c>
      <c r="E10" s="10">
        <v>1.23</v>
      </c>
      <c r="F10" s="19">
        <v>23191</v>
      </c>
      <c r="I10" s="14">
        <f>F10</f>
        <v>23191</v>
      </c>
    </row>
    <row r="11" spans="1:13">
      <c r="A11" s="3">
        <v>5</v>
      </c>
      <c r="B11" t="s">
        <v>41</v>
      </c>
      <c r="C11" s="7">
        <v>57600</v>
      </c>
      <c r="D11">
        <v>121</v>
      </c>
      <c r="E11" s="10">
        <v>1.1499999999999999</v>
      </c>
      <c r="F11" s="19">
        <v>22784</v>
      </c>
      <c r="I11" s="14">
        <f>F11</f>
        <v>22784</v>
      </c>
    </row>
    <row r="12" spans="1:13">
      <c r="A12" s="3">
        <v>6</v>
      </c>
      <c r="B12" t="s">
        <v>42</v>
      </c>
      <c r="C12" s="7">
        <v>57500</v>
      </c>
      <c r="D12">
        <v>108</v>
      </c>
      <c r="E12" s="10">
        <v>1.1000000000000001</v>
      </c>
      <c r="F12" s="19">
        <v>16925</v>
      </c>
      <c r="I12" s="14">
        <f>F12</f>
        <v>16925</v>
      </c>
    </row>
    <row r="13" spans="1:13">
      <c r="A13" s="3">
        <v>7</v>
      </c>
      <c r="B13" t="s">
        <v>43</v>
      </c>
      <c r="C13" s="7">
        <v>57700</v>
      </c>
      <c r="D13">
        <v>41</v>
      </c>
      <c r="E13" s="10">
        <v>0.31</v>
      </c>
      <c r="F13" s="19">
        <v>15225</v>
      </c>
      <c r="H13" s="2">
        <f>F13</f>
        <v>15225</v>
      </c>
    </row>
    <row r="14" spans="1:13">
      <c r="A14" s="3">
        <v>8</v>
      </c>
      <c r="B14" t="s">
        <v>44</v>
      </c>
      <c r="C14" s="7">
        <v>57970</v>
      </c>
      <c r="D14">
        <v>44</v>
      </c>
      <c r="E14" s="10">
        <v>0.35</v>
      </c>
      <c r="F14" s="19">
        <v>14676</v>
      </c>
      <c r="H14" s="2">
        <f>F14</f>
        <v>14676</v>
      </c>
    </row>
    <row r="15" spans="1:13">
      <c r="A15" s="3">
        <v>9</v>
      </c>
      <c r="B15" t="s">
        <v>45</v>
      </c>
      <c r="C15" s="7">
        <v>57800</v>
      </c>
      <c r="D15">
        <v>113</v>
      </c>
      <c r="E15" s="10">
        <v>1.1000000000000001</v>
      </c>
      <c r="F15" s="19">
        <v>14457</v>
      </c>
      <c r="H15" s="2"/>
      <c r="I15" s="14">
        <f>F15</f>
        <v>14457</v>
      </c>
    </row>
    <row r="16" spans="1:13">
      <c r="A16" s="3">
        <v>10</v>
      </c>
      <c r="B16" t="s">
        <v>46</v>
      </c>
      <c r="C16" s="7">
        <v>57150</v>
      </c>
      <c r="D16">
        <v>97</v>
      </c>
      <c r="E16" s="10">
        <v>1</v>
      </c>
      <c r="F16" s="19">
        <v>14360</v>
      </c>
      <c r="H16" s="14">
        <f>F16</f>
        <v>14360</v>
      </c>
    </row>
    <row r="17" spans="1:10">
      <c r="A17" s="3">
        <v>11</v>
      </c>
      <c r="B17" t="s">
        <v>47</v>
      </c>
      <c r="C17" s="7">
        <v>57140</v>
      </c>
      <c r="D17">
        <v>66</v>
      </c>
      <c r="E17" s="10">
        <v>0.47</v>
      </c>
      <c r="F17" s="19">
        <v>13758</v>
      </c>
      <c r="H17" s="14">
        <f>F17</f>
        <v>13758</v>
      </c>
    </row>
    <row r="18" spans="1:10">
      <c r="A18" s="3">
        <v>12</v>
      </c>
      <c r="B18" t="s">
        <v>48</v>
      </c>
      <c r="C18" s="7">
        <v>57400</v>
      </c>
      <c r="D18">
        <v>189</v>
      </c>
      <c r="E18" s="10">
        <v>1.5</v>
      </c>
      <c r="F18" s="19">
        <v>13324</v>
      </c>
      <c r="J18" s="14">
        <f>F18</f>
        <v>13324</v>
      </c>
    </row>
    <row r="19" spans="1:10">
      <c r="A19" s="3">
        <v>13</v>
      </c>
      <c r="B19" t="s">
        <v>49</v>
      </c>
      <c r="C19" s="7">
        <v>57350</v>
      </c>
      <c r="D19">
        <v>109</v>
      </c>
      <c r="E19" s="10">
        <v>1.1100000000000001</v>
      </c>
      <c r="F19" s="19">
        <v>13126</v>
      </c>
      <c r="I19" s="14">
        <f>F19</f>
        <v>13126</v>
      </c>
    </row>
    <row r="20" spans="1:10">
      <c r="A20" s="3">
        <v>14</v>
      </c>
      <c r="B20" t="s">
        <v>54</v>
      </c>
      <c r="C20" s="7">
        <v>57290</v>
      </c>
      <c r="D20">
        <v>39</v>
      </c>
      <c r="E20" s="10">
        <v>0.34</v>
      </c>
      <c r="F20" s="19">
        <v>12638</v>
      </c>
      <c r="H20" s="14">
        <f>F20</f>
        <v>12638</v>
      </c>
    </row>
    <row r="21" spans="1:10">
      <c r="A21" s="3">
        <v>15</v>
      </c>
      <c r="B21" t="s">
        <v>55</v>
      </c>
      <c r="C21" s="7">
        <v>57190</v>
      </c>
      <c r="D21">
        <v>40</v>
      </c>
      <c r="E21" s="10">
        <v>0.32</v>
      </c>
      <c r="F21" s="19">
        <v>10780</v>
      </c>
      <c r="H21" s="14">
        <f>F21</f>
        <v>10780</v>
      </c>
    </row>
    <row r="22" spans="1:10">
      <c r="A22" s="3">
        <v>16</v>
      </c>
      <c r="B22" t="s">
        <v>56</v>
      </c>
      <c r="C22" s="7">
        <v>57120</v>
      </c>
      <c r="D22">
        <v>39</v>
      </c>
      <c r="E22" s="10">
        <v>0.32</v>
      </c>
      <c r="F22" s="19">
        <v>10742</v>
      </c>
      <c r="H22" s="14">
        <f>F22</f>
        <v>10742</v>
      </c>
    </row>
    <row r="23" spans="1:10">
      <c r="A23" s="3">
        <v>17</v>
      </c>
      <c r="B23" t="s">
        <v>57</v>
      </c>
      <c r="C23" s="7">
        <v>57157</v>
      </c>
      <c r="D23">
        <v>82</v>
      </c>
      <c r="E23" s="10">
        <v>0.55000000000000004</v>
      </c>
      <c r="F23" s="19">
        <v>10136</v>
      </c>
      <c r="H23" s="14">
        <f>F23</f>
        <v>10136</v>
      </c>
    </row>
    <row r="24" spans="1:10">
      <c r="A24" s="3">
        <v>18</v>
      </c>
      <c r="B24" t="s">
        <v>58</v>
      </c>
      <c r="C24" s="7">
        <v>57460</v>
      </c>
      <c r="D24">
        <v>126</v>
      </c>
      <c r="E24" s="10">
        <v>1.18</v>
      </c>
      <c r="F24" s="19">
        <v>10073</v>
      </c>
      <c r="I24" s="14">
        <f>F24</f>
        <v>10073</v>
      </c>
    </row>
    <row r="25" spans="1:10">
      <c r="A25" s="3">
        <v>19</v>
      </c>
      <c r="B25" t="s">
        <v>59</v>
      </c>
      <c r="C25" s="7">
        <v>57470</v>
      </c>
      <c r="D25">
        <v>116</v>
      </c>
      <c r="E25" s="10">
        <v>1.1299999999999999</v>
      </c>
      <c r="F25" s="19">
        <v>9481</v>
      </c>
      <c r="I25" s="14">
        <f>F25</f>
        <v>9481</v>
      </c>
    </row>
    <row r="26" spans="1:10">
      <c r="A26" s="3">
        <v>20</v>
      </c>
      <c r="B26" t="s">
        <v>60</v>
      </c>
      <c r="C26" s="7">
        <v>57280</v>
      </c>
      <c r="D26">
        <v>57</v>
      </c>
      <c r="E26" s="10">
        <v>0.4</v>
      </c>
      <c r="F26" s="19">
        <v>9344</v>
      </c>
      <c r="H26" s="14">
        <f t="shared" ref="H26:H32" si="0">F26</f>
        <v>9344</v>
      </c>
    </row>
    <row r="27" spans="1:10">
      <c r="A27" s="3">
        <v>21</v>
      </c>
      <c r="B27" t="s">
        <v>61</v>
      </c>
      <c r="C27" s="7">
        <v>57360</v>
      </c>
      <c r="D27">
        <v>54</v>
      </c>
      <c r="E27" s="10">
        <v>0.41</v>
      </c>
      <c r="F27" s="19">
        <v>9318</v>
      </c>
      <c r="H27" s="14">
        <f t="shared" si="0"/>
        <v>9318</v>
      </c>
    </row>
    <row r="28" spans="1:10">
      <c r="A28" s="3">
        <v>22</v>
      </c>
      <c r="B28" t="s">
        <v>62</v>
      </c>
      <c r="C28" s="7">
        <v>57250</v>
      </c>
      <c r="D28">
        <v>50</v>
      </c>
      <c r="E28" s="10">
        <v>0.47</v>
      </c>
      <c r="F28" s="19">
        <v>8992</v>
      </c>
      <c r="H28" s="14">
        <f t="shared" si="0"/>
        <v>8992</v>
      </c>
    </row>
    <row r="29" spans="1:10">
      <c r="A29" s="3">
        <v>23</v>
      </c>
      <c r="B29" t="s">
        <v>63</v>
      </c>
      <c r="C29" s="7">
        <v>57300</v>
      </c>
      <c r="D29">
        <v>52</v>
      </c>
      <c r="E29" s="10">
        <v>0.37</v>
      </c>
      <c r="F29" s="19">
        <v>8668</v>
      </c>
      <c r="H29" s="14">
        <f t="shared" si="0"/>
        <v>8668</v>
      </c>
    </row>
    <row r="30" spans="1:10">
      <c r="A30" s="3">
        <v>24</v>
      </c>
      <c r="B30" t="s">
        <v>64</v>
      </c>
      <c r="C30" s="7">
        <v>57270</v>
      </c>
      <c r="D30">
        <v>43</v>
      </c>
      <c r="E30" s="10">
        <v>0.36</v>
      </c>
      <c r="F30" s="19">
        <v>7891</v>
      </c>
      <c r="H30" s="14">
        <f t="shared" si="0"/>
        <v>7891</v>
      </c>
    </row>
    <row r="31" spans="1:10">
      <c r="A31" s="3">
        <v>25</v>
      </c>
      <c r="B31" t="s">
        <v>65</v>
      </c>
      <c r="C31" s="7">
        <v>57525</v>
      </c>
      <c r="D31">
        <v>54</v>
      </c>
      <c r="E31" s="10">
        <v>0.38</v>
      </c>
      <c r="F31" s="19">
        <v>7790</v>
      </c>
      <c r="H31" s="14">
        <f t="shared" si="0"/>
        <v>7790</v>
      </c>
    </row>
    <row r="32" spans="1:10">
      <c r="A32" s="3">
        <v>26</v>
      </c>
      <c r="B32" t="s">
        <v>66</v>
      </c>
      <c r="C32" s="7">
        <v>57310</v>
      </c>
      <c r="D32">
        <v>48</v>
      </c>
      <c r="E32" s="10">
        <v>0.35</v>
      </c>
      <c r="F32" s="19">
        <v>7125</v>
      </c>
      <c r="H32" s="14">
        <f t="shared" si="0"/>
        <v>7125</v>
      </c>
    </row>
    <row r="33" spans="1:10">
      <c r="A33" s="3">
        <v>27</v>
      </c>
      <c r="B33" t="s">
        <v>67</v>
      </c>
      <c r="C33" s="7">
        <v>57450</v>
      </c>
      <c r="D33">
        <v>118</v>
      </c>
      <c r="E33" s="10">
        <v>1.1200000000000001</v>
      </c>
      <c r="F33" s="19">
        <v>6872</v>
      </c>
      <c r="I33" s="14">
        <f>F33</f>
        <v>6872</v>
      </c>
    </row>
    <row r="34" spans="1:10">
      <c r="A34" s="3">
        <v>28</v>
      </c>
      <c r="B34" t="s">
        <v>68</v>
      </c>
      <c r="C34" s="7">
        <v>57540</v>
      </c>
      <c r="D34">
        <v>99</v>
      </c>
      <c r="E34" s="10">
        <v>1.1100000000000001</v>
      </c>
      <c r="F34" s="19">
        <v>6784</v>
      </c>
      <c r="I34" s="14">
        <f>F34</f>
        <v>6784</v>
      </c>
    </row>
    <row r="35" spans="1:10">
      <c r="A35" s="3">
        <v>29</v>
      </c>
      <c r="B35" t="s">
        <v>69</v>
      </c>
      <c r="C35" s="7">
        <v>57180</v>
      </c>
      <c r="D35">
        <v>38</v>
      </c>
      <c r="E35" s="10">
        <v>0.28000000000000003</v>
      </c>
      <c r="F35" s="19">
        <v>6475</v>
      </c>
      <c r="H35" s="14">
        <f>F35</f>
        <v>6475</v>
      </c>
    </row>
    <row r="36" spans="1:10">
      <c r="A36" s="3">
        <v>30</v>
      </c>
      <c r="B36" t="s">
        <v>70</v>
      </c>
      <c r="C36" s="7">
        <v>57330</v>
      </c>
      <c r="D36">
        <v>31</v>
      </c>
      <c r="E36" s="10">
        <v>0.26</v>
      </c>
      <c r="F36" s="19">
        <v>6354</v>
      </c>
      <c r="H36" s="14">
        <f>F36</f>
        <v>6354</v>
      </c>
    </row>
    <row r="37" spans="1:10">
      <c r="A37" s="3">
        <v>31</v>
      </c>
      <c r="B37" t="s">
        <v>71</v>
      </c>
      <c r="C37" s="7">
        <v>57440</v>
      </c>
      <c r="D37">
        <v>42</v>
      </c>
      <c r="E37" s="10">
        <v>0.35</v>
      </c>
      <c r="F37" s="19">
        <v>6200</v>
      </c>
      <c r="H37" s="14">
        <f>F37</f>
        <v>6200</v>
      </c>
    </row>
    <row r="38" spans="1:10">
      <c r="A38" s="3">
        <v>32</v>
      </c>
      <c r="B38" t="s">
        <v>72</v>
      </c>
      <c r="C38" s="7">
        <v>57490</v>
      </c>
      <c r="D38">
        <v>109</v>
      </c>
      <c r="E38" s="10">
        <v>1.08</v>
      </c>
      <c r="F38" s="19">
        <v>5990</v>
      </c>
      <c r="I38" s="14">
        <f>F38</f>
        <v>5990</v>
      </c>
    </row>
    <row r="39" spans="1:10">
      <c r="A39" s="3">
        <v>33</v>
      </c>
      <c r="B39" t="s">
        <v>2</v>
      </c>
      <c r="C39" s="7">
        <v>57230</v>
      </c>
      <c r="D39">
        <v>166</v>
      </c>
      <c r="E39" s="10">
        <v>1.48</v>
      </c>
      <c r="F39" s="19">
        <v>5751</v>
      </c>
      <c r="J39" s="14">
        <f>F39</f>
        <v>5751</v>
      </c>
    </row>
    <row r="40" spans="1:10">
      <c r="A40" s="3">
        <v>34</v>
      </c>
      <c r="B40" t="s">
        <v>1</v>
      </c>
      <c r="C40" s="7">
        <v>57390</v>
      </c>
      <c r="D40">
        <v>10</v>
      </c>
      <c r="E40" s="10">
        <v>0.16</v>
      </c>
      <c r="F40" s="19">
        <v>5750</v>
      </c>
      <c r="H40" s="14">
        <f>F40</f>
        <v>5750</v>
      </c>
    </row>
    <row r="41" spans="1:10">
      <c r="A41" s="3">
        <v>35</v>
      </c>
      <c r="B41" t="s">
        <v>1537</v>
      </c>
      <c r="C41" s="7">
        <v>57300</v>
      </c>
      <c r="D41">
        <v>51</v>
      </c>
      <c r="E41" s="10">
        <v>0.35</v>
      </c>
      <c r="F41" s="19">
        <v>5639</v>
      </c>
      <c r="H41" s="14">
        <f>F41</f>
        <v>5639</v>
      </c>
    </row>
    <row r="42" spans="1:10">
      <c r="A42" s="3">
        <v>36</v>
      </c>
      <c r="B42" t="s">
        <v>1538</v>
      </c>
      <c r="C42" s="7">
        <v>57380</v>
      </c>
      <c r="D42">
        <v>103</v>
      </c>
      <c r="E42" s="10">
        <v>1.1100000000000001</v>
      </c>
      <c r="F42" s="19">
        <v>5479</v>
      </c>
      <c r="I42" s="14">
        <f>F42</f>
        <v>5479</v>
      </c>
    </row>
    <row r="43" spans="1:10">
      <c r="A43" s="3">
        <v>37</v>
      </c>
      <c r="B43" t="s">
        <v>1539</v>
      </c>
      <c r="C43" s="7">
        <v>57535</v>
      </c>
      <c r="D43">
        <v>63</v>
      </c>
      <c r="E43" s="10">
        <v>0.43</v>
      </c>
      <c r="F43" s="19">
        <v>5401</v>
      </c>
      <c r="H43" s="2">
        <f>F43</f>
        <v>5401</v>
      </c>
    </row>
    <row r="44" spans="1:10">
      <c r="A44" s="3">
        <v>38</v>
      </c>
      <c r="B44" t="s">
        <v>1540</v>
      </c>
      <c r="C44" s="7">
        <v>57240</v>
      </c>
      <c r="D44">
        <v>44</v>
      </c>
      <c r="E44" s="10">
        <v>0.39</v>
      </c>
      <c r="F44" s="19">
        <v>5292</v>
      </c>
      <c r="H44" s="2">
        <f>F44</f>
        <v>5292</v>
      </c>
    </row>
    <row r="45" spans="1:10">
      <c r="A45" s="3">
        <v>39</v>
      </c>
      <c r="B45" t="s">
        <v>1541</v>
      </c>
      <c r="C45" s="7">
        <v>57130</v>
      </c>
      <c r="D45">
        <v>77</v>
      </c>
      <c r="E45" s="10">
        <v>0.52</v>
      </c>
      <c r="F45" s="19">
        <v>4999</v>
      </c>
      <c r="H45" s="2">
        <f>F45</f>
        <v>4999</v>
      </c>
    </row>
    <row r="46" spans="1:10">
      <c r="A46" s="3">
        <v>40</v>
      </c>
      <c r="B46" t="s">
        <v>1542</v>
      </c>
      <c r="C46" s="7">
        <v>57160</v>
      </c>
      <c r="D46">
        <v>73</v>
      </c>
      <c r="E46" s="10">
        <v>0.48</v>
      </c>
      <c r="F46" s="19">
        <v>4661</v>
      </c>
      <c r="H46" s="2">
        <f>F46</f>
        <v>4661</v>
      </c>
    </row>
    <row r="47" spans="1:10">
      <c r="A47" s="3">
        <v>41</v>
      </c>
      <c r="B47" t="s">
        <v>1543</v>
      </c>
      <c r="C47" s="7">
        <v>57730</v>
      </c>
      <c r="D47">
        <v>113</v>
      </c>
      <c r="E47" s="10">
        <v>1.1499999999999999</v>
      </c>
      <c r="F47" s="19">
        <v>4634</v>
      </c>
      <c r="I47" s="15">
        <f>F47</f>
        <v>4634</v>
      </c>
    </row>
    <row r="48" spans="1:10">
      <c r="A48" s="3">
        <v>42</v>
      </c>
      <c r="B48" t="s">
        <v>1544</v>
      </c>
      <c r="C48" s="7">
        <v>57430</v>
      </c>
      <c r="D48">
        <v>139</v>
      </c>
      <c r="E48" s="10">
        <v>1.26</v>
      </c>
      <c r="F48" s="19">
        <v>4535</v>
      </c>
      <c r="I48" s="15">
        <f>F48</f>
        <v>4535</v>
      </c>
    </row>
    <row r="49" spans="1:10">
      <c r="A49" s="3">
        <v>43</v>
      </c>
      <c r="B49" t="s">
        <v>1545</v>
      </c>
      <c r="C49" s="7">
        <v>57370</v>
      </c>
      <c r="D49">
        <v>173</v>
      </c>
      <c r="E49" s="10">
        <v>1.41</v>
      </c>
      <c r="F49" s="19">
        <v>4500</v>
      </c>
      <c r="J49" s="15">
        <f>F49</f>
        <v>4500</v>
      </c>
    </row>
    <row r="50" spans="1:10">
      <c r="A50" s="3">
        <v>44</v>
      </c>
      <c r="B50" t="s">
        <v>1546</v>
      </c>
      <c r="C50" s="7">
        <v>57220</v>
      </c>
      <c r="D50">
        <v>92</v>
      </c>
      <c r="E50" s="10">
        <v>1</v>
      </c>
      <c r="F50" s="19">
        <v>4372</v>
      </c>
      <c r="H50" s="14">
        <f>F50</f>
        <v>4372</v>
      </c>
      <c r="I50" s="15"/>
    </row>
    <row r="51" spans="1:10">
      <c r="A51" s="3">
        <v>45</v>
      </c>
      <c r="B51" t="s">
        <v>1547</v>
      </c>
      <c r="C51" s="7">
        <v>57050</v>
      </c>
      <c r="D51">
        <v>68</v>
      </c>
      <c r="E51" s="10">
        <v>0.48</v>
      </c>
      <c r="F51" s="19">
        <v>4275</v>
      </c>
      <c r="H51" s="14">
        <f>F51</f>
        <v>4275</v>
      </c>
    </row>
    <row r="52" spans="1:10">
      <c r="A52" s="3">
        <v>46</v>
      </c>
      <c r="B52" t="s">
        <v>1548</v>
      </c>
      <c r="C52" s="7">
        <v>57320</v>
      </c>
      <c r="D52">
        <v>73</v>
      </c>
      <c r="E52" s="10">
        <v>1</v>
      </c>
      <c r="F52" s="19">
        <v>4125</v>
      </c>
      <c r="H52" s="14">
        <f>F52</f>
        <v>4125</v>
      </c>
    </row>
    <row r="53" spans="1:10">
      <c r="A53" s="3">
        <v>47</v>
      </c>
      <c r="B53" t="s">
        <v>1549</v>
      </c>
      <c r="C53" s="7">
        <v>57340</v>
      </c>
      <c r="D53">
        <v>117</v>
      </c>
      <c r="E53" s="10">
        <v>1.22</v>
      </c>
      <c r="F53" s="19">
        <v>4050</v>
      </c>
      <c r="I53" s="14">
        <f>F53</f>
        <v>4050</v>
      </c>
    </row>
    <row r="54" spans="1:10">
      <c r="A54" s="3">
        <v>48</v>
      </c>
      <c r="B54" t="s">
        <v>1550</v>
      </c>
      <c r="C54" s="7">
        <v>57290</v>
      </c>
      <c r="D54">
        <v>43</v>
      </c>
      <c r="E54" s="10">
        <v>0.34</v>
      </c>
      <c r="F54" s="19">
        <v>4036</v>
      </c>
      <c r="H54" s="14">
        <f>F54</f>
        <v>4036</v>
      </c>
    </row>
    <row r="55" spans="1:10">
      <c r="A55" s="3">
        <v>49</v>
      </c>
      <c r="B55" t="s">
        <v>1551</v>
      </c>
      <c r="C55" s="7">
        <v>57050</v>
      </c>
      <c r="D55">
        <v>69</v>
      </c>
      <c r="E55" s="10">
        <v>0.49</v>
      </c>
      <c r="F55" s="19">
        <v>4017</v>
      </c>
      <c r="H55" s="14">
        <f>F55</f>
        <v>4017</v>
      </c>
    </row>
    <row r="56" spans="1:10">
      <c r="A56" s="3">
        <v>50</v>
      </c>
      <c r="B56" t="s">
        <v>1552</v>
      </c>
      <c r="C56" s="7">
        <v>57690</v>
      </c>
      <c r="D56">
        <v>103</v>
      </c>
      <c r="E56" s="10">
        <v>1.1200000000000001</v>
      </c>
      <c r="F56" s="19">
        <v>3890</v>
      </c>
      <c r="I56" s="14">
        <f>F56</f>
        <v>3890</v>
      </c>
    </row>
    <row r="57" spans="1:10">
      <c r="A57" s="3">
        <v>51</v>
      </c>
      <c r="B57" t="s">
        <v>1553</v>
      </c>
      <c r="C57" s="7">
        <v>57740</v>
      </c>
      <c r="D57">
        <v>111</v>
      </c>
      <c r="E57" s="10">
        <v>1.1200000000000001</v>
      </c>
      <c r="F57" s="19">
        <v>3750</v>
      </c>
      <c r="I57" s="14">
        <f>F57</f>
        <v>3750</v>
      </c>
    </row>
    <row r="58" spans="1:10">
      <c r="A58" s="3">
        <v>52</v>
      </c>
      <c r="B58" t="s">
        <v>1554</v>
      </c>
      <c r="C58" s="7">
        <v>57490</v>
      </c>
      <c r="D58">
        <v>108</v>
      </c>
      <c r="E58" s="10">
        <v>1.08</v>
      </c>
      <c r="F58" s="19">
        <v>3736</v>
      </c>
      <c r="I58" s="14">
        <f>F58</f>
        <v>3736</v>
      </c>
    </row>
    <row r="59" spans="1:10">
      <c r="A59" s="3">
        <v>53</v>
      </c>
      <c r="B59" t="s">
        <v>1555</v>
      </c>
      <c r="C59" s="7">
        <v>57185</v>
      </c>
      <c r="D59">
        <v>48</v>
      </c>
      <c r="E59" s="10">
        <v>0.45</v>
      </c>
      <c r="F59" s="19">
        <v>3642</v>
      </c>
      <c r="H59" s="14">
        <f>F59</f>
        <v>3642</v>
      </c>
    </row>
    <row r="60" spans="1:10">
      <c r="A60" s="3">
        <v>54</v>
      </c>
      <c r="B60" t="s">
        <v>1556</v>
      </c>
      <c r="C60" s="7">
        <v>57240</v>
      </c>
      <c r="D60">
        <v>35</v>
      </c>
      <c r="E60" s="10">
        <v>0.34</v>
      </c>
      <c r="F60" s="19">
        <v>3628</v>
      </c>
      <c r="H60" s="14">
        <f>F60</f>
        <v>3628</v>
      </c>
    </row>
    <row r="61" spans="1:10">
      <c r="A61" s="3">
        <v>55</v>
      </c>
      <c r="B61" t="s">
        <v>1557</v>
      </c>
      <c r="C61" s="7">
        <v>57260</v>
      </c>
      <c r="D61">
        <v>132</v>
      </c>
      <c r="E61" s="10">
        <v>1.36</v>
      </c>
      <c r="F61" s="19">
        <v>3608</v>
      </c>
      <c r="I61" s="10"/>
      <c r="J61" s="14">
        <f>F61</f>
        <v>3608</v>
      </c>
    </row>
    <row r="62" spans="1:10">
      <c r="A62" s="3">
        <v>56</v>
      </c>
      <c r="B62" t="s">
        <v>1558</v>
      </c>
      <c r="C62" s="7">
        <v>57520</v>
      </c>
      <c r="D62">
        <v>116</v>
      </c>
      <c r="E62" s="10">
        <v>1.1399999999999999</v>
      </c>
      <c r="F62" s="19">
        <v>3333</v>
      </c>
      <c r="I62" s="2">
        <f>F62</f>
        <v>3333</v>
      </c>
    </row>
    <row r="63" spans="1:10">
      <c r="A63" s="3">
        <v>57</v>
      </c>
      <c r="B63" t="s">
        <v>1559</v>
      </c>
      <c r="C63" s="7">
        <v>57255</v>
      </c>
      <c r="D63">
        <v>75</v>
      </c>
      <c r="E63" s="10">
        <v>0.5</v>
      </c>
      <c r="F63" s="19">
        <v>3323</v>
      </c>
      <c r="H63" s="14">
        <f>F63</f>
        <v>3323</v>
      </c>
    </row>
    <row r="64" spans="1:10">
      <c r="A64" s="3">
        <v>58</v>
      </c>
      <c r="B64" t="s">
        <v>1560</v>
      </c>
      <c r="C64" s="7">
        <v>57915</v>
      </c>
      <c r="D64">
        <v>133</v>
      </c>
      <c r="E64" s="10">
        <v>1.23</v>
      </c>
      <c r="F64" s="19">
        <v>3307</v>
      </c>
      <c r="I64" s="14">
        <f>F64</f>
        <v>3307</v>
      </c>
    </row>
    <row r="65" spans="1:10">
      <c r="A65" s="3">
        <v>59</v>
      </c>
      <c r="B65" t="s">
        <v>1561</v>
      </c>
      <c r="C65" s="7">
        <v>57800</v>
      </c>
      <c r="D65">
        <v>117</v>
      </c>
      <c r="E65" s="10">
        <v>1.1499999999999999</v>
      </c>
      <c r="F65" s="19">
        <v>3293</v>
      </c>
      <c r="I65" s="14">
        <f>F65</f>
        <v>3293</v>
      </c>
    </row>
    <row r="66" spans="1:10">
      <c r="A66" s="3">
        <v>60</v>
      </c>
      <c r="B66" t="s">
        <v>1562</v>
      </c>
      <c r="C66" s="7">
        <v>57350</v>
      </c>
      <c r="D66">
        <v>109</v>
      </c>
      <c r="E66" s="10">
        <v>1.1200000000000001</v>
      </c>
      <c r="F66" s="19">
        <v>3288</v>
      </c>
      <c r="I66" s="14">
        <f>F66</f>
        <v>3288</v>
      </c>
    </row>
    <row r="67" spans="1:10">
      <c r="A67" s="3">
        <v>61</v>
      </c>
      <c r="B67" t="s">
        <v>1563</v>
      </c>
      <c r="C67" s="7">
        <v>57650</v>
      </c>
      <c r="D67">
        <v>28</v>
      </c>
      <c r="E67" s="10">
        <v>0.28000000000000003</v>
      </c>
      <c r="F67" s="19">
        <v>3147</v>
      </c>
      <c r="H67" s="14">
        <f>F67</f>
        <v>3147</v>
      </c>
    </row>
    <row r="68" spans="1:10">
      <c r="A68" s="3">
        <v>62</v>
      </c>
      <c r="B68" t="s">
        <v>1564</v>
      </c>
      <c r="C68" s="7">
        <v>57730</v>
      </c>
      <c r="D68">
        <v>112</v>
      </c>
      <c r="E68" s="10">
        <v>1.1399999999999999</v>
      </c>
      <c r="F68" s="19">
        <v>3143</v>
      </c>
      <c r="I68" s="14">
        <f>F68</f>
        <v>3143</v>
      </c>
    </row>
    <row r="69" spans="1:10">
      <c r="A69" s="3">
        <v>63</v>
      </c>
      <c r="B69" t="s">
        <v>1565</v>
      </c>
      <c r="C69" s="7">
        <v>57070</v>
      </c>
      <c r="D69">
        <v>68</v>
      </c>
      <c r="E69" s="10">
        <v>0.49</v>
      </c>
      <c r="F69" s="19">
        <v>3133</v>
      </c>
      <c r="H69" s="14">
        <f>F69</f>
        <v>3133</v>
      </c>
    </row>
    <row r="70" spans="1:10">
      <c r="A70" s="3">
        <v>64</v>
      </c>
      <c r="B70" t="s">
        <v>1566</v>
      </c>
      <c r="C70" s="7">
        <v>57780</v>
      </c>
      <c r="D70">
        <v>49</v>
      </c>
      <c r="E70" s="10">
        <v>0.43</v>
      </c>
      <c r="F70" s="19">
        <v>3103</v>
      </c>
      <c r="H70" s="14">
        <f>F70</f>
        <v>3103</v>
      </c>
    </row>
    <row r="71" spans="1:10">
      <c r="A71" s="3">
        <v>65</v>
      </c>
      <c r="B71" t="s">
        <v>1567</v>
      </c>
      <c r="C71" s="7">
        <v>57510</v>
      </c>
      <c r="D71">
        <v>126</v>
      </c>
      <c r="E71" s="10">
        <v>1.1599999999999999</v>
      </c>
      <c r="F71" s="19">
        <v>3103</v>
      </c>
      <c r="I71" s="14">
        <f>F71</f>
        <v>3103</v>
      </c>
    </row>
    <row r="72" spans="1:10">
      <c r="A72" s="3">
        <v>66</v>
      </c>
      <c r="B72" t="s">
        <v>1568</v>
      </c>
      <c r="C72" s="7">
        <v>57730</v>
      </c>
      <c r="D72">
        <v>113</v>
      </c>
      <c r="E72" s="10">
        <v>1.1399999999999999</v>
      </c>
      <c r="F72" s="19">
        <v>2807</v>
      </c>
      <c r="I72" s="14">
        <f>F72</f>
        <v>2807</v>
      </c>
    </row>
    <row r="73" spans="1:10">
      <c r="A73" s="3">
        <v>67</v>
      </c>
      <c r="B73" t="s">
        <v>1569</v>
      </c>
      <c r="C73" s="7">
        <v>57850</v>
      </c>
      <c r="D73">
        <v>190</v>
      </c>
      <c r="E73" s="10">
        <v>1.58</v>
      </c>
      <c r="F73" s="19">
        <v>2780</v>
      </c>
      <c r="J73" s="14">
        <f>F73</f>
        <v>2780</v>
      </c>
    </row>
    <row r="74" spans="1:10">
      <c r="A74" s="3">
        <v>68</v>
      </c>
      <c r="B74" t="s">
        <v>1570</v>
      </c>
      <c r="C74" s="7">
        <v>57350</v>
      </c>
      <c r="D74">
        <v>103</v>
      </c>
      <c r="E74" s="10">
        <v>1.08</v>
      </c>
      <c r="F74" s="19">
        <v>2755</v>
      </c>
      <c r="I74" s="14">
        <f>F74</f>
        <v>2755</v>
      </c>
    </row>
    <row r="75" spans="1:10">
      <c r="A75" s="3">
        <v>69</v>
      </c>
      <c r="B75" t="s">
        <v>1571</v>
      </c>
      <c r="C75" s="7">
        <v>57100</v>
      </c>
      <c r="D75">
        <v>37</v>
      </c>
      <c r="E75" s="10">
        <v>0.34</v>
      </c>
      <c r="F75" s="19">
        <v>2725</v>
      </c>
      <c r="H75" s="14">
        <f>F75</f>
        <v>2725</v>
      </c>
    </row>
    <row r="76" spans="1:10">
      <c r="A76" s="3">
        <v>70</v>
      </c>
      <c r="B76" t="s">
        <v>1572</v>
      </c>
      <c r="C76" s="7">
        <v>57880</v>
      </c>
      <c r="D76">
        <v>105</v>
      </c>
      <c r="E76" s="10">
        <v>1.1399999999999999</v>
      </c>
      <c r="F76" s="19">
        <v>2707</v>
      </c>
      <c r="I76" s="14">
        <f>F76</f>
        <v>2707</v>
      </c>
    </row>
    <row r="77" spans="1:10">
      <c r="A77" s="3">
        <v>71</v>
      </c>
      <c r="B77" t="s">
        <v>1573</v>
      </c>
      <c r="C77" s="7">
        <v>57515</v>
      </c>
      <c r="D77">
        <v>112</v>
      </c>
      <c r="E77" s="10">
        <v>1.1599999999999999</v>
      </c>
      <c r="F77" s="19">
        <v>2662</v>
      </c>
      <c r="I77" s="14">
        <f>F77</f>
        <v>2662</v>
      </c>
    </row>
    <row r="78" spans="1:10">
      <c r="A78" s="3">
        <v>72</v>
      </c>
      <c r="B78" t="s">
        <v>1574</v>
      </c>
      <c r="C78" s="7">
        <v>57550</v>
      </c>
      <c r="D78">
        <v>96</v>
      </c>
      <c r="E78" s="10">
        <v>1.1000000000000001</v>
      </c>
      <c r="F78" s="19">
        <v>2636</v>
      </c>
      <c r="I78" s="14">
        <f>F78</f>
        <v>2636</v>
      </c>
    </row>
    <row r="79" spans="1:10">
      <c r="A79" s="3">
        <v>73</v>
      </c>
      <c r="B79" t="s">
        <v>1575</v>
      </c>
      <c r="C79" s="7">
        <v>57860</v>
      </c>
      <c r="D79">
        <v>56</v>
      </c>
      <c r="E79" s="10">
        <v>0.49</v>
      </c>
      <c r="F79" s="19">
        <v>2617</v>
      </c>
      <c r="H79" s="14">
        <f>F79</f>
        <v>2617</v>
      </c>
    </row>
    <row r="80" spans="1:10">
      <c r="A80" s="3">
        <v>74</v>
      </c>
      <c r="B80" t="s">
        <v>1576</v>
      </c>
      <c r="C80" s="7">
        <v>57840</v>
      </c>
      <c r="D80">
        <v>22</v>
      </c>
      <c r="E80" s="10">
        <v>0.23</v>
      </c>
      <c r="F80" s="19">
        <v>2592</v>
      </c>
      <c r="H80" s="14">
        <f>F80</f>
        <v>2592</v>
      </c>
    </row>
    <row r="81" spans="1:10">
      <c r="A81" s="3">
        <v>75</v>
      </c>
      <c r="B81" t="s">
        <v>1577</v>
      </c>
      <c r="C81" s="7">
        <v>57175</v>
      </c>
      <c r="D81">
        <v>44</v>
      </c>
      <c r="E81" s="10">
        <v>0.39</v>
      </c>
      <c r="F81" s="19">
        <v>2543</v>
      </c>
      <c r="H81" s="14">
        <f>F81</f>
        <v>2543</v>
      </c>
    </row>
    <row r="82" spans="1:10">
      <c r="A82" s="3">
        <v>76</v>
      </c>
      <c r="B82" t="s">
        <v>1578</v>
      </c>
      <c r="C82" s="7">
        <v>57910</v>
      </c>
      <c r="D82">
        <v>136</v>
      </c>
      <c r="E82" s="10">
        <v>1.23</v>
      </c>
      <c r="F82" s="19">
        <v>2500</v>
      </c>
      <c r="I82" s="14">
        <f>F82</f>
        <v>2500</v>
      </c>
    </row>
    <row r="83" spans="1:10">
      <c r="A83" s="3">
        <v>77</v>
      </c>
      <c r="B83" t="s">
        <v>1579</v>
      </c>
      <c r="C83" s="7">
        <v>57700</v>
      </c>
      <c r="D83">
        <v>39</v>
      </c>
      <c r="E83" s="10">
        <v>0.38</v>
      </c>
      <c r="F83" s="19">
        <v>2483</v>
      </c>
      <c r="H83" s="14">
        <f>F83</f>
        <v>2483</v>
      </c>
    </row>
    <row r="84" spans="1:10">
      <c r="A84" s="3">
        <v>78</v>
      </c>
      <c r="B84" t="s">
        <v>1580</v>
      </c>
      <c r="C84" s="7">
        <v>57170</v>
      </c>
      <c r="D84">
        <v>114</v>
      </c>
      <c r="E84" s="10">
        <v>1.2</v>
      </c>
      <c r="F84" s="19">
        <v>2483</v>
      </c>
      <c r="I84" s="14">
        <f>F84</f>
        <v>2483</v>
      </c>
    </row>
    <row r="85" spans="1:10">
      <c r="A85" s="3">
        <v>79</v>
      </c>
      <c r="B85" t="s">
        <v>1581</v>
      </c>
      <c r="C85" s="7">
        <v>57160</v>
      </c>
      <c r="D85">
        <v>71</v>
      </c>
      <c r="E85" s="10">
        <v>0.51</v>
      </c>
      <c r="F85" s="19">
        <v>2481</v>
      </c>
      <c r="H85" s="14">
        <f>F85</f>
        <v>2481</v>
      </c>
    </row>
    <row r="86" spans="1:10">
      <c r="A86" s="3">
        <v>80</v>
      </c>
      <c r="B86" t="s">
        <v>1582</v>
      </c>
      <c r="C86" s="7">
        <v>57890</v>
      </c>
      <c r="D86">
        <v>110</v>
      </c>
      <c r="E86" s="10">
        <v>1.0900000000000001</v>
      </c>
      <c r="F86" s="19">
        <v>2454</v>
      </c>
      <c r="I86" s="14">
        <f>F86</f>
        <v>2454</v>
      </c>
    </row>
    <row r="87" spans="1:10">
      <c r="A87" s="3">
        <v>81</v>
      </c>
      <c r="B87" t="s">
        <v>1583</v>
      </c>
      <c r="C87" s="7">
        <v>57600</v>
      </c>
      <c r="D87">
        <v>118</v>
      </c>
      <c r="E87" s="10">
        <v>1.1499999999999999</v>
      </c>
      <c r="F87" s="19">
        <v>2450</v>
      </c>
      <c r="I87" s="14">
        <f>F87</f>
        <v>2450</v>
      </c>
    </row>
    <row r="88" spans="1:10">
      <c r="A88" s="3">
        <v>82</v>
      </c>
      <c r="B88" t="s">
        <v>1584</v>
      </c>
      <c r="C88" s="7">
        <v>57530</v>
      </c>
      <c r="D88">
        <v>84</v>
      </c>
      <c r="E88" s="10">
        <v>0.57999999999999996</v>
      </c>
      <c r="F88" s="19">
        <v>2391</v>
      </c>
      <c r="H88" s="14">
        <f>F88</f>
        <v>2391</v>
      </c>
    </row>
    <row r="89" spans="1:10">
      <c r="A89" s="3">
        <v>83</v>
      </c>
      <c r="B89" t="s">
        <v>1585</v>
      </c>
      <c r="C89" s="7">
        <v>57050</v>
      </c>
      <c r="D89">
        <v>69</v>
      </c>
      <c r="E89" s="10">
        <v>0.5</v>
      </c>
      <c r="F89" s="19">
        <v>2342</v>
      </c>
      <c r="H89" s="14">
        <f>F89</f>
        <v>2342</v>
      </c>
    </row>
    <row r="90" spans="1:10">
      <c r="A90" s="3">
        <v>84</v>
      </c>
      <c r="B90" t="s">
        <v>1586</v>
      </c>
      <c r="C90" s="7">
        <v>57185</v>
      </c>
      <c r="D90">
        <v>45</v>
      </c>
      <c r="E90" s="10">
        <v>0.4</v>
      </c>
      <c r="F90" s="19">
        <v>2336</v>
      </c>
      <c r="H90" s="14">
        <f>F90</f>
        <v>2336</v>
      </c>
    </row>
    <row r="91" spans="1:10">
      <c r="A91" s="3">
        <v>85</v>
      </c>
      <c r="B91" t="s">
        <v>1587</v>
      </c>
      <c r="C91" s="7">
        <v>57445</v>
      </c>
      <c r="D91">
        <v>182</v>
      </c>
      <c r="E91" s="10">
        <v>1.46</v>
      </c>
      <c r="F91" s="19">
        <v>2335</v>
      </c>
      <c r="I91" s="10"/>
      <c r="J91" s="14">
        <f>F91</f>
        <v>2335</v>
      </c>
    </row>
    <row r="92" spans="1:10">
      <c r="A92" s="3">
        <v>86</v>
      </c>
      <c r="B92" t="s">
        <v>1588</v>
      </c>
      <c r="C92" s="7">
        <v>57310</v>
      </c>
      <c r="D92">
        <v>50</v>
      </c>
      <c r="E92" s="10">
        <v>0.37</v>
      </c>
      <c r="F92" s="19">
        <v>2334</v>
      </c>
      <c r="H92" s="14">
        <f>F92</f>
        <v>2334</v>
      </c>
    </row>
    <row r="93" spans="1:10">
      <c r="A93" s="3">
        <v>87</v>
      </c>
      <c r="B93" t="s">
        <v>1589</v>
      </c>
      <c r="C93" s="7">
        <v>57570</v>
      </c>
      <c r="D93">
        <v>40</v>
      </c>
      <c r="E93" s="10">
        <v>0.37</v>
      </c>
      <c r="F93" s="19">
        <v>2269</v>
      </c>
      <c r="H93" s="14">
        <f>F93</f>
        <v>2269</v>
      </c>
    </row>
    <row r="94" spans="1:10">
      <c r="A94" s="3">
        <v>88</v>
      </c>
      <c r="B94" t="s">
        <v>1590</v>
      </c>
      <c r="C94" s="7">
        <v>57710</v>
      </c>
      <c r="D94">
        <v>18</v>
      </c>
      <c r="E94" s="10">
        <v>0.26</v>
      </c>
      <c r="F94" s="19">
        <v>2218</v>
      </c>
      <c r="H94" s="14">
        <f>F94</f>
        <v>2218</v>
      </c>
    </row>
    <row r="95" spans="1:10">
      <c r="A95" s="3">
        <v>89</v>
      </c>
      <c r="B95" t="s">
        <v>1591</v>
      </c>
      <c r="C95" s="7">
        <v>57450</v>
      </c>
      <c r="D95">
        <v>122</v>
      </c>
      <c r="E95" s="10">
        <v>1.18</v>
      </c>
      <c r="F95" s="19">
        <v>2132</v>
      </c>
      <c r="H95" s="2"/>
      <c r="I95" s="2">
        <f>F95</f>
        <v>2132</v>
      </c>
      <c r="J95" s="2"/>
    </row>
    <row r="96" spans="1:10">
      <c r="A96" s="3">
        <v>90</v>
      </c>
      <c r="B96" t="s">
        <v>1592</v>
      </c>
      <c r="C96" s="7">
        <v>57970</v>
      </c>
      <c r="D96">
        <v>43</v>
      </c>
      <c r="E96" s="10">
        <v>0.3</v>
      </c>
      <c r="F96" s="19">
        <v>2129</v>
      </c>
      <c r="H96" s="2">
        <f>F96</f>
        <v>2129</v>
      </c>
      <c r="I96" s="2"/>
      <c r="J96" s="2"/>
    </row>
    <row r="97" spans="1:10">
      <c r="A97" s="3">
        <v>91</v>
      </c>
      <c r="B97" t="s">
        <v>1593</v>
      </c>
      <c r="C97" s="7">
        <v>57410</v>
      </c>
      <c r="D97">
        <v>140</v>
      </c>
      <c r="E97" s="10">
        <v>1.41</v>
      </c>
      <c r="F97" s="19">
        <v>2113</v>
      </c>
      <c r="H97" s="2"/>
      <c r="I97" s="2"/>
      <c r="J97" s="2">
        <f>F97</f>
        <v>2113</v>
      </c>
    </row>
    <row r="98" spans="1:10">
      <c r="A98" s="3">
        <v>92</v>
      </c>
      <c r="B98" t="s">
        <v>1594</v>
      </c>
      <c r="C98" s="7">
        <v>57310</v>
      </c>
      <c r="D98">
        <v>46</v>
      </c>
      <c r="E98" s="10">
        <v>0.34</v>
      </c>
      <c r="F98" s="19">
        <v>1991</v>
      </c>
      <c r="H98" s="2">
        <f>F98</f>
        <v>1991</v>
      </c>
      <c r="I98" s="2"/>
      <c r="J98" s="2"/>
    </row>
    <row r="99" spans="1:10">
      <c r="A99" s="3">
        <v>93</v>
      </c>
      <c r="B99" t="s">
        <v>1595</v>
      </c>
      <c r="C99" s="7">
        <v>57710</v>
      </c>
      <c r="D99">
        <v>22</v>
      </c>
      <c r="E99" s="10">
        <v>0.28999999999999998</v>
      </c>
      <c r="F99" s="19">
        <v>1984</v>
      </c>
      <c r="H99" s="2">
        <f>F99</f>
        <v>1984</v>
      </c>
      <c r="I99" s="2"/>
      <c r="J99" s="2"/>
    </row>
    <row r="100" spans="1:10">
      <c r="A100" s="3">
        <v>94</v>
      </c>
      <c r="B100" t="s">
        <v>1596</v>
      </c>
      <c r="C100" s="7">
        <v>57160</v>
      </c>
      <c r="D100">
        <v>76</v>
      </c>
      <c r="E100" s="10">
        <v>0.52</v>
      </c>
      <c r="F100" s="19">
        <v>1982</v>
      </c>
      <c r="H100" s="2">
        <f>F100</f>
        <v>1982</v>
      </c>
      <c r="I100" s="2"/>
      <c r="J100" s="2"/>
    </row>
    <row r="101" spans="1:10">
      <c r="A101" s="3">
        <v>95</v>
      </c>
      <c r="B101" t="s">
        <v>1597</v>
      </c>
      <c r="C101" s="7">
        <v>57520</v>
      </c>
      <c r="D101">
        <v>132</v>
      </c>
      <c r="E101" s="10">
        <v>1.21</v>
      </c>
      <c r="F101" s="19">
        <v>1956</v>
      </c>
      <c r="H101" s="2"/>
      <c r="I101" s="2">
        <f>F101</f>
        <v>1956</v>
      </c>
      <c r="J101" s="2"/>
    </row>
    <row r="102" spans="1:10">
      <c r="A102" s="3">
        <v>96</v>
      </c>
      <c r="B102" t="s">
        <v>1598</v>
      </c>
      <c r="C102" s="7">
        <v>57865</v>
      </c>
      <c r="D102">
        <v>72</v>
      </c>
      <c r="E102" s="10">
        <v>0.55000000000000004</v>
      </c>
      <c r="F102" s="19">
        <v>1928</v>
      </c>
      <c r="H102" s="2">
        <f>F102</f>
        <v>1928</v>
      </c>
      <c r="I102" s="2"/>
      <c r="J102" s="2"/>
    </row>
    <row r="103" spans="1:10">
      <c r="A103" s="3">
        <v>97</v>
      </c>
      <c r="B103" t="s">
        <v>1599</v>
      </c>
      <c r="C103" s="7">
        <v>57970</v>
      </c>
      <c r="D103">
        <v>55</v>
      </c>
      <c r="E103" s="10">
        <v>0.42</v>
      </c>
      <c r="F103" s="19">
        <v>1892</v>
      </c>
      <c r="H103" s="2">
        <f>F103</f>
        <v>1892</v>
      </c>
      <c r="I103" s="2"/>
      <c r="J103" s="2"/>
    </row>
    <row r="104" spans="1:10">
      <c r="A104" s="3">
        <v>98</v>
      </c>
      <c r="B104" t="s">
        <v>1600</v>
      </c>
      <c r="C104" s="7">
        <v>57970</v>
      </c>
      <c r="D104">
        <v>52</v>
      </c>
      <c r="E104" s="10">
        <v>0.39</v>
      </c>
      <c r="F104" s="19">
        <v>1883</v>
      </c>
      <c r="H104" s="2">
        <f>F104</f>
        <v>1883</v>
      </c>
      <c r="I104" s="2"/>
      <c r="J104" s="2"/>
    </row>
    <row r="105" spans="1:10">
      <c r="A105" s="3">
        <v>99</v>
      </c>
      <c r="B105" t="s">
        <v>1601</v>
      </c>
      <c r="C105" s="7">
        <v>57270</v>
      </c>
      <c r="D105">
        <v>45</v>
      </c>
      <c r="E105" s="10">
        <v>0.37</v>
      </c>
      <c r="F105" s="19">
        <v>1879</v>
      </c>
      <c r="H105" s="2">
        <f>F105</f>
        <v>1879</v>
      </c>
      <c r="I105" s="2"/>
      <c r="J105" s="2"/>
    </row>
    <row r="106" spans="1:10">
      <c r="A106" s="3">
        <v>100</v>
      </c>
      <c r="B106" t="s">
        <v>1602</v>
      </c>
      <c r="C106" s="7">
        <v>57480</v>
      </c>
      <c r="D106">
        <v>46</v>
      </c>
      <c r="E106" s="10">
        <v>0.35</v>
      </c>
      <c r="F106" s="19">
        <v>1872</v>
      </c>
      <c r="H106" s="2">
        <f>F106</f>
        <v>1872</v>
      </c>
      <c r="I106" s="2"/>
      <c r="J106" s="2"/>
    </row>
    <row r="107" spans="1:10">
      <c r="A107" s="3">
        <v>101</v>
      </c>
      <c r="B107" t="s">
        <v>1603</v>
      </c>
      <c r="C107" s="7">
        <v>57600</v>
      </c>
      <c r="D107">
        <v>123</v>
      </c>
      <c r="E107" s="10">
        <v>1.1399999999999999</v>
      </c>
      <c r="F107" s="19">
        <v>1865</v>
      </c>
      <c r="H107" s="2"/>
      <c r="I107" s="2">
        <f>F107</f>
        <v>1865</v>
      </c>
      <c r="J107" s="2"/>
    </row>
    <row r="108" spans="1:10">
      <c r="A108" s="3">
        <v>102</v>
      </c>
      <c r="B108" t="s">
        <v>1604</v>
      </c>
      <c r="C108" s="7">
        <v>57680</v>
      </c>
      <c r="D108">
        <v>83</v>
      </c>
      <c r="E108" s="10">
        <v>0.59</v>
      </c>
      <c r="F108" s="19">
        <v>1825</v>
      </c>
      <c r="H108" s="2">
        <f>F108</f>
        <v>1825</v>
      </c>
      <c r="I108" s="2"/>
      <c r="J108" s="2"/>
    </row>
    <row r="109" spans="1:10">
      <c r="A109" s="3">
        <v>103</v>
      </c>
      <c r="B109" t="s">
        <v>1605</v>
      </c>
      <c r="C109" s="7">
        <v>57580</v>
      </c>
      <c r="D109">
        <v>91</v>
      </c>
      <c r="E109" s="10">
        <v>1.06</v>
      </c>
      <c r="F109" s="19">
        <v>1810</v>
      </c>
      <c r="H109" s="2"/>
      <c r="I109" s="2">
        <f>F109</f>
        <v>1810</v>
      </c>
      <c r="J109" s="2"/>
    </row>
    <row r="110" spans="1:10">
      <c r="A110" s="3">
        <v>104</v>
      </c>
      <c r="B110" t="s">
        <v>1606</v>
      </c>
      <c r="C110" s="7">
        <v>57655</v>
      </c>
      <c r="D110">
        <v>23</v>
      </c>
      <c r="E110" s="10">
        <v>0.3</v>
      </c>
      <c r="F110" s="19">
        <v>1777</v>
      </c>
      <c r="H110" s="2">
        <f>F110</f>
        <v>1777</v>
      </c>
      <c r="I110" s="2"/>
      <c r="J110" s="2"/>
    </row>
    <row r="111" spans="1:10">
      <c r="A111" s="3">
        <v>105</v>
      </c>
      <c r="B111" t="s">
        <v>1607</v>
      </c>
      <c r="C111" s="7">
        <v>57365</v>
      </c>
      <c r="D111">
        <v>58</v>
      </c>
      <c r="E111" s="10">
        <v>0.44</v>
      </c>
      <c r="F111" s="19">
        <v>1760</v>
      </c>
      <c r="H111" s="2">
        <f>F111</f>
        <v>1760</v>
      </c>
      <c r="I111" s="2"/>
      <c r="J111" s="2"/>
    </row>
    <row r="112" spans="1:10">
      <c r="A112" s="3">
        <v>106</v>
      </c>
      <c r="B112" t="s">
        <v>1608</v>
      </c>
      <c r="C112" s="7">
        <v>57680</v>
      </c>
      <c r="D112">
        <v>81</v>
      </c>
      <c r="E112" s="10">
        <v>0.55000000000000004</v>
      </c>
      <c r="F112" s="19">
        <v>1759</v>
      </c>
      <c r="H112" s="2">
        <f>F112</f>
        <v>1759</v>
      </c>
      <c r="I112" s="2"/>
      <c r="J112" s="2"/>
    </row>
    <row r="113" spans="1:10">
      <c r="A113" s="3">
        <v>107</v>
      </c>
      <c r="B113" t="s">
        <v>1609</v>
      </c>
      <c r="C113" s="7">
        <v>57620</v>
      </c>
      <c r="D113">
        <v>154</v>
      </c>
      <c r="E113" s="10">
        <v>1.54</v>
      </c>
      <c r="F113" s="19">
        <v>1751</v>
      </c>
      <c r="H113" s="2"/>
      <c r="I113" s="2"/>
      <c r="J113" s="2">
        <f>F113</f>
        <v>1751</v>
      </c>
    </row>
    <row r="114" spans="1:10">
      <c r="A114" s="3">
        <v>108</v>
      </c>
      <c r="B114" t="s">
        <v>1610</v>
      </c>
      <c r="C114" s="7">
        <v>57685</v>
      </c>
      <c r="D114">
        <v>77</v>
      </c>
      <c r="E114" s="10">
        <v>0.52</v>
      </c>
      <c r="F114" s="19">
        <v>1737</v>
      </c>
      <c r="H114" s="2">
        <f>F114</f>
        <v>1737</v>
      </c>
      <c r="I114" s="2"/>
      <c r="J114" s="2"/>
    </row>
    <row r="115" spans="1:10">
      <c r="A115" s="3">
        <v>109</v>
      </c>
      <c r="B115" t="s">
        <v>1611</v>
      </c>
      <c r="C115" s="7">
        <v>57330</v>
      </c>
      <c r="D115">
        <v>24</v>
      </c>
      <c r="E115" s="10">
        <v>0.24</v>
      </c>
      <c r="F115" s="19">
        <v>1724</v>
      </c>
      <c r="H115" s="2">
        <f>F115</f>
        <v>1724</v>
      </c>
      <c r="I115" s="2"/>
      <c r="J115" s="2"/>
    </row>
    <row r="116" spans="1:10">
      <c r="A116" s="3">
        <v>110</v>
      </c>
      <c r="B116" t="s">
        <v>1612</v>
      </c>
      <c r="C116" s="7">
        <v>57450</v>
      </c>
      <c r="D116">
        <v>117</v>
      </c>
      <c r="E116" s="10">
        <v>1.1399999999999999</v>
      </c>
      <c r="F116" s="19">
        <v>1709</v>
      </c>
      <c r="H116" s="2"/>
      <c r="I116" s="2">
        <f>F116</f>
        <v>1709</v>
      </c>
      <c r="J116" s="2"/>
    </row>
    <row r="117" spans="1:10">
      <c r="A117" s="3">
        <v>111</v>
      </c>
      <c r="B117" t="s">
        <v>1613</v>
      </c>
      <c r="C117" s="7">
        <v>57410</v>
      </c>
      <c r="D117">
        <v>152</v>
      </c>
      <c r="E117" s="10">
        <v>1.53</v>
      </c>
      <c r="F117" s="19">
        <v>1668</v>
      </c>
      <c r="H117" s="2"/>
      <c r="I117" s="2"/>
      <c r="J117" s="2">
        <f>F117</f>
        <v>1668</v>
      </c>
    </row>
    <row r="118" spans="1:10">
      <c r="A118" s="3">
        <v>112</v>
      </c>
      <c r="B118" t="s">
        <v>1614</v>
      </c>
      <c r="C118" s="7">
        <v>57310</v>
      </c>
      <c r="D118">
        <v>53</v>
      </c>
      <c r="E118" s="10">
        <v>0.4</v>
      </c>
      <c r="F118" s="19">
        <v>1630</v>
      </c>
      <c r="H118" s="2">
        <f>F118</f>
        <v>1630</v>
      </c>
      <c r="I118" s="2"/>
      <c r="J118" s="2"/>
    </row>
    <row r="119" spans="1:10">
      <c r="A119" s="3">
        <v>113</v>
      </c>
      <c r="B119" t="s">
        <v>1615</v>
      </c>
      <c r="C119" s="7">
        <v>57980</v>
      </c>
      <c r="D119">
        <v>129</v>
      </c>
      <c r="E119" s="10">
        <v>1.2</v>
      </c>
      <c r="F119" s="19">
        <v>1627</v>
      </c>
      <c r="H119" s="2"/>
      <c r="I119" s="2">
        <f>F119</f>
        <v>1627</v>
      </c>
      <c r="J119" s="2"/>
    </row>
    <row r="120" spans="1:10">
      <c r="A120" s="3">
        <v>114</v>
      </c>
      <c r="B120" t="s">
        <v>1616</v>
      </c>
      <c r="C120" s="7">
        <v>57870</v>
      </c>
      <c r="D120">
        <v>196</v>
      </c>
      <c r="E120" s="10">
        <v>1.59</v>
      </c>
      <c r="F120" s="19">
        <v>1620</v>
      </c>
      <c r="H120" s="2"/>
      <c r="I120" s="2"/>
      <c r="J120" s="2">
        <f>F120</f>
        <v>1620</v>
      </c>
    </row>
    <row r="121" spans="1:10">
      <c r="A121" s="3">
        <v>115</v>
      </c>
      <c r="B121" t="s">
        <v>1617</v>
      </c>
      <c r="C121" s="7">
        <v>57550</v>
      </c>
      <c r="D121">
        <v>92</v>
      </c>
      <c r="E121" s="10">
        <v>1.04</v>
      </c>
      <c r="F121" s="19">
        <v>1593</v>
      </c>
      <c r="H121" s="2"/>
      <c r="I121" s="2">
        <f>F121</f>
        <v>1593</v>
      </c>
      <c r="J121" s="2"/>
    </row>
    <row r="122" spans="1:10">
      <c r="A122" s="3">
        <v>116</v>
      </c>
      <c r="B122" t="s">
        <v>1618</v>
      </c>
      <c r="C122" s="7">
        <v>57410</v>
      </c>
      <c r="D122">
        <v>144</v>
      </c>
      <c r="E122" s="10">
        <v>1.45</v>
      </c>
      <c r="F122" s="19">
        <v>1562</v>
      </c>
      <c r="J122" s="14">
        <f>F122</f>
        <v>1562</v>
      </c>
    </row>
    <row r="123" spans="1:10">
      <c r="A123" s="3">
        <v>117</v>
      </c>
      <c r="B123" t="s">
        <v>1619</v>
      </c>
      <c r="C123" s="98">
        <v>57130</v>
      </c>
      <c r="D123">
        <v>77</v>
      </c>
      <c r="E123" s="10">
        <v>0.53</v>
      </c>
      <c r="F123" s="19">
        <v>1559</v>
      </c>
      <c r="H123" s="14">
        <f>F123</f>
        <v>1559</v>
      </c>
    </row>
    <row r="124" spans="1:10">
      <c r="A124" s="3">
        <v>118</v>
      </c>
      <c r="B124" t="s">
        <v>1620</v>
      </c>
      <c r="C124" s="99">
        <v>57300</v>
      </c>
      <c r="D124">
        <v>56</v>
      </c>
      <c r="E124" s="10">
        <v>0.4</v>
      </c>
      <c r="F124" s="19">
        <v>1524</v>
      </c>
      <c r="H124" s="14">
        <f>F124</f>
        <v>1524</v>
      </c>
    </row>
    <row r="125" spans="1:10">
      <c r="A125" s="3">
        <v>119</v>
      </c>
      <c r="B125" t="s">
        <v>1621</v>
      </c>
      <c r="C125" s="98">
        <v>57420</v>
      </c>
      <c r="D125">
        <v>86</v>
      </c>
      <c r="E125" s="10">
        <v>0.57999999999999996</v>
      </c>
      <c r="F125" s="19">
        <v>1502</v>
      </c>
      <c r="H125" s="14">
        <f>F125</f>
        <v>1502</v>
      </c>
    </row>
    <row r="126" spans="1:10">
      <c r="A126" s="3">
        <v>120</v>
      </c>
      <c r="B126" t="s">
        <v>1622</v>
      </c>
      <c r="C126" s="98">
        <v>57200</v>
      </c>
      <c r="D126">
        <v>126</v>
      </c>
      <c r="E126" s="10">
        <v>1.27</v>
      </c>
      <c r="F126" s="19">
        <v>1484</v>
      </c>
      <c r="I126" s="14">
        <f>F126</f>
        <v>1484</v>
      </c>
    </row>
    <row r="127" spans="1:10">
      <c r="A127" s="3">
        <v>121</v>
      </c>
      <c r="B127" t="s">
        <v>1623</v>
      </c>
      <c r="C127" s="98">
        <v>57925</v>
      </c>
      <c r="D127">
        <v>49</v>
      </c>
      <c r="E127" s="10">
        <v>0.36</v>
      </c>
      <c r="F127" s="19">
        <v>1481</v>
      </c>
      <c r="H127" s="14">
        <f>F127</f>
        <v>1481</v>
      </c>
    </row>
    <row r="128" spans="1:10">
      <c r="A128" s="3">
        <v>122</v>
      </c>
      <c r="B128" t="s">
        <v>1624</v>
      </c>
      <c r="C128" s="98">
        <v>57130</v>
      </c>
      <c r="D128">
        <v>79</v>
      </c>
      <c r="E128" s="10">
        <v>0.56000000000000005</v>
      </c>
      <c r="F128" s="19">
        <v>1473</v>
      </c>
      <c r="H128" s="14">
        <f>F128</f>
        <v>1473</v>
      </c>
    </row>
    <row r="129" spans="1:10">
      <c r="A129" s="3">
        <v>123</v>
      </c>
      <c r="B129" t="s">
        <v>1625</v>
      </c>
      <c r="C129" s="98">
        <v>57245</v>
      </c>
      <c r="D129">
        <v>77</v>
      </c>
      <c r="E129" s="10">
        <v>0.53</v>
      </c>
      <c r="F129" s="19">
        <v>1472</v>
      </c>
      <c r="H129" s="14">
        <f>F129</f>
        <v>1472</v>
      </c>
    </row>
    <row r="130" spans="1:10">
      <c r="A130" s="3">
        <v>124</v>
      </c>
      <c r="B130" t="s">
        <v>1626</v>
      </c>
      <c r="C130" s="98">
        <v>57630</v>
      </c>
      <c r="D130">
        <v>119</v>
      </c>
      <c r="E130" s="10">
        <v>1.27</v>
      </c>
      <c r="F130" s="19">
        <v>1466</v>
      </c>
      <c r="I130" s="14">
        <f>F130</f>
        <v>1466</v>
      </c>
    </row>
    <row r="131" spans="1:10">
      <c r="A131" s="3">
        <v>125</v>
      </c>
      <c r="B131" t="s">
        <v>1627</v>
      </c>
      <c r="C131" s="98">
        <v>57620</v>
      </c>
      <c r="D131">
        <v>152</v>
      </c>
      <c r="E131" s="10">
        <v>1.52</v>
      </c>
      <c r="F131" s="19">
        <v>1463</v>
      </c>
      <c r="J131" s="14">
        <f>F131</f>
        <v>1463</v>
      </c>
    </row>
    <row r="132" spans="1:10">
      <c r="A132" s="3">
        <v>126</v>
      </c>
      <c r="B132" t="s">
        <v>1628</v>
      </c>
      <c r="C132" s="98">
        <v>57050</v>
      </c>
      <c r="D132">
        <v>69</v>
      </c>
      <c r="E132" s="10">
        <v>0.54</v>
      </c>
      <c r="F132" s="19">
        <v>1426</v>
      </c>
      <c r="H132" s="14">
        <f>F132</f>
        <v>1426</v>
      </c>
    </row>
    <row r="133" spans="1:10">
      <c r="A133" s="3">
        <v>127</v>
      </c>
      <c r="B133" t="s">
        <v>1629</v>
      </c>
      <c r="C133" s="98">
        <v>57680</v>
      </c>
      <c r="D133">
        <v>85</v>
      </c>
      <c r="E133" s="10">
        <v>1.05</v>
      </c>
      <c r="F133" s="19">
        <v>1393</v>
      </c>
      <c r="I133" s="2">
        <f>F133</f>
        <v>1393</v>
      </c>
    </row>
    <row r="134" spans="1:10">
      <c r="A134" s="3">
        <v>128</v>
      </c>
      <c r="B134" t="s">
        <v>1630</v>
      </c>
      <c r="C134" s="98">
        <v>57600</v>
      </c>
      <c r="D134">
        <v>126</v>
      </c>
      <c r="E134" s="10">
        <v>1.17</v>
      </c>
      <c r="F134" s="19">
        <v>1390</v>
      </c>
      <c r="I134" s="14">
        <f>F134</f>
        <v>1390</v>
      </c>
    </row>
    <row r="135" spans="1:10">
      <c r="A135" s="3">
        <v>129</v>
      </c>
      <c r="B135" t="s">
        <v>1631</v>
      </c>
      <c r="C135" s="98">
        <v>57450</v>
      </c>
      <c r="D135">
        <v>121</v>
      </c>
      <c r="E135" s="10">
        <v>1.18</v>
      </c>
      <c r="F135" s="19">
        <v>1378</v>
      </c>
      <c r="I135" s="14">
        <f>F135</f>
        <v>1378</v>
      </c>
    </row>
    <row r="136" spans="1:10">
      <c r="A136" s="3">
        <v>130</v>
      </c>
      <c r="B136" t="s">
        <v>1632</v>
      </c>
      <c r="C136" s="98">
        <v>57124</v>
      </c>
      <c r="D136">
        <v>70</v>
      </c>
      <c r="E136" s="10">
        <v>0.52</v>
      </c>
      <c r="F136" s="19">
        <v>1374</v>
      </c>
      <c r="H136" s="14">
        <f>F136</f>
        <v>1374</v>
      </c>
    </row>
    <row r="137" spans="1:10">
      <c r="A137" s="3">
        <v>131</v>
      </c>
      <c r="B137" t="s">
        <v>1633</v>
      </c>
      <c r="C137" s="98">
        <v>57990</v>
      </c>
      <c r="D137">
        <v>128</v>
      </c>
      <c r="E137" s="10">
        <v>1.25</v>
      </c>
      <c r="F137" s="19">
        <v>1371</v>
      </c>
      <c r="I137" s="14">
        <f>F137</f>
        <v>1371</v>
      </c>
    </row>
    <row r="138" spans="1:10">
      <c r="A138" s="3">
        <v>132</v>
      </c>
      <c r="B138" t="s">
        <v>1634</v>
      </c>
      <c r="C138" s="98">
        <v>57645</v>
      </c>
      <c r="D138">
        <v>78</v>
      </c>
      <c r="E138" s="10">
        <v>0.54</v>
      </c>
      <c r="F138" s="19">
        <v>1372</v>
      </c>
      <c r="H138" s="14">
        <f>F138</f>
        <v>1372</v>
      </c>
    </row>
    <row r="139" spans="1:10">
      <c r="A139" s="3">
        <v>133</v>
      </c>
      <c r="B139" t="s">
        <v>1635</v>
      </c>
      <c r="C139" s="98">
        <v>57940</v>
      </c>
      <c r="D139">
        <v>50</v>
      </c>
      <c r="E139" s="10">
        <v>0.39</v>
      </c>
      <c r="F139" s="19">
        <v>1367</v>
      </c>
      <c r="H139" s="14">
        <f>F139</f>
        <v>1367</v>
      </c>
    </row>
    <row r="140" spans="1:10">
      <c r="A140" s="3">
        <v>134</v>
      </c>
      <c r="B140" t="s">
        <v>1636</v>
      </c>
      <c r="C140" s="98">
        <v>57120</v>
      </c>
      <c r="D140">
        <v>50</v>
      </c>
      <c r="E140" s="10">
        <v>0.45</v>
      </c>
      <c r="F140" s="19">
        <v>1346</v>
      </c>
      <c r="H140" s="14">
        <f>F140</f>
        <v>1346</v>
      </c>
    </row>
    <row r="141" spans="1:10">
      <c r="A141" s="3">
        <v>135</v>
      </c>
      <c r="B141" t="s">
        <v>1637</v>
      </c>
      <c r="C141" s="98">
        <v>57160</v>
      </c>
      <c r="D141">
        <v>75</v>
      </c>
      <c r="E141" s="10">
        <v>0.51</v>
      </c>
      <c r="F141" s="19">
        <v>1325</v>
      </c>
      <c r="H141" s="14">
        <f>F141</f>
        <v>1325</v>
      </c>
    </row>
    <row r="142" spans="1:10">
      <c r="A142" s="3">
        <v>136</v>
      </c>
      <c r="B142" t="s">
        <v>1638</v>
      </c>
      <c r="C142" s="98">
        <v>57870</v>
      </c>
      <c r="D142">
        <v>193</v>
      </c>
      <c r="E142" s="10">
        <v>1.57</v>
      </c>
      <c r="F142" s="19">
        <v>1315</v>
      </c>
      <c r="J142" s="14">
        <f>F142</f>
        <v>1315</v>
      </c>
    </row>
    <row r="143" spans="1:10">
      <c r="A143" s="3">
        <v>137</v>
      </c>
      <c r="B143" t="s">
        <v>1639</v>
      </c>
      <c r="C143" s="98">
        <v>57790</v>
      </c>
      <c r="D143">
        <v>159</v>
      </c>
      <c r="E143" s="10">
        <v>1.58</v>
      </c>
      <c r="F143" s="19">
        <v>1286</v>
      </c>
      <c r="J143" s="14">
        <f>F143</f>
        <v>1286</v>
      </c>
    </row>
    <row r="144" spans="1:10">
      <c r="A144" s="3">
        <v>138</v>
      </c>
      <c r="B144" t="s">
        <v>1640</v>
      </c>
      <c r="C144" s="98">
        <v>57560</v>
      </c>
      <c r="D144">
        <v>200</v>
      </c>
      <c r="E144" s="10">
        <v>2</v>
      </c>
      <c r="F144" s="19">
        <v>1285</v>
      </c>
      <c r="J144" s="14">
        <f>F144</f>
        <v>1285</v>
      </c>
    </row>
    <row r="145" spans="1:10">
      <c r="A145" s="3">
        <v>139</v>
      </c>
      <c r="B145" t="s">
        <v>1641</v>
      </c>
      <c r="C145" s="98">
        <v>57640</v>
      </c>
      <c r="D145">
        <v>72</v>
      </c>
      <c r="E145" s="10">
        <v>0.51</v>
      </c>
      <c r="F145" s="19">
        <v>1284</v>
      </c>
      <c r="H145" s="14">
        <f>F145</f>
        <v>1284</v>
      </c>
    </row>
    <row r="146" spans="1:10">
      <c r="A146" s="3">
        <v>140</v>
      </c>
      <c r="B146" t="s">
        <v>1642</v>
      </c>
      <c r="C146" s="98">
        <v>57910</v>
      </c>
      <c r="D146">
        <v>131</v>
      </c>
      <c r="E146" s="10">
        <v>1.27</v>
      </c>
      <c r="F146" s="19">
        <v>1272</v>
      </c>
      <c r="I146" s="14">
        <f>F146</f>
        <v>1272</v>
      </c>
    </row>
    <row r="147" spans="1:10">
      <c r="A147" s="3">
        <v>141</v>
      </c>
      <c r="B147" t="s">
        <v>1643</v>
      </c>
      <c r="C147" s="98">
        <v>57940</v>
      </c>
      <c r="D147">
        <v>51</v>
      </c>
      <c r="E147" s="10">
        <v>0.39</v>
      </c>
      <c r="F147" s="19">
        <v>1272</v>
      </c>
      <c r="H147" s="14">
        <f>F147</f>
        <v>1272</v>
      </c>
    </row>
    <row r="148" spans="1:10">
      <c r="A148" s="3">
        <v>142</v>
      </c>
      <c r="B148" t="s">
        <v>1644</v>
      </c>
      <c r="C148" s="98">
        <v>57905</v>
      </c>
      <c r="D148">
        <v>128</v>
      </c>
      <c r="E148" s="10">
        <v>1.31</v>
      </c>
      <c r="F148" s="19">
        <v>1247</v>
      </c>
      <c r="J148" s="14">
        <f>F148</f>
        <v>1247</v>
      </c>
    </row>
    <row r="149" spans="1:10">
      <c r="A149" s="3">
        <v>143</v>
      </c>
      <c r="B149" t="s">
        <v>1645</v>
      </c>
      <c r="C149" s="98">
        <v>57800</v>
      </c>
      <c r="D149">
        <v>117</v>
      </c>
      <c r="E149" s="10">
        <v>1.1499999999999999</v>
      </c>
      <c r="F149" s="19">
        <v>1231</v>
      </c>
      <c r="I149" s="14">
        <f>F149</f>
        <v>1231</v>
      </c>
    </row>
    <row r="150" spans="1:10">
      <c r="A150" s="3">
        <v>144</v>
      </c>
      <c r="B150" t="s">
        <v>1646</v>
      </c>
      <c r="C150" s="98">
        <v>57340</v>
      </c>
      <c r="D150">
        <v>139</v>
      </c>
      <c r="E150" s="10">
        <v>1.26</v>
      </c>
      <c r="F150" s="19">
        <v>1223</v>
      </c>
      <c r="H150" s="14">
        <f>F150</f>
        <v>1223</v>
      </c>
    </row>
    <row r="151" spans="1:10">
      <c r="A151" s="3">
        <v>145</v>
      </c>
      <c r="B151" t="s">
        <v>1647</v>
      </c>
      <c r="C151" s="98">
        <v>57330</v>
      </c>
      <c r="D151">
        <v>30</v>
      </c>
      <c r="E151" s="10">
        <v>0.25</v>
      </c>
      <c r="F151" s="19">
        <v>1205</v>
      </c>
      <c r="H151" s="14">
        <f>F151</f>
        <v>1205</v>
      </c>
    </row>
    <row r="152" spans="1:10">
      <c r="A152" s="3">
        <v>146</v>
      </c>
      <c r="B152" t="s">
        <v>1648</v>
      </c>
      <c r="C152" s="98">
        <v>57415</v>
      </c>
      <c r="D152">
        <v>148</v>
      </c>
      <c r="E152" s="10">
        <v>1.47</v>
      </c>
      <c r="F152" s="19">
        <v>1193</v>
      </c>
      <c r="J152" s="14">
        <f>F152</f>
        <v>1193</v>
      </c>
    </row>
    <row r="153" spans="1:10">
      <c r="A153" s="3">
        <v>147</v>
      </c>
      <c r="B153" t="s">
        <v>1649</v>
      </c>
      <c r="C153" s="98">
        <v>57460</v>
      </c>
      <c r="D153">
        <v>113</v>
      </c>
      <c r="E153" s="10">
        <v>1.1599999999999999</v>
      </c>
      <c r="F153" s="19">
        <v>1189</v>
      </c>
      <c r="I153" s="14">
        <f>F153</f>
        <v>1189</v>
      </c>
    </row>
    <row r="154" spans="1:10">
      <c r="A154" s="3">
        <v>148</v>
      </c>
      <c r="B154" t="s">
        <v>1650</v>
      </c>
      <c r="C154" s="98">
        <v>57960</v>
      </c>
      <c r="D154">
        <v>181</v>
      </c>
      <c r="E154" s="10">
        <v>2</v>
      </c>
      <c r="F154" s="19">
        <v>1187</v>
      </c>
      <c r="J154" s="14">
        <f>F154</f>
        <v>1187</v>
      </c>
    </row>
    <row r="155" spans="1:10">
      <c r="A155" s="3">
        <v>149</v>
      </c>
      <c r="B155" t="s">
        <v>1651</v>
      </c>
      <c r="C155" s="98">
        <v>57440</v>
      </c>
      <c r="D155">
        <v>30</v>
      </c>
      <c r="E155" s="10">
        <v>0.31</v>
      </c>
      <c r="F155" s="19">
        <v>1186</v>
      </c>
      <c r="H155" s="14">
        <f>F155</f>
        <v>1186</v>
      </c>
    </row>
    <row r="156" spans="1:10">
      <c r="A156" s="3">
        <v>150</v>
      </c>
      <c r="B156" t="s">
        <v>1652</v>
      </c>
      <c r="C156" s="98">
        <v>57385</v>
      </c>
      <c r="D156">
        <v>115</v>
      </c>
      <c r="E156" s="10">
        <v>1.17</v>
      </c>
      <c r="F156" s="19">
        <v>1178</v>
      </c>
      <c r="I156" s="14">
        <f>F156</f>
        <v>1178</v>
      </c>
    </row>
    <row r="157" spans="1:10">
      <c r="A157" s="3">
        <v>151</v>
      </c>
      <c r="B157" t="s">
        <v>1653</v>
      </c>
      <c r="C157" s="98">
        <v>57140</v>
      </c>
      <c r="D157">
        <v>73</v>
      </c>
      <c r="E157">
        <v>0.52</v>
      </c>
      <c r="F157" s="19">
        <v>1166</v>
      </c>
      <c r="H157" s="14">
        <f>F157</f>
        <v>1166</v>
      </c>
    </row>
    <row r="158" spans="1:10">
      <c r="A158" s="3">
        <v>152</v>
      </c>
      <c r="B158" t="s">
        <v>1654</v>
      </c>
      <c r="C158" s="98">
        <v>57645</v>
      </c>
      <c r="D158">
        <v>75</v>
      </c>
      <c r="E158">
        <v>0.51</v>
      </c>
      <c r="F158" s="19">
        <v>1164</v>
      </c>
      <c r="H158" s="14">
        <f>F158</f>
        <v>1164</v>
      </c>
    </row>
    <row r="159" spans="1:10">
      <c r="A159" s="3">
        <v>153</v>
      </c>
      <c r="B159" t="s">
        <v>1655</v>
      </c>
      <c r="C159" s="98">
        <v>57410</v>
      </c>
      <c r="D159">
        <v>141</v>
      </c>
      <c r="E159">
        <v>1.41</v>
      </c>
      <c r="F159" s="19">
        <v>1156</v>
      </c>
      <c r="J159" s="14">
        <f>F159</f>
        <v>1156</v>
      </c>
    </row>
    <row r="160" spans="1:10">
      <c r="A160" s="3">
        <v>154</v>
      </c>
      <c r="B160" t="s">
        <v>1656</v>
      </c>
      <c r="C160" s="98">
        <v>57300</v>
      </c>
      <c r="D160">
        <v>56</v>
      </c>
      <c r="E160" s="10">
        <v>0.4</v>
      </c>
      <c r="F160" s="19">
        <v>1147</v>
      </c>
      <c r="H160" s="14">
        <f>F160</f>
        <v>1147</v>
      </c>
    </row>
    <row r="161" spans="1:10">
      <c r="A161" s="3">
        <v>155</v>
      </c>
      <c r="B161" t="s">
        <v>1657</v>
      </c>
      <c r="C161" s="98">
        <v>57890</v>
      </c>
      <c r="D161">
        <v>103</v>
      </c>
      <c r="E161">
        <v>1.0900000000000001</v>
      </c>
      <c r="F161" s="19">
        <v>1142</v>
      </c>
      <c r="I161" s="14">
        <f>F161</f>
        <v>1142</v>
      </c>
    </row>
    <row r="162" spans="1:10">
      <c r="A162" s="3">
        <v>156</v>
      </c>
      <c r="B162" t="s">
        <v>1658</v>
      </c>
      <c r="C162" s="98">
        <v>57410</v>
      </c>
      <c r="D162">
        <v>135</v>
      </c>
      <c r="E162">
        <v>1.36</v>
      </c>
      <c r="F162" s="19">
        <v>1140</v>
      </c>
      <c r="J162" s="14">
        <f>F162</f>
        <v>1140</v>
      </c>
    </row>
    <row r="163" spans="1:10">
      <c r="A163" s="3">
        <v>157</v>
      </c>
      <c r="B163" t="s">
        <v>1659</v>
      </c>
      <c r="C163" s="98">
        <v>57420</v>
      </c>
      <c r="D163">
        <v>82</v>
      </c>
      <c r="E163">
        <v>0.55000000000000004</v>
      </c>
      <c r="F163" s="19">
        <v>1132</v>
      </c>
      <c r="H163" s="14">
        <f>F163</f>
        <v>1132</v>
      </c>
    </row>
    <row r="164" spans="1:10">
      <c r="A164" s="3">
        <v>158</v>
      </c>
      <c r="B164" t="s">
        <v>1660</v>
      </c>
      <c r="C164" s="98">
        <v>57550</v>
      </c>
      <c r="D164">
        <v>104</v>
      </c>
      <c r="E164">
        <v>1.1100000000000001</v>
      </c>
      <c r="F164" s="19">
        <v>1129</v>
      </c>
      <c r="I164" s="14">
        <f>F164</f>
        <v>1129</v>
      </c>
    </row>
    <row r="165" spans="1:10">
      <c r="A165" s="3">
        <v>159</v>
      </c>
      <c r="B165" t="s">
        <v>1661</v>
      </c>
      <c r="C165" s="98">
        <v>57640</v>
      </c>
      <c r="D165">
        <v>62</v>
      </c>
      <c r="E165">
        <v>0.43</v>
      </c>
      <c r="F165" s="19">
        <v>1103</v>
      </c>
      <c r="H165" s="14">
        <f>F165</f>
        <v>1103</v>
      </c>
    </row>
    <row r="166" spans="1:10">
      <c r="A166" s="3">
        <v>160</v>
      </c>
      <c r="B166" t="s">
        <v>1662</v>
      </c>
      <c r="C166" s="98">
        <v>57390</v>
      </c>
      <c r="D166">
        <v>10</v>
      </c>
      <c r="E166">
        <v>0.16</v>
      </c>
      <c r="F166" s="19">
        <v>1069</v>
      </c>
      <c r="H166" s="14">
        <f>F166</f>
        <v>1069</v>
      </c>
    </row>
    <row r="167" spans="1:10">
      <c r="A167" s="3">
        <v>161</v>
      </c>
      <c r="B167" t="s">
        <v>1663</v>
      </c>
      <c r="C167" s="98">
        <v>57116</v>
      </c>
      <c r="D167">
        <v>187</v>
      </c>
      <c r="E167" s="10">
        <v>1.5</v>
      </c>
      <c r="F167" s="19">
        <v>1066</v>
      </c>
      <c r="J167" s="14">
        <f>F167</f>
        <v>1066</v>
      </c>
    </row>
    <row r="168" spans="1:10">
      <c r="A168" s="3">
        <v>162</v>
      </c>
      <c r="B168" t="s">
        <v>1664</v>
      </c>
      <c r="C168" s="98">
        <v>57510</v>
      </c>
      <c r="D168">
        <v>132</v>
      </c>
      <c r="E168">
        <v>1.23</v>
      </c>
      <c r="F168" s="19">
        <v>1065</v>
      </c>
      <c r="I168" s="14">
        <f>F168</f>
        <v>1065</v>
      </c>
    </row>
    <row r="169" spans="1:10">
      <c r="A169" s="3">
        <v>163</v>
      </c>
      <c r="B169" t="s">
        <v>1665</v>
      </c>
      <c r="C169" s="98">
        <v>57970</v>
      </c>
      <c r="D169">
        <v>50</v>
      </c>
      <c r="E169">
        <v>0.38</v>
      </c>
      <c r="F169" s="19">
        <v>1059</v>
      </c>
      <c r="H169" s="14">
        <f>F169</f>
        <v>1059</v>
      </c>
    </row>
    <row r="170" spans="1:10">
      <c r="A170" s="3">
        <v>164</v>
      </c>
      <c r="B170" t="s">
        <v>1666</v>
      </c>
      <c r="C170" s="98">
        <v>57920</v>
      </c>
      <c r="D170">
        <v>57</v>
      </c>
      <c r="E170">
        <v>0.46</v>
      </c>
      <c r="F170" s="19">
        <v>1040</v>
      </c>
      <c r="H170" s="14">
        <f>F170</f>
        <v>1040</v>
      </c>
    </row>
    <row r="171" spans="1:10">
      <c r="A171" s="3">
        <v>165</v>
      </c>
      <c r="B171" t="s">
        <v>1667</v>
      </c>
      <c r="C171" s="98">
        <v>57400</v>
      </c>
      <c r="D171">
        <v>185</v>
      </c>
      <c r="E171">
        <v>1.48</v>
      </c>
      <c r="F171" s="19">
        <v>1037</v>
      </c>
      <c r="J171" s="14">
        <f>F171</f>
        <v>1037</v>
      </c>
    </row>
    <row r="172" spans="1:10">
      <c r="A172" s="3">
        <v>166</v>
      </c>
      <c r="B172" t="s">
        <v>1668</v>
      </c>
      <c r="C172" s="98">
        <v>57245</v>
      </c>
      <c r="D172">
        <v>82</v>
      </c>
      <c r="E172">
        <v>0.54</v>
      </c>
      <c r="F172" s="19">
        <v>1011</v>
      </c>
      <c r="H172" s="14">
        <f>F172</f>
        <v>1011</v>
      </c>
    </row>
    <row r="173" spans="1:10">
      <c r="A173" s="3">
        <v>167</v>
      </c>
      <c r="B173" t="s">
        <v>1669</v>
      </c>
      <c r="C173" s="98">
        <v>57980</v>
      </c>
      <c r="D173">
        <v>127</v>
      </c>
      <c r="E173">
        <v>1.17</v>
      </c>
      <c r="F173" s="19">
        <f>C173</f>
        <v>57980</v>
      </c>
      <c r="I173" s="14">
        <f>F173</f>
        <v>57980</v>
      </c>
    </row>
    <row r="174" spans="1:10">
      <c r="A174" s="3">
        <v>168</v>
      </c>
      <c r="B174" t="s">
        <v>1670</v>
      </c>
      <c r="C174" s="98">
        <v>57420</v>
      </c>
      <c r="D174">
        <v>90</v>
      </c>
      <c r="E174" s="10">
        <v>1</v>
      </c>
      <c r="F174" s="19">
        <v>992</v>
      </c>
      <c r="H174" s="14">
        <f>F174</f>
        <v>992</v>
      </c>
    </row>
    <row r="175" spans="1:10">
      <c r="A175" s="3">
        <v>169</v>
      </c>
      <c r="B175" t="s">
        <v>1671</v>
      </c>
      <c r="C175" s="98">
        <v>57200</v>
      </c>
      <c r="D175">
        <v>131</v>
      </c>
      <c r="E175" s="10">
        <v>1.33</v>
      </c>
      <c r="F175" s="19">
        <v>984</v>
      </c>
      <c r="I175" s="14">
        <f>F175</f>
        <v>984</v>
      </c>
    </row>
    <row r="176" spans="1:10">
      <c r="A176" s="3">
        <v>170</v>
      </c>
      <c r="B176" t="s">
        <v>1672</v>
      </c>
      <c r="C176" s="98">
        <v>57245</v>
      </c>
      <c r="D176">
        <v>78</v>
      </c>
      <c r="E176" s="10">
        <v>0.54</v>
      </c>
      <c r="F176" s="19">
        <v>979</v>
      </c>
      <c r="H176" s="14">
        <f>F176</f>
        <v>979</v>
      </c>
    </row>
    <row r="177" spans="1:10">
      <c r="A177" s="3">
        <v>171</v>
      </c>
      <c r="B177" t="s">
        <v>1673</v>
      </c>
      <c r="C177" s="98">
        <v>57460</v>
      </c>
      <c r="D177">
        <v>127</v>
      </c>
      <c r="E177" s="10">
        <v>1.18</v>
      </c>
      <c r="F177" s="19">
        <v>976</v>
      </c>
      <c r="I177" s="14">
        <f>F177</f>
        <v>976</v>
      </c>
    </row>
    <row r="178" spans="1:10">
      <c r="A178" s="3">
        <v>172</v>
      </c>
      <c r="B178" t="s">
        <v>1674</v>
      </c>
      <c r="C178" s="98">
        <v>57330</v>
      </c>
      <c r="D178">
        <v>28</v>
      </c>
      <c r="E178" s="10">
        <v>0.26</v>
      </c>
      <c r="F178" s="19">
        <v>960</v>
      </c>
      <c r="H178" s="14">
        <f>F178</f>
        <v>960</v>
      </c>
    </row>
    <row r="179" spans="1:10">
      <c r="A179" s="3">
        <v>173</v>
      </c>
      <c r="B179" t="s">
        <v>1675</v>
      </c>
      <c r="C179" s="98">
        <v>57200</v>
      </c>
      <c r="D179">
        <v>132</v>
      </c>
      <c r="E179" s="10">
        <v>1.37</v>
      </c>
      <c r="F179" s="19">
        <v>959</v>
      </c>
      <c r="J179" s="14">
        <f>F179</f>
        <v>959</v>
      </c>
    </row>
    <row r="180" spans="1:10">
      <c r="A180" s="3">
        <v>174</v>
      </c>
      <c r="B180" t="s">
        <v>1676</v>
      </c>
      <c r="C180" s="98">
        <v>57510</v>
      </c>
      <c r="D180">
        <v>131</v>
      </c>
      <c r="E180" s="10">
        <v>1.2</v>
      </c>
      <c r="F180" s="19">
        <v>958</v>
      </c>
      <c r="I180" s="14">
        <f>F180</f>
        <v>958</v>
      </c>
    </row>
    <row r="181" spans="1:10">
      <c r="A181" s="3">
        <v>175</v>
      </c>
      <c r="B181" t="s">
        <v>1677</v>
      </c>
      <c r="C181" s="98">
        <v>57990</v>
      </c>
      <c r="D181">
        <v>130</v>
      </c>
      <c r="E181" s="10">
        <v>1.23</v>
      </c>
      <c r="F181" s="19">
        <v>949</v>
      </c>
      <c r="I181" s="14">
        <f>F181</f>
        <v>949</v>
      </c>
    </row>
    <row r="182" spans="1:10">
      <c r="A182" s="3">
        <v>176</v>
      </c>
      <c r="B182" t="s">
        <v>1678</v>
      </c>
      <c r="C182" s="98">
        <v>57460</v>
      </c>
      <c r="D182">
        <v>127</v>
      </c>
      <c r="E182" s="10">
        <v>1.17</v>
      </c>
      <c r="F182" s="19">
        <v>949</v>
      </c>
      <c r="I182" s="14">
        <f>F182</f>
        <v>949</v>
      </c>
    </row>
    <row r="183" spans="1:10">
      <c r="A183" s="3">
        <v>177</v>
      </c>
      <c r="B183" t="s">
        <v>1679</v>
      </c>
      <c r="C183" s="98">
        <v>57530</v>
      </c>
      <c r="D183">
        <v>81</v>
      </c>
      <c r="E183" s="10">
        <v>0.57999999999999996</v>
      </c>
      <c r="F183" s="19">
        <v>941</v>
      </c>
      <c r="H183" s="14">
        <f>F183</f>
        <v>941</v>
      </c>
    </row>
    <row r="184" spans="1:10">
      <c r="A184" s="3">
        <v>178</v>
      </c>
      <c r="B184" t="s">
        <v>1680</v>
      </c>
      <c r="C184" s="98">
        <v>57412</v>
      </c>
      <c r="D184">
        <v>150</v>
      </c>
      <c r="E184" s="10">
        <v>1.43</v>
      </c>
      <c r="F184" s="19">
        <v>937</v>
      </c>
      <c r="J184" s="14">
        <f>F184</f>
        <v>937</v>
      </c>
    </row>
    <row r="185" spans="1:10">
      <c r="A185" s="3">
        <v>179</v>
      </c>
      <c r="B185" t="s">
        <v>1681</v>
      </c>
      <c r="C185" s="98">
        <v>57645</v>
      </c>
      <c r="D185">
        <v>76</v>
      </c>
      <c r="E185" s="10">
        <v>0.52</v>
      </c>
      <c r="F185" s="19">
        <v>935</v>
      </c>
      <c r="H185" s="14">
        <f>F185</f>
        <v>935</v>
      </c>
    </row>
    <row r="186" spans="1:10">
      <c r="A186" s="3">
        <v>180</v>
      </c>
      <c r="B186" t="s">
        <v>1682</v>
      </c>
      <c r="C186" s="98">
        <v>57880</v>
      </c>
      <c r="D186">
        <v>104</v>
      </c>
      <c r="E186" s="10">
        <v>1.1399999999999999</v>
      </c>
      <c r="F186" s="19">
        <v>913</v>
      </c>
      <c r="I186" s="14">
        <f>F186</f>
        <v>913</v>
      </c>
    </row>
    <row r="187" spans="1:10">
      <c r="A187" s="3">
        <v>181</v>
      </c>
      <c r="B187" t="s">
        <v>1683</v>
      </c>
      <c r="C187" s="98">
        <v>57800</v>
      </c>
      <c r="D187">
        <v>116</v>
      </c>
      <c r="E187" s="10">
        <v>1.1299999999999999</v>
      </c>
      <c r="F187" s="19">
        <v>912</v>
      </c>
      <c r="I187" s="14">
        <f>F187</f>
        <v>912</v>
      </c>
    </row>
    <row r="188" spans="1:10">
      <c r="A188" s="3">
        <v>182</v>
      </c>
      <c r="B188" t="s">
        <v>1684</v>
      </c>
      <c r="C188" s="98">
        <v>57430</v>
      </c>
      <c r="D188">
        <v>140</v>
      </c>
      <c r="E188" s="10">
        <v>1.34</v>
      </c>
      <c r="F188" s="19">
        <v>904</v>
      </c>
      <c r="J188" s="14">
        <f>F188</f>
        <v>904</v>
      </c>
    </row>
    <row r="189" spans="1:10">
      <c r="A189" s="3">
        <v>183</v>
      </c>
      <c r="B189" t="s">
        <v>1685</v>
      </c>
      <c r="C189" s="98">
        <v>57800</v>
      </c>
      <c r="D189">
        <v>115</v>
      </c>
      <c r="E189" s="10">
        <v>1.1000000000000001</v>
      </c>
      <c r="F189" s="19">
        <v>904</v>
      </c>
      <c r="I189" s="14">
        <f>F189</f>
        <v>904</v>
      </c>
    </row>
    <row r="190" spans="1:10">
      <c r="A190" s="3">
        <v>184</v>
      </c>
      <c r="B190" t="s">
        <v>1686</v>
      </c>
      <c r="C190" s="98">
        <v>57140</v>
      </c>
      <c r="D190">
        <v>67</v>
      </c>
      <c r="E190" s="10">
        <v>0.5</v>
      </c>
      <c r="F190" s="19">
        <v>902</v>
      </c>
      <c r="H190" s="14">
        <f>F190</f>
        <v>902</v>
      </c>
    </row>
    <row r="191" spans="1:10">
      <c r="A191" s="3">
        <v>185</v>
      </c>
      <c r="B191" t="s">
        <v>1687</v>
      </c>
      <c r="C191" s="98">
        <v>57690</v>
      </c>
      <c r="D191">
        <v>106</v>
      </c>
      <c r="E191" s="10">
        <v>1.1299999999999999</v>
      </c>
      <c r="F191" s="19">
        <v>901</v>
      </c>
      <c r="I191" s="14">
        <f>F191</f>
        <v>901</v>
      </c>
    </row>
    <row r="192" spans="1:10">
      <c r="A192" s="3">
        <v>186</v>
      </c>
      <c r="B192" t="s">
        <v>1688</v>
      </c>
      <c r="C192" s="98">
        <v>57720</v>
      </c>
      <c r="D192">
        <v>157</v>
      </c>
      <c r="E192" s="10">
        <v>1.41</v>
      </c>
      <c r="F192" s="19">
        <v>896</v>
      </c>
      <c r="J192" s="14">
        <f>F192</f>
        <v>896</v>
      </c>
    </row>
    <row r="193" spans="1:14">
      <c r="A193" s="3">
        <v>187</v>
      </c>
      <c r="B193" t="s">
        <v>1689</v>
      </c>
      <c r="C193" s="98">
        <v>57530</v>
      </c>
      <c r="D193">
        <v>81</v>
      </c>
      <c r="E193" s="10">
        <v>0.56999999999999995</v>
      </c>
      <c r="F193" s="19">
        <v>895</v>
      </c>
      <c r="H193" s="14">
        <f>F193</f>
        <v>895</v>
      </c>
    </row>
    <row r="194" spans="1:14">
      <c r="A194" s="3">
        <v>188</v>
      </c>
      <c r="B194" t="s">
        <v>1690</v>
      </c>
      <c r="C194" s="98">
        <v>57510</v>
      </c>
      <c r="D194">
        <v>126</v>
      </c>
      <c r="E194" s="10">
        <v>1.1599999999999999</v>
      </c>
      <c r="F194" s="19">
        <v>892</v>
      </c>
      <c r="I194" s="14">
        <f>F194</f>
        <v>892</v>
      </c>
    </row>
    <row r="195" spans="1:14">
      <c r="A195" s="3">
        <v>189</v>
      </c>
      <c r="B195" t="s">
        <v>1691</v>
      </c>
      <c r="C195" s="98">
        <v>57380</v>
      </c>
      <c r="D195">
        <v>110</v>
      </c>
      <c r="E195" s="10">
        <v>1.19</v>
      </c>
      <c r="F195" s="19">
        <v>891</v>
      </c>
      <c r="I195" s="14">
        <f>F195</f>
        <v>891</v>
      </c>
    </row>
    <row r="196" spans="1:14">
      <c r="A196" s="3">
        <v>190</v>
      </c>
      <c r="B196" t="s">
        <v>1692</v>
      </c>
      <c r="C196" s="98">
        <v>57210</v>
      </c>
      <c r="D196">
        <v>62</v>
      </c>
      <c r="E196" s="10">
        <v>0.43</v>
      </c>
      <c r="F196" s="19">
        <v>872</v>
      </c>
      <c r="H196" s="14">
        <f>F196</f>
        <v>872</v>
      </c>
    </row>
    <row r="197" spans="1:14">
      <c r="A197" s="3">
        <v>191</v>
      </c>
      <c r="B197" t="s">
        <v>1693</v>
      </c>
      <c r="C197" s="98">
        <v>57560</v>
      </c>
      <c r="D197">
        <v>202</v>
      </c>
      <c r="E197" s="10">
        <v>2.04</v>
      </c>
      <c r="F197" s="19">
        <v>871</v>
      </c>
      <c r="K197" s="14">
        <f>F197</f>
        <v>871</v>
      </c>
    </row>
    <row r="198" spans="1:14">
      <c r="A198" s="3">
        <v>192</v>
      </c>
      <c r="B198" t="s">
        <v>1694</v>
      </c>
      <c r="C198" s="98">
        <v>57870</v>
      </c>
      <c r="D198">
        <v>194</v>
      </c>
      <c r="E198" s="10">
        <v>1.56</v>
      </c>
      <c r="F198" s="19">
        <v>871</v>
      </c>
      <c r="J198" s="14">
        <f>F198</f>
        <v>871</v>
      </c>
    </row>
    <row r="199" spans="1:14">
      <c r="A199" s="3">
        <v>193</v>
      </c>
      <c r="B199" t="s">
        <v>1695</v>
      </c>
      <c r="C199" s="98">
        <v>57905</v>
      </c>
      <c r="D199">
        <v>131</v>
      </c>
      <c r="E199" s="10">
        <v>1.34</v>
      </c>
      <c r="F199" s="19">
        <v>863</v>
      </c>
      <c r="J199" s="14">
        <f>F199</f>
        <v>863</v>
      </c>
    </row>
    <row r="200" spans="1:14">
      <c r="A200" s="3">
        <v>194</v>
      </c>
      <c r="B200" t="s">
        <v>1696</v>
      </c>
      <c r="C200" s="98">
        <v>57320</v>
      </c>
      <c r="D200">
        <v>69</v>
      </c>
      <c r="E200" s="10">
        <v>0.55000000000000004</v>
      </c>
      <c r="F200" s="19">
        <v>860</v>
      </c>
      <c r="H200" s="14">
        <f>F200</f>
        <v>860</v>
      </c>
    </row>
    <row r="201" spans="1:14">
      <c r="A201" s="3">
        <v>195</v>
      </c>
      <c r="B201" t="s">
        <v>1697</v>
      </c>
      <c r="C201" s="98">
        <v>57280</v>
      </c>
      <c r="D201">
        <v>64</v>
      </c>
      <c r="E201" s="10">
        <v>0.45</v>
      </c>
      <c r="F201" s="19">
        <v>860</v>
      </c>
      <c r="H201" s="14">
        <f>F201</f>
        <v>860</v>
      </c>
    </row>
    <row r="202" spans="1:14">
      <c r="A202" s="3">
        <v>196</v>
      </c>
      <c r="B202" t="s">
        <v>1698</v>
      </c>
      <c r="C202" s="98">
        <v>57160</v>
      </c>
      <c r="D202">
        <v>75</v>
      </c>
      <c r="E202" s="10">
        <v>0.52</v>
      </c>
      <c r="F202" s="19">
        <v>856</v>
      </c>
      <c r="H202" s="14">
        <f>F202</f>
        <v>856</v>
      </c>
    </row>
    <row r="203" spans="1:14">
      <c r="A203" s="3">
        <v>197</v>
      </c>
      <c r="B203" t="s">
        <v>1699</v>
      </c>
      <c r="C203" s="98">
        <v>57880</v>
      </c>
      <c r="D203">
        <v>103</v>
      </c>
      <c r="E203" s="10">
        <v>1.1000000000000001</v>
      </c>
      <c r="F203" s="19">
        <v>856</v>
      </c>
      <c r="I203" s="14">
        <f>F203</f>
        <v>856</v>
      </c>
    </row>
    <row r="204" spans="1:14">
      <c r="A204" s="3">
        <v>198</v>
      </c>
      <c r="B204" t="s">
        <v>1700</v>
      </c>
      <c r="C204" s="98">
        <v>57130</v>
      </c>
      <c r="D204">
        <v>75</v>
      </c>
      <c r="E204" s="10">
        <v>0.51</v>
      </c>
      <c r="F204" s="19">
        <v>854</v>
      </c>
      <c r="H204" s="14">
        <f>F204</f>
        <v>854</v>
      </c>
    </row>
    <row r="205" spans="1:14">
      <c r="A205" s="3">
        <v>199</v>
      </c>
      <c r="B205" t="s">
        <v>1701</v>
      </c>
      <c r="C205" s="98">
        <v>57510</v>
      </c>
      <c r="D205">
        <v>129</v>
      </c>
      <c r="E205" s="10">
        <v>1.2</v>
      </c>
      <c r="F205" s="19">
        <f>C205</f>
        <v>57510</v>
      </c>
      <c r="H205" s="14"/>
      <c r="I205" s="14">
        <f>F205</f>
        <v>57510</v>
      </c>
    </row>
    <row r="206" spans="1:14">
      <c r="A206" s="3">
        <v>200</v>
      </c>
      <c r="B206" t="s">
        <v>1702</v>
      </c>
      <c r="C206" s="98">
        <v>57520</v>
      </c>
      <c r="D206">
        <v>129</v>
      </c>
      <c r="E206" s="10">
        <v>1.2</v>
      </c>
      <c r="F206" s="19">
        <v>828</v>
      </c>
      <c r="I206" s="14">
        <f>F206</f>
        <v>828</v>
      </c>
    </row>
    <row r="207" spans="1:14" ht="16" thickBot="1">
      <c r="F207" s="76"/>
      <c r="G207" s="76"/>
      <c r="H207" s="17"/>
      <c r="I207" s="17"/>
      <c r="J207" s="17"/>
      <c r="K207" s="17"/>
      <c r="L207" s="17"/>
      <c r="M207" s="50"/>
    </row>
    <row r="208" spans="1:14" ht="16" thickTop="1">
      <c r="F208" s="56">
        <f>SUM(F7:F207)</f>
        <v>964428</v>
      </c>
      <c r="G208" s="56"/>
      <c r="H208" s="14">
        <f>SUM(H7:H207)</f>
        <v>544279</v>
      </c>
      <c r="I208" s="14">
        <f>SUM(I7:I207)</f>
        <v>359461</v>
      </c>
      <c r="J208" s="14">
        <f>SUM(J7:J207)</f>
        <v>59817</v>
      </c>
      <c r="K208" s="14">
        <f>SUM(K7:K207)</f>
        <v>871</v>
      </c>
      <c r="M208" s="80">
        <f>SUM(H208:L208)</f>
        <v>964428</v>
      </c>
      <c r="N208" s="104" t="s">
        <v>1812</v>
      </c>
    </row>
    <row r="209" spans="5:14">
      <c r="E209" t="s">
        <v>76</v>
      </c>
      <c r="F209" s="77">
        <f>F208/F5</f>
        <v>0.93021829209009466</v>
      </c>
      <c r="G209" s="77"/>
      <c r="H209" s="24">
        <f>H208/F208</f>
        <v>0.56435420788280721</v>
      </c>
      <c r="I209" s="24">
        <f>I208/F208</f>
        <v>0.37271937355613899</v>
      </c>
      <c r="J209" s="24">
        <f>J208/F208</f>
        <v>6.2023292563052917E-2</v>
      </c>
      <c r="K209" s="24">
        <f>K208/F208</f>
        <v>9.0312599800088762E-4</v>
      </c>
      <c r="M209" s="88">
        <f>SUM(H209:L209)</f>
        <v>1</v>
      </c>
      <c r="N209" s="103" t="s">
        <v>1813</v>
      </c>
    </row>
    <row r="210" spans="5:14">
      <c r="E210" t="s">
        <v>75</v>
      </c>
      <c r="H210" s="14">
        <f>F5-F208</f>
        <v>72348</v>
      </c>
      <c r="M210" s="82"/>
      <c r="N210" s="83"/>
    </row>
    <row r="211" spans="5:14">
      <c r="E211" t="s">
        <v>77</v>
      </c>
      <c r="H211" s="14">
        <f>$H$210*H209</f>
        <v>40829.898231905339</v>
      </c>
      <c r="I211" s="14">
        <f>$H$210*I209</f>
        <v>26965.501238039542</v>
      </c>
      <c r="J211" s="14">
        <f>$H$210*J209</f>
        <v>4487.2611703517523</v>
      </c>
      <c r="K211" s="14">
        <f>$H$210*K209</f>
        <v>65.339359703368217</v>
      </c>
      <c r="M211" s="82"/>
      <c r="N211" s="83"/>
    </row>
    <row r="212" spans="5:14">
      <c r="M212" s="82"/>
      <c r="N212" s="83"/>
    </row>
    <row r="213" spans="5:14">
      <c r="E213" t="s">
        <v>78</v>
      </c>
      <c r="H213" s="56">
        <f>H208+H211</f>
        <v>585108.8982319053</v>
      </c>
      <c r="I213" s="56">
        <f>I208+I211</f>
        <v>386426.50123803952</v>
      </c>
      <c r="J213" s="56">
        <f>J208+J211</f>
        <v>64304.261170351754</v>
      </c>
      <c r="K213" s="56">
        <f>K208+K211</f>
        <v>936.33935970336825</v>
      </c>
      <c r="M213" s="85">
        <f>SUM(H213:L213)</f>
        <v>1036776</v>
      </c>
      <c r="N213" s="83"/>
    </row>
    <row r="214" spans="5:14">
      <c r="H214" s="11" t="s">
        <v>51</v>
      </c>
      <c r="I214" s="12" t="s">
        <v>73</v>
      </c>
      <c r="J214" s="12" t="s">
        <v>74</v>
      </c>
      <c r="K214" s="13" t="s">
        <v>52</v>
      </c>
      <c r="L214" s="13" t="s">
        <v>53</v>
      </c>
      <c r="M214" s="86"/>
      <c r="N214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6"/>
  <sheetViews>
    <sheetView workbookViewId="0">
      <selection activeCell="A5" sqref="A5:XFD5"/>
    </sheetView>
  </sheetViews>
  <sheetFormatPr baseColWidth="10" defaultRowHeight="15" x14ac:dyDescent="0"/>
  <cols>
    <col min="2" max="2" width="24.33203125" customWidth="1"/>
    <col min="3" max="3" width="22.1640625" customWidth="1"/>
    <col min="4" max="4" width="14" customWidth="1"/>
    <col min="5" max="5" width="10.83203125" customWidth="1"/>
    <col min="6" max="6" width="16" customWidth="1"/>
    <col min="7" max="7" width="15.83203125" customWidth="1"/>
    <col min="8" max="10" width="10.83203125" customWidth="1"/>
    <col min="11" max="11" width="11.5" bestFit="1" customWidth="1"/>
    <col min="12" max="12" width="12.5" style="9" bestFit="1" customWidth="1"/>
    <col min="13" max="13" width="12.5" bestFit="1" customWidth="1"/>
  </cols>
  <sheetData>
    <row r="1" spans="1:13" ht="20">
      <c r="A1" s="114" t="s">
        <v>1818</v>
      </c>
    </row>
    <row r="2" spans="1:13">
      <c r="A2" s="66" t="s">
        <v>602</v>
      </c>
      <c r="B2" s="66"/>
    </row>
    <row r="3" spans="1:13">
      <c r="A3" s="66" t="s">
        <v>603</v>
      </c>
      <c r="B3" s="66"/>
    </row>
    <row r="4" spans="1:13">
      <c r="A4" s="66" t="s">
        <v>599</v>
      </c>
      <c r="B4" s="66"/>
    </row>
    <row r="5" spans="1:13">
      <c r="D5" s="2">
        <v>2576770</v>
      </c>
      <c r="E5" s="3"/>
      <c r="F5" s="3"/>
      <c r="G5" s="2"/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0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8" spans="1:13">
      <c r="A8">
        <v>1</v>
      </c>
      <c r="B8" t="s">
        <v>423</v>
      </c>
      <c r="C8" t="s">
        <v>422</v>
      </c>
      <c r="D8" s="2">
        <v>187647</v>
      </c>
      <c r="E8">
        <v>303</v>
      </c>
      <c r="F8" s="1">
        <v>2.5299999999999998</v>
      </c>
      <c r="L8" s="19">
        <f>D8</f>
        <v>187647</v>
      </c>
    </row>
    <row r="9" spans="1:13">
      <c r="A9">
        <v>2</v>
      </c>
      <c r="B9" t="s">
        <v>424</v>
      </c>
      <c r="C9">
        <v>59100</v>
      </c>
      <c r="D9" s="2">
        <v>96959</v>
      </c>
      <c r="E9">
        <v>311</v>
      </c>
      <c r="F9" s="1">
        <v>2.58</v>
      </c>
      <c r="L9" s="56">
        <f>D9</f>
        <v>96959</v>
      </c>
    </row>
    <row r="10" spans="1:13">
      <c r="A10">
        <v>3</v>
      </c>
      <c r="B10" t="s">
        <v>425</v>
      </c>
      <c r="C10">
        <v>59200</v>
      </c>
      <c r="D10" s="2">
        <v>93531</v>
      </c>
      <c r="E10">
        <v>313</v>
      </c>
      <c r="F10" s="1">
        <v>3</v>
      </c>
      <c r="L10" s="56">
        <f>D10</f>
        <v>93531</v>
      </c>
    </row>
    <row r="11" spans="1:13">
      <c r="A11">
        <v>4</v>
      </c>
      <c r="B11" t="s">
        <v>426</v>
      </c>
      <c r="C11" t="s">
        <v>427</v>
      </c>
      <c r="D11" s="2">
        <v>70834</v>
      </c>
      <c r="E11">
        <v>374</v>
      </c>
      <c r="F11" s="1">
        <v>3.31</v>
      </c>
      <c r="M11" s="14">
        <f>D11</f>
        <v>70834</v>
      </c>
    </row>
    <row r="12" spans="1:13">
      <c r="A12">
        <v>5</v>
      </c>
      <c r="B12" s="61" t="s">
        <v>428</v>
      </c>
      <c r="C12" t="s">
        <v>430</v>
      </c>
      <c r="D12" s="2">
        <v>64997</v>
      </c>
      <c r="E12">
        <v>299</v>
      </c>
      <c r="F12" s="1">
        <v>2.4900000000000002</v>
      </c>
      <c r="L12" s="56">
        <f>D12</f>
        <v>64997</v>
      </c>
    </row>
    <row r="13" spans="1:13">
      <c r="A13">
        <v>6</v>
      </c>
      <c r="B13" t="s">
        <v>429</v>
      </c>
      <c r="C13">
        <v>59500</v>
      </c>
      <c r="D13" s="2">
        <v>42812</v>
      </c>
      <c r="E13">
        <v>303</v>
      </c>
      <c r="F13" s="1">
        <v>2.58</v>
      </c>
      <c r="L13" s="56">
        <f>D13</f>
        <v>42812</v>
      </c>
    </row>
    <row r="14" spans="1:13">
      <c r="A14">
        <v>7</v>
      </c>
      <c r="B14" t="s">
        <v>431</v>
      </c>
      <c r="C14">
        <v>59150</v>
      </c>
      <c r="D14" s="2">
        <v>42719</v>
      </c>
      <c r="E14">
        <v>300</v>
      </c>
      <c r="F14" s="1">
        <v>2.54</v>
      </c>
      <c r="L14" s="56">
        <f>D14</f>
        <v>42719</v>
      </c>
    </row>
    <row r="15" spans="1:13">
      <c r="A15">
        <v>8</v>
      </c>
      <c r="B15" t="s">
        <v>432</v>
      </c>
      <c r="C15">
        <v>59300</v>
      </c>
      <c r="D15" s="2">
        <v>41251</v>
      </c>
      <c r="E15">
        <v>266</v>
      </c>
      <c r="F15" s="1">
        <v>2.2999999999999998</v>
      </c>
      <c r="K15" s="14">
        <f>D15</f>
        <v>41251</v>
      </c>
      <c r="L15" s="56"/>
    </row>
    <row r="16" spans="1:13">
      <c r="A16">
        <v>9</v>
      </c>
      <c r="B16" t="s">
        <v>433</v>
      </c>
      <c r="C16" t="s">
        <v>435</v>
      </c>
      <c r="D16" s="2">
        <v>37181</v>
      </c>
      <c r="E16">
        <v>306</v>
      </c>
      <c r="F16" s="1">
        <v>2.56</v>
      </c>
      <c r="L16" s="56">
        <f>D16</f>
        <v>37181</v>
      </c>
    </row>
    <row r="17" spans="1:13">
      <c r="A17">
        <v>10</v>
      </c>
      <c r="B17" t="s">
        <v>434</v>
      </c>
      <c r="C17">
        <v>59400</v>
      </c>
      <c r="D17" s="2">
        <v>33716</v>
      </c>
      <c r="E17">
        <v>300</v>
      </c>
      <c r="F17" s="1">
        <v>2.5299999999999998</v>
      </c>
      <c r="L17" s="56">
        <f>D17</f>
        <v>33716</v>
      </c>
    </row>
    <row r="18" spans="1:13">
      <c r="A18">
        <v>11</v>
      </c>
      <c r="B18" t="s">
        <v>436</v>
      </c>
      <c r="C18">
        <v>59600</v>
      </c>
      <c r="D18" s="2">
        <v>33561</v>
      </c>
      <c r="E18">
        <v>213</v>
      </c>
      <c r="F18" s="1">
        <v>2.2599999999999998</v>
      </c>
      <c r="K18" s="14">
        <f>D18</f>
        <v>33561</v>
      </c>
      <c r="L18" s="56"/>
    </row>
    <row r="19" spans="1:13">
      <c r="A19">
        <v>12</v>
      </c>
      <c r="B19" t="s">
        <v>437</v>
      </c>
      <c r="C19">
        <v>59130</v>
      </c>
      <c r="D19" s="2">
        <v>28133</v>
      </c>
      <c r="E19">
        <v>307</v>
      </c>
      <c r="F19" s="1">
        <v>2.57</v>
      </c>
      <c r="L19" s="56">
        <f>D19</f>
        <v>28133</v>
      </c>
    </row>
    <row r="20" spans="1:13">
      <c r="A20">
        <v>13</v>
      </c>
      <c r="B20" t="s">
        <v>438</v>
      </c>
      <c r="C20">
        <v>59160</v>
      </c>
      <c r="D20" s="2">
        <v>27919</v>
      </c>
      <c r="E20">
        <v>307</v>
      </c>
      <c r="F20" s="1">
        <v>2.57</v>
      </c>
      <c r="L20" s="56">
        <f>D20</f>
        <v>27919</v>
      </c>
    </row>
    <row r="21" spans="1:13">
      <c r="A21">
        <v>14</v>
      </c>
      <c r="B21" t="s">
        <v>439</v>
      </c>
      <c r="C21">
        <v>59280</v>
      </c>
      <c r="D21" s="2">
        <v>25249</v>
      </c>
      <c r="E21">
        <v>320</v>
      </c>
      <c r="F21" s="1">
        <v>3.06</v>
      </c>
      <c r="M21" s="14">
        <f>D21</f>
        <v>25249</v>
      </c>
    </row>
    <row r="22" spans="1:13">
      <c r="A22">
        <v>15</v>
      </c>
      <c r="B22" t="s">
        <v>464</v>
      </c>
      <c r="C22">
        <v>59210</v>
      </c>
      <c r="D22" s="2">
        <v>24132</v>
      </c>
      <c r="E22">
        <v>376</v>
      </c>
      <c r="F22" s="1">
        <v>3.28</v>
      </c>
      <c r="M22" s="14">
        <f>D22</f>
        <v>24132</v>
      </c>
    </row>
    <row r="23" spans="1:13">
      <c r="A23">
        <v>16</v>
      </c>
      <c r="B23" t="s">
        <v>152</v>
      </c>
      <c r="D23" s="2">
        <v>23348</v>
      </c>
      <c r="E23">
        <v>375</v>
      </c>
      <c r="F23" s="1">
        <v>3.33</v>
      </c>
      <c r="L23" s="56"/>
      <c r="M23" s="14">
        <f>D23</f>
        <v>23348</v>
      </c>
    </row>
    <row r="24" spans="1:13">
      <c r="A24">
        <v>17</v>
      </c>
      <c r="B24" t="s">
        <v>153</v>
      </c>
      <c r="D24" s="2">
        <v>23238</v>
      </c>
      <c r="E24">
        <v>375</v>
      </c>
      <c r="F24" s="1">
        <v>3.31</v>
      </c>
      <c r="L24" s="56"/>
      <c r="M24" s="14">
        <f>D24</f>
        <v>23238</v>
      </c>
    </row>
    <row r="25" spans="1:13">
      <c r="A25">
        <v>18</v>
      </c>
      <c r="B25" t="s">
        <v>466</v>
      </c>
      <c r="C25">
        <v>59370</v>
      </c>
      <c r="D25" s="2">
        <v>23004</v>
      </c>
      <c r="E25">
        <v>303</v>
      </c>
      <c r="F25" s="1">
        <v>2.5099999999999998</v>
      </c>
      <c r="L25" s="56">
        <f>D25</f>
        <v>23004</v>
      </c>
    </row>
    <row r="26" spans="1:13">
      <c r="A26">
        <v>19</v>
      </c>
      <c r="B26" t="s">
        <v>465</v>
      </c>
      <c r="C26">
        <v>59110</v>
      </c>
      <c r="D26" s="2">
        <v>22396</v>
      </c>
      <c r="E26">
        <v>304</v>
      </c>
      <c r="F26" s="1">
        <v>2.5299999999999998</v>
      </c>
      <c r="L26" s="56">
        <f>D26</f>
        <v>22396</v>
      </c>
    </row>
    <row r="27" spans="1:13">
      <c r="A27">
        <v>20</v>
      </c>
      <c r="B27" t="s">
        <v>154</v>
      </c>
      <c r="D27" s="2">
        <v>21395</v>
      </c>
      <c r="E27">
        <v>317</v>
      </c>
      <c r="F27" s="1">
        <v>3.42</v>
      </c>
      <c r="M27" s="14">
        <f>D27</f>
        <v>21395</v>
      </c>
    </row>
    <row r="28" spans="1:13">
      <c r="A28">
        <v>21</v>
      </c>
      <c r="B28" t="s">
        <v>467</v>
      </c>
      <c r="C28">
        <v>59120</v>
      </c>
      <c r="D28" s="2">
        <v>20862</v>
      </c>
      <c r="E28">
        <v>304</v>
      </c>
      <c r="F28" s="1">
        <v>2.54</v>
      </c>
      <c r="L28" s="56">
        <f t="shared" ref="L28:L36" si="0">D28</f>
        <v>20862</v>
      </c>
    </row>
    <row r="29" spans="1:13">
      <c r="A29">
        <v>22</v>
      </c>
      <c r="B29" t="s">
        <v>468</v>
      </c>
      <c r="C29">
        <v>59170</v>
      </c>
      <c r="D29" s="2">
        <v>20640</v>
      </c>
      <c r="E29">
        <v>304</v>
      </c>
      <c r="F29" s="1">
        <v>2.57</v>
      </c>
      <c r="L29" s="56">
        <f t="shared" si="0"/>
        <v>20640</v>
      </c>
    </row>
    <row r="30" spans="1:13">
      <c r="A30">
        <v>23</v>
      </c>
      <c r="B30" t="s">
        <v>469</v>
      </c>
      <c r="C30">
        <v>59220</v>
      </c>
      <c r="D30" s="2">
        <v>20354</v>
      </c>
      <c r="E30">
        <v>275</v>
      </c>
      <c r="F30" s="1">
        <v>2.38</v>
      </c>
      <c r="L30" s="56">
        <f t="shared" si="0"/>
        <v>20354</v>
      </c>
    </row>
    <row r="31" spans="1:13">
      <c r="A31">
        <v>24</v>
      </c>
      <c r="B31" t="s">
        <v>470</v>
      </c>
      <c r="C31">
        <v>59510</v>
      </c>
      <c r="D31" s="2">
        <v>19664</v>
      </c>
      <c r="E31">
        <v>305</v>
      </c>
      <c r="F31" s="1">
        <v>2.54</v>
      </c>
      <c r="L31" s="56">
        <f t="shared" si="0"/>
        <v>19664</v>
      </c>
    </row>
    <row r="32" spans="1:13">
      <c r="A32">
        <v>25</v>
      </c>
      <c r="B32" t="s">
        <v>474</v>
      </c>
      <c r="C32">
        <v>59250</v>
      </c>
      <c r="D32" s="2">
        <v>18994</v>
      </c>
      <c r="E32">
        <v>313</v>
      </c>
      <c r="F32" s="1">
        <v>3</v>
      </c>
      <c r="L32" s="56">
        <f t="shared" si="0"/>
        <v>18994</v>
      </c>
    </row>
    <row r="33" spans="1:13">
      <c r="A33">
        <v>26</v>
      </c>
      <c r="B33" t="s">
        <v>475</v>
      </c>
      <c r="C33">
        <v>59290</v>
      </c>
      <c r="D33" s="2">
        <v>18530</v>
      </c>
      <c r="E33">
        <v>306</v>
      </c>
      <c r="F33" s="1">
        <v>2.5499999999999998</v>
      </c>
      <c r="L33" s="56">
        <f t="shared" si="0"/>
        <v>18530</v>
      </c>
    </row>
    <row r="34" spans="1:13">
      <c r="A34">
        <v>27</v>
      </c>
      <c r="B34" t="s">
        <v>476</v>
      </c>
      <c r="C34">
        <v>59790</v>
      </c>
      <c r="D34" s="2">
        <v>18135</v>
      </c>
      <c r="E34">
        <v>302</v>
      </c>
      <c r="F34" s="1">
        <v>2.52</v>
      </c>
      <c r="L34" s="56">
        <f t="shared" si="0"/>
        <v>18135</v>
      </c>
    </row>
    <row r="35" spans="1:13">
      <c r="A35">
        <v>28</v>
      </c>
      <c r="B35" t="s">
        <v>477</v>
      </c>
      <c r="C35">
        <v>59230</v>
      </c>
      <c r="D35" s="2">
        <v>17172</v>
      </c>
      <c r="E35">
        <v>280</v>
      </c>
      <c r="F35" s="1">
        <v>2.4300000000000002</v>
      </c>
      <c r="L35" s="56">
        <f t="shared" si="0"/>
        <v>17172</v>
      </c>
    </row>
    <row r="36" spans="1:13">
      <c r="A36">
        <v>29</v>
      </c>
      <c r="B36" t="s">
        <v>478</v>
      </c>
      <c r="C36">
        <v>59450</v>
      </c>
      <c r="D36" s="2">
        <v>16974</v>
      </c>
      <c r="E36">
        <v>300</v>
      </c>
      <c r="F36" s="1">
        <v>2.5099999999999998</v>
      </c>
      <c r="L36" s="56">
        <f t="shared" si="0"/>
        <v>16974</v>
      </c>
    </row>
    <row r="37" spans="1:13">
      <c r="A37">
        <v>30</v>
      </c>
      <c r="B37" t="s">
        <v>479</v>
      </c>
      <c r="C37">
        <v>59330</v>
      </c>
      <c r="D37" s="2">
        <v>16021</v>
      </c>
      <c r="E37">
        <v>219</v>
      </c>
      <c r="F37" s="1">
        <v>2.2999999999999998</v>
      </c>
      <c r="K37" s="14">
        <f>D37</f>
        <v>16021</v>
      </c>
    </row>
    <row r="38" spans="1:13">
      <c r="A38">
        <v>31</v>
      </c>
      <c r="B38" t="s">
        <v>480</v>
      </c>
      <c r="C38">
        <v>59155</v>
      </c>
      <c r="D38" s="2">
        <v>15897</v>
      </c>
      <c r="E38">
        <v>302</v>
      </c>
      <c r="F38" s="1">
        <v>2.5299999999999998</v>
      </c>
      <c r="L38" s="56">
        <f>D38</f>
        <v>15897</v>
      </c>
    </row>
    <row r="39" spans="1:13">
      <c r="A39">
        <v>32</v>
      </c>
      <c r="B39" t="s">
        <v>481</v>
      </c>
      <c r="C39">
        <v>59320</v>
      </c>
      <c r="D39" s="2">
        <v>14956</v>
      </c>
      <c r="E39">
        <v>306</v>
      </c>
      <c r="F39" s="1">
        <v>2.59</v>
      </c>
      <c r="L39" s="56">
        <f>D39</f>
        <v>14956</v>
      </c>
    </row>
    <row r="40" spans="1:13">
      <c r="A40">
        <v>33</v>
      </c>
      <c r="B40" t="s">
        <v>482</v>
      </c>
      <c r="C40">
        <v>59139</v>
      </c>
      <c r="D40" s="2">
        <v>14429</v>
      </c>
      <c r="E40">
        <v>303</v>
      </c>
      <c r="F40" s="1">
        <v>2.54</v>
      </c>
      <c r="L40" s="56">
        <f>D40</f>
        <v>14429</v>
      </c>
    </row>
    <row r="41" spans="1:13">
      <c r="A41">
        <v>34</v>
      </c>
      <c r="B41" t="s">
        <v>483</v>
      </c>
      <c r="C41">
        <v>59270</v>
      </c>
      <c r="D41" s="2">
        <v>14136</v>
      </c>
      <c r="E41">
        <v>329</v>
      </c>
      <c r="F41" s="1">
        <v>3.07</v>
      </c>
      <c r="M41" s="14">
        <f>D41</f>
        <v>14136</v>
      </c>
    </row>
    <row r="42" spans="1:13">
      <c r="A42">
        <v>35</v>
      </c>
      <c r="B42" t="s">
        <v>484</v>
      </c>
      <c r="C42">
        <v>59410</v>
      </c>
      <c r="D42" s="2">
        <v>14058</v>
      </c>
      <c r="E42">
        <v>262</v>
      </c>
      <c r="F42" s="1">
        <v>2.37</v>
      </c>
      <c r="L42" s="56">
        <f>D42</f>
        <v>14058</v>
      </c>
    </row>
    <row r="43" spans="1:13">
      <c r="A43">
        <v>36</v>
      </c>
      <c r="B43" t="s">
        <v>485</v>
      </c>
      <c r="C43">
        <v>59610</v>
      </c>
      <c r="D43" s="2">
        <v>13865</v>
      </c>
      <c r="E43">
        <v>216</v>
      </c>
      <c r="F43" s="1">
        <v>2.2999999999999998</v>
      </c>
      <c r="K43" s="14">
        <f>D43</f>
        <v>13865</v>
      </c>
    </row>
    <row r="44" spans="1:13">
      <c r="A44">
        <v>37</v>
      </c>
      <c r="B44" t="s">
        <v>486</v>
      </c>
      <c r="C44">
        <v>59590</v>
      </c>
      <c r="D44" s="2">
        <v>13691</v>
      </c>
      <c r="E44">
        <v>273</v>
      </c>
      <c r="F44" s="1">
        <v>2.36</v>
      </c>
      <c r="L44" s="56">
        <f>D44</f>
        <v>13691</v>
      </c>
    </row>
    <row r="45" spans="1:13">
      <c r="A45">
        <v>38</v>
      </c>
      <c r="B45" t="s">
        <v>155</v>
      </c>
      <c r="D45" s="2">
        <v>13455</v>
      </c>
      <c r="E45">
        <v>293</v>
      </c>
      <c r="F45" s="1">
        <v>3.04</v>
      </c>
      <c r="M45" s="14">
        <f>D45</f>
        <v>13455</v>
      </c>
    </row>
    <row r="46" spans="1:13">
      <c r="A46">
        <v>39</v>
      </c>
      <c r="B46" t="s">
        <v>487</v>
      </c>
      <c r="C46">
        <v>59420</v>
      </c>
      <c r="D46" s="2">
        <v>13167</v>
      </c>
      <c r="E46">
        <v>313</v>
      </c>
      <c r="F46" s="1">
        <v>3</v>
      </c>
      <c r="L46" s="56">
        <f>D46</f>
        <v>13167</v>
      </c>
    </row>
    <row r="47" spans="1:13">
      <c r="A47">
        <v>40</v>
      </c>
      <c r="B47" t="s">
        <v>488</v>
      </c>
      <c r="C47">
        <v>59390</v>
      </c>
      <c r="D47" s="2">
        <v>13014</v>
      </c>
      <c r="E47">
        <v>294</v>
      </c>
      <c r="F47" s="1">
        <v>2.57</v>
      </c>
      <c r="L47" s="56">
        <f>D47</f>
        <v>13014</v>
      </c>
    </row>
    <row r="48" spans="1:13">
      <c r="A48">
        <v>41</v>
      </c>
      <c r="B48" t="s">
        <v>489</v>
      </c>
      <c r="C48">
        <v>59223</v>
      </c>
      <c r="D48" s="2">
        <v>12701</v>
      </c>
      <c r="E48">
        <v>315</v>
      </c>
      <c r="F48" s="1">
        <v>3</v>
      </c>
      <c r="L48" s="56">
        <f>D48</f>
        <v>12701</v>
      </c>
    </row>
    <row r="49" spans="1:13">
      <c r="A49">
        <v>42</v>
      </c>
      <c r="B49" t="s">
        <v>156</v>
      </c>
      <c r="D49" s="2">
        <v>12421</v>
      </c>
      <c r="E49">
        <v>391</v>
      </c>
      <c r="F49" s="1">
        <v>3.44</v>
      </c>
      <c r="M49" s="14">
        <f>D49</f>
        <v>12421</v>
      </c>
    </row>
    <row r="50" spans="1:13">
      <c r="A50">
        <v>43</v>
      </c>
      <c r="B50" t="s">
        <v>490</v>
      </c>
      <c r="C50">
        <v>59113</v>
      </c>
      <c r="D50" s="2">
        <v>12083</v>
      </c>
      <c r="E50">
        <v>307</v>
      </c>
      <c r="F50" s="1">
        <v>2.56</v>
      </c>
      <c r="L50" s="56">
        <f>D50</f>
        <v>12083</v>
      </c>
    </row>
    <row r="51" spans="1:13">
      <c r="A51">
        <v>44</v>
      </c>
      <c r="B51" t="s">
        <v>491</v>
      </c>
      <c r="C51">
        <v>59490</v>
      </c>
      <c r="D51" s="2">
        <v>12005</v>
      </c>
      <c r="E51">
        <v>286</v>
      </c>
      <c r="F51" s="1">
        <v>2.4300000000000002</v>
      </c>
      <c r="L51" s="56">
        <f>D51</f>
        <v>12005</v>
      </c>
    </row>
    <row r="52" spans="1:13">
      <c r="A52">
        <v>45</v>
      </c>
      <c r="B52" t="s">
        <v>157</v>
      </c>
      <c r="D52" s="2">
        <v>11945</v>
      </c>
      <c r="E52">
        <v>324</v>
      </c>
      <c r="F52" s="1">
        <v>3.1</v>
      </c>
      <c r="M52" s="14">
        <f>D52</f>
        <v>11945</v>
      </c>
    </row>
    <row r="53" spans="1:13">
      <c r="A53">
        <v>46</v>
      </c>
      <c r="B53" t="s">
        <v>492</v>
      </c>
      <c r="C53">
        <v>59860</v>
      </c>
      <c r="D53" s="2">
        <v>11820</v>
      </c>
      <c r="E53">
        <v>260</v>
      </c>
      <c r="F53" s="1">
        <v>2.2999999999999998</v>
      </c>
      <c r="K53" s="14">
        <f>D53</f>
        <v>11820</v>
      </c>
    </row>
    <row r="54" spans="1:13">
      <c r="A54">
        <v>47</v>
      </c>
      <c r="B54" t="s">
        <v>493</v>
      </c>
      <c r="C54">
        <v>59770</v>
      </c>
      <c r="D54" s="2">
        <v>11668</v>
      </c>
      <c r="E54">
        <v>262</v>
      </c>
      <c r="F54" s="1">
        <v>2.2999999999999998</v>
      </c>
      <c r="K54" s="14">
        <f>D54</f>
        <v>11668</v>
      </c>
    </row>
    <row r="55" spans="1:13">
      <c r="A55">
        <v>48</v>
      </c>
      <c r="B55" t="s">
        <v>494</v>
      </c>
      <c r="C55">
        <v>59880</v>
      </c>
      <c r="D55" s="2">
        <v>11033</v>
      </c>
      <c r="E55">
        <v>264</v>
      </c>
      <c r="F55" s="1">
        <v>2.31</v>
      </c>
      <c r="L55" s="56">
        <f>D55</f>
        <v>11033</v>
      </c>
    </row>
    <row r="56" spans="1:13">
      <c r="A56">
        <v>49</v>
      </c>
      <c r="B56" t="s">
        <v>495</v>
      </c>
      <c r="C56">
        <v>59520</v>
      </c>
      <c r="D56" s="2">
        <v>10822</v>
      </c>
      <c r="E56">
        <v>307</v>
      </c>
      <c r="F56" s="1">
        <v>2.58</v>
      </c>
      <c r="L56" s="56">
        <f>D56</f>
        <v>10822</v>
      </c>
    </row>
    <row r="57" spans="1:13">
      <c r="A57">
        <v>50</v>
      </c>
      <c r="B57" t="s">
        <v>496</v>
      </c>
      <c r="C57">
        <v>59460</v>
      </c>
      <c r="D57" s="2">
        <v>10779</v>
      </c>
      <c r="E57">
        <v>201</v>
      </c>
      <c r="F57" s="1">
        <v>2.21</v>
      </c>
      <c r="K57" s="14">
        <f>D57</f>
        <v>10779</v>
      </c>
    </row>
    <row r="58" spans="1:13">
      <c r="A58">
        <v>51</v>
      </c>
      <c r="B58" t="s">
        <v>497</v>
      </c>
      <c r="C58">
        <v>59910</v>
      </c>
      <c r="D58" s="2">
        <v>10674</v>
      </c>
      <c r="E58">
        <v>312</v>
      </c>
      <c r="F58" s="1">
        <v>2.59</v>
      </c>
      <c r="L58" s="56">
        <f>D58</f>
        <v>10674</v>
      </c>
    </row>
    <row r="59" spans="1:13">
      <c r="A59">
        <v>52</v>
      </c>
      <c r="B59" t="s">
        <v>498</v>
      </c>
      <c r="C59">
        <v>59690</v>
      </c>
      <c r="D59" s="2">
        <v>10641</v>
      </c>
      <c r="E59">
        <v>262</v>
      </c>
      <c r="F59" s="1">
        <v>2.33</v>
      </c>
      <c r="L59" s="56">
        <f>D59</f>
        <v>10641</v>
      </c>
    </row>
    <row r="60" spans="1:13">
      <c r="A60">
        <v>53</v>
      </c>
      <c r="B60" t="s">
        <v>499</v>
      </c>
      <c r="C60">
        <v>59163</v>
      </c>
      <c r="D60" s="2">
        <v>10527</v>
      </c>
      <c r="E60">
        <v>259</v>
      </c>
      <c r="F60" s="1">
        <v>2.2999999999999998</v>
      </c>
      <c r="K60" s="14">
        <f>D60</f>
        <v>10527</v>
      </c>
    </row>
    <row r="61" spans="1:13">
      <c r="A61">
        <v>54</v>
      </c>
      <c r="B61" t="s">
        <v>500</v>
      </c>
      <c r="C61">
        <v>59282</v>
      </c>
      <c r="D61" s="2">
        <v>10410</v>
      </c>
      <c r="E61">
        <v>275</v>
      </c>
      <c r="F61" s="1">
        <v>2.38</v>
      </c>
      <c r="L61" s="56">
        <f>D61</f>
        <v>10410</v>
      </c>
    </row>
    <row r="62" spans="1:13">
      <c r="A62">
        <v>55</v>
      </c>
      <c r="B62" t="s">
        <v>501</v>
      </c>
      <c r="C62">
        <v>59350</v>
      </c>
      <c r="D62" s="2">
        <v>10112</v>
      </c>
      <c r="E62">
        <v>307</v>
      </c>
      <c r="F62" s="1">
        <v>2.5499999999999998</v>
      </c>
      <c r="L62" s="56">
        <f>D62</f>
        <v>10112</v>
      </c>
    </row>
    <row r="63" spans="1:13">
      <c r="A63">
        <v>56</v>
      </c>
      <c r="B63" t="s">
        <v>502</v>
      </c>
      <c r="C63">
        <v>59580</v>
      </c>
      <c r="D63" s="2">
        <v>9759</v>
      </c>
      <c r="E63">
        <v>288</v>
      </c>
      <c r="F63" s="1">
        <v>2.46</v>
      </c>
      <c r="L63" s="56">
        <f>D63</f>
        <v>9759</v>
      </c>
    </row>
    <row r="64" spans="1:13">
      <c r="A64">
        <v>57</v>
      </c>
      <c r="B64" t="s">
        <v>503</v>
      </c>
      <c r="C64">
        <v>59112</v>
      </c>
      <c r="D64" s="2">
        <v>9714</v>
      </c>
      <c r="E64">
        <v>320</v>
      </c>
      <c r="F64" s="1">
        <v>3.05</v>
      </c>
      <c r="M64" s="14">
        <f>D64</f>
        <v>9714</v>
      </c>
    </row>
    <row r="65" spans="1:13">
      <c r="A65">
        <v>58</v>
      </c>
      <c r="B65" t="s">
        <v>504</v>
      </c>
      <c r="C65">
        <v>59115</v>
      </c>
      <c r="D65" s="2">
        <v>9646</v>
      </c>
      <c r="E65">
        <v>291</v>
      </c>
      <c r="F65" s="1">
        <v>2.52</v>
      </c>
      <c r="L65" s="56">
        <f>D65</f>
        <v>9646</v>
      </c>
    </row>
    <row r="66" spans="1:13">
      <c r="A66">
        <v>59</v>
      </c>
      <c r="B66" t="s">
        <v>505</v>
      </c>
      <c r="C66">
        <v>59960</v>
      </c>
      <c r="D66" s="2">
        <v>9531</v>
      </c>
      <c r="E66">
        <v>311</v>
      </c>
      <c r="F66" s="1">
        <v>2.56</v>
      </c>
      <c r="L66" s="56">
        <f>D66</f>
        <v>9531</v>
      </c>
    </row>
    <row r="67" spans="1:13">
      <c r="A67">
        <v>60</v>
      </c>
      <c r="B67" t="s">
        <v>506</v>
      </c>
      <c r="C67">
        <v>59124</v>
      </c>
      <c r="D67" s="2">
        <v>9315</v>
      </c>
      <c r="E67">
        <v>280</v>
      </c>
      <c r="F67" s="1">
        <v>2.44</v>
      </c>
      <c r="L67" s="56">
        <f>D67</f>
        <v>9315</v>
      </c>
    </row>
    <row r="68" spans="1:13">
      <c r="A68">
        <v>61</v>
      </c>
      <c r="B68" t="s">
        <v>507</v>
      </c>
      <c r="C68">
        <v>59620</v>
      </c>
      <c r="D68" s="2">
        <v>9206</v>
      </c>
      <c r="E68">
        <v>220</v>
      </c>
      <c r="F68" s="1">
        <v>2.44</v>
      </c>
      <c r="L68" s="56">
        <f>D68</f>
        <v>9206</v>
      </c>
    </row>
    <row r="69" spans="1:13">
      <c r="A69">
        <v>62</v>
      </c>
      <c r="B69" t="s">
        <v>508</v>
      </c>
      <c r="C69">
        <v>59660</v>
      </c>
      <c r="D69" s="2">
        <v>8903</v>
      </c>
      <c r="E69">
        <v>336</v>
      </c>
      <c r="F69" s="1">
        <v>3.21</v>
      </c>
      <c r="M69" s="14">
        <f>D69</f>
        <v>8903</v>
      </c>
    </row>
    <row r="70" spans="1:13">
      <c r="A70">
        <v>63</v>
      </c>
      <c r="B70" t="s">
        <v>509</v>
      </c>
      <c r="C70">
        <v>59264</v>
      </c>
      <c r="D70" s="2">
        <v>8773</v>
      </c>
      <c r="E70">
        <v>255</v>
      </c>
      <c r="F70" s="1">
        <v>2.2599999999999998</v>
      </c>
      <c r="K70" s="14">
        <f>D70</f>
        <v>8773</v>
      </c>
    </row>
    <row r="71" spans="1:13">
      <c r="A71">
        <v>64</v>
      </c>
      <c r="B71" t="s">
        <v>158</v>
      </c>
      <c r="D71" s="2">
        <v>8610</v>
      </c>
      <c r="E71">
        <v>372</v>
      </c>
      <c r="F71" s="1">
        <v>3.29</v>
      </c>
      <c r="M71" s="14">
        <f>D71</f>
        <v>8610</v>
      </c>
    </row>
    <row r="72" spans="1:13">
      <c r="A72">
        <v>65</v>
      </c>
      <c r="B72" t="s">
        <v>159</v>
      </c>
      <c r="D72" s="2">
        <v>8532</v>
      </c>
      <c r="E72">
        <v>257</v>
      </c>
      <c r="F72" s="1">
        <v>3.12</v>
      </c>
      <c r="M72" s="14">
        <f>D72</f>
        <v>8532</v>
      </c>
    </row>
    <row r="73" spans="1:13">
      <c r="A73">
        <v>66</v>
      </c>
      <c r="B73" t="s">
        <v>510</v>
      </c>
      <c r="C73">
        <v>59300</v>
      </c>
      <c r="D73" s="2">
        <v>7998</v>
      </c>
      <c r="E73">
        <v>266</v>
      </c>
      <c r="F73" s="1">
        <v>2.33</v>
      </c>
      <c r="L73" s="56">
        <f>D73</f>
        <v>7998</v>
      </c>
    </row>
    <row r="74" spans="1:13">
      <c r="A74">
        <v>67</v>
      </c>
      <c r="B74" t="s">
        <v>511</v>
      </c>
      <c r="C74">
        <v>59950</v>
      </c>
      <c r="D74" s="2">
        <v>7962</v>
      </c>
      <c r="E74">
        <v>304</v>
      </c>
      <c r="F74" s="1">
        <v>2.5499999999999998</v>
      </c>
      <c r="L74" s="56">
        <f t="shared" ref="L74:L76" si="1">D74</f>
        <v>7962</v>
      </c>
    </row>
    <row r="75" spans="1:13">
      <c r="A75">
        <v>68</v>
      </c>
      <c r="B75" t="s">
        <v>512</v>
      </c>
      <c r="C75">
        <v>59930</v>
      </c>
      <c r="D75" s="2">
        <v>7908</v>
      </c>
      <c r="E75">
        <v>316</v>
      </c>
      <c r="F75" s="1">
        <v>2.59</v>
      </c>
      <c r="L75" s="56">
        <f t="shared" si="1"/>
        <v>7908</v>
      </c>
    </row>
    <row r="76" spans="1:13">
      <c r="A76">
        <v>69</v>
      </c>
      <c r="B76" t="s">
        <v>513</v>
      </c>
      <c r="C76">
        <v>59119</v>
      </c>
      <c r="D76" s="2">
        <v>7907</v>
      </c>
      <c r="E76">
        <v>301</v>
      </c>
      <c r="F76" s="1">
        <v>2.52</v>
      </c>
      <c r="L76" s="56">
        <f t="shared" si="1"/>
        <v>7907</v>
      </c>
    </row>
    <row r="77" spans="1:13">
      <c r="A77">
        <v>70</v>
      </c>
      <c r="B77" t="s">
        <v>160</v>
      </c>
      <c r="D77" s="2">
        <v>7876</v>
      </c>
      <c r="E77">
        <v>316</v>
      </c>
      <c r="F77" s="1">
        <v>3.05</v>
      </c>
      <c r="M77" s="14">
        <f>D77</f>
        <v>7876</v>
      </c>
    </row>
    <row r="78" spans="1:13">
      <c r="A78">
        <v>71</v>
      </c>
      <c r="B78" t="s">
        <v>161</v>
      </c>
      <c r="D78" s="2">
        <v>7862</v>
      </c>
      <c r="E78">
        <v>319</v>
      </c>
      <c r="F78" s="1">
        <v>3.03</v>
      </c>
      <c r="M78" s="14">
        <f>D78</f>
        <v>7862</v>
      </c>
    </row>
    <row r="79" spans="1:13">
      <c r="A79">
        <v>72</v>
      </c>
      <c r="B79" t="s">
        <v>162</v>
      </c>
      <c r="D79" s="2">
        <v>7678</v>
      </c>
      <c r="E79">
        <v>263</v>
      </c>
      <c r="F79" s="1">
        <v>2.38</v>
      </c>
      <c r="M79" s="14">
        <f t="shared" ref="M79:M80" si="2">D79</f>
        <v>7678</v>
      </c>
    </row>
    <row r="80" spans="1:13">
      <c r="A80">
        <v>73</v>
      </c>
      <c r="B80" t="s">
        <v>163</v>
      </c>
      <c r="D80" s="2">
        <v>7632</v>
      </c>
      <c r="E80">
        <v>313</v>
      </c>
      <c r="F80" s="1">
        <v>3.01</v>
      </c>
      <c r="M80" s="14">
        <f t="shared" si="2"/>
        <v>7632</v>
      </c>
    </row>
    <row r="81" spans="1:13">
      <c r="A81">
        <v>74</v>
      </c>
      <c r="B81" t="s">
        <v>514</v>
      </c>
      <c r="C81">
        <v>59136</v>
      </c>
      <c r="D81" s="2">
        <v>7624</v>
      </c>
      <c r="E81">
        <v>317</v>
      </c>
      <c r="F81" s="1">
        <v>3</v>
      </c>
      <c r="L81" s="56">
        <f>D81</f>
        <v>7624</v>
      </c>
    </row>
    <row r="82" spans="1:13">
      <c r="A82">
        <v>75</v>
      </c>
      <c r="B82" t="s">
        <v>515</v>
      </c>
      <c r="C82">
        <v>59970</v>
      </c>
      <c r="D82" s="2">
        <v>7605</v>
      </c>
      <c r="E82">
        <v>258</v>
      </c>
      <c r="F82" s="1">
        <v>2.29</v>
      </c>
      <c r="K82" s="14">
        <f>D82</f>
        <v>7605</v>
      </c>
    </row>
    <row r="83" spans="1:13">
      <c r="A83">
        <v>76</v>
      </c>
      <c r="B83" t="s">
        <v>516</v>
      </c>
      <c r="C83">
        <v>59310</v>
      </c>
      <c r="D83" s="2">
        <v>7474</v>
      </c>
      <c r="E83">
        <v>293</v>
      </c>
      <c r="F83" s="1">
        <v>2.46</v>
      </c>
      <c r="L83" s="56">
        <f>D83</f>
        <v>7474</v>
      </c>
    </row>
    <row r="84" spans="1:13">
      <c r="A84">
        <v>77</v>
      </c>
      <c r="B84" t="s">
        <v>164</v>
      </c>
      <c r="D84" s="2">
        <v>7463</v>
      </c>
      <c r="E84">
        <v>322</v>
      </c>
      <c r="F84" s="1">
        <v>3.04</v>
      </c>
      <c r="M84" s="14">
        <f>D84</f>
        <v>7463</v>
      </c>
    </row>
    <row r="85" spans="1:13">
      <c r="A85">
        <v>78</v>
      </c>
      <c r="B85" t="s">
        <v>165</v>
      </c>
      <c r="D85" s="2">
        <v>7453</v>
      </c>
      <c r="E85">
        <v>244</v>
      </c>
      <c r="F85" s="1">
        <v>3.03</v>
      </c>
      <c r="M85" s="14">
        <f>D85</f>
        <v>7453</v>
      </c>
    </row>
    <row r="86" spans="1:13">
      <c r="A86">
        <v>79</v>
      </c>
      <c r="B86" t="s">
        <v>517</v>
      </c>
      <c r="C86">
        <v>59720</v>
      </c>
      <c r="D86" s="2">
        <v>7251</v>
      </c>
      <c r="E86">
        <v>214</v>
      </c>
      <c r="F86" s="1">
        <v>2.27</v>
      </c>
      <c r="K86" s="14">
        <f>D85</f>
        <v>7453</v>
      </c>
    </row>
    <row r="87" spans="1:13">
      <c r="A87">
        <v>80</v>
      </c>
      <c r="B87" t="s">
        <v>166</v>
      </c>
      <c r="D87" s="2">
        <v>7231</v>
      </c>
      <c r="E87">
        <v>373</v>
      </c>
      <c r="F87" s="1">
        <v>3.3</v>
      </c>
      <c r="M87" s="14">
        <f>D86</f>
        <v>7251</v>
      </c>
    </row>
    <row r="88" spans="1:13">
      <c r="A88">
        <v>81</v>
      </c>
      <c r="B88" t="s">
        <v>518</v>
      </c>
      <c r="C88">
        <v>59750</v>
      </c>
      <c r="D88" s="2">
        <v>7181</v>
      </c>
      <c r="E88">
        <v>217</v>
      </c>
      <c r="F88" s="1">
        <v>2.33</v>
      </c>
      <c r="L88" s="56">
        <f>D88</f>
        <v>7181</v>
      </c>
    </row>
    <row r="89" spans="1:13">
      <c r="A89">
        <v>82</v>
      </c>
      <c r="B89" t="s">
        <v>519</v>
      </c>
      <c r="C89" s="61">
        <v>59167</v>
      </c>
      <c r="D89" s="2">
        <v>6996</v>
      </c>
      <c r="E89">
        <v>295</v>
      </c>
      <c r="F89" s="1">
        <v>2.48</v>
      </c>
      <c r="L89" s="56">
        <f>D89</f>
        <v>6996</v>
      </c>
    </row>
    <row r="90" spans="1:13">
      <c r="A90">
        <v>83</v>
      </c>
      <c r="B90" t="s">
        <v>167</v>
      </c>
      <c r="D90" s="2">
        <v>6909</v>
      </c>
      <c r="E90">
        <v>383</v>
      </c>
      <c r="F90" s="1">
        <v>3.38</v>
      </c>
      <c r="M90" s="14">
        <f>D90</f>
        <v>6909</v>
      </c>
    </row>
    <row r="91" spans="1:13">
      <c r="A91">
        <v>84</v>
      </c>
      <c r="B91" t="s">
        <v>520</v>
      </c>
      <c r="C91">
        <v>59553</v>
      </c>
      <c r="D91" s="2">
        <v>6844</v>
      </c>
      <c r="E91">
        <v>310</v>
      </c>
      <c r="F91" s="1">
        <v>2.59</v>
      </c>
      <c r="L91" s="56">
        <f>D91</f>
        <v>6844</v>
      </c>
    </row>
    <row r="92" spans="1:13">
      <c r="A92">
        <v>85</v>
      </c>
      <c r="B92" t="s">
        <v>168</v>
      </c>
      <c r="D92" s="2">
        <v>6506</v>
      </c>
      <c r="E92">
        <v>380</v>
      </c>
      <c r="F92" s="1">
        <v>3.36</v>
      </c>
      <c r="M92" s="14">
        <f>D92</f>
        <v>6506</v>
      </c>
    </row>
    <row r="93" spans="1:13">
      <c r="A93">
        <v>86</v>
      </c>
      <c r="B93" t="s">
        <v>169</v>
      </c>
      <c r="D93" s="2">
        <v>6365</v>
      </c>
      <c r="E93">
        <v>316</v>
      </c>
      <c r="F93" s="1">
        <v>3.04</v>
      </c>
      <c r="M93" s="14">
        <f>D93</f>
        <v>6365</v>
      </c>
    </row>
    <row r="94" spans="1:13">
      <c r="A94">
        <v>87</v>
      </c>
      <c r="B94" t="s">
        <v>521</v>
      </c>
      <c r="C94">
        <v>59146</v>
      </c>
      <c r="D94" s="2">
        <v>6355</v>
      </c>
      <c r="E94">
        <v>292</v>
      </c>
      <c r="F94" s="1">
        <v>2.48</v>
      </c>
      <c r="L94" s="56">
        <f>D94</f>
        <v>6355</v>
      </c>
    </row>
    <row r="95" spans="1:13">
      <c r="A95">
        <v>88</v>
      </c>
      <c r="B95" t="s">
        <v>522</v>
      </c>
      <c r="C95">
        <v>59125</v>
      </c>
      <c r="D95" s="2">
        <v>6194</v>
      </c>
      <c r="E95">
        <v>268</v>
      </c>
      <c r="F95" s="1">
        <v>2.35</v>
      </c>
      <c r="L95" s="56">
        <f>D95</f>
        <v>6194</v>
      </c>
    </row>
    <row r="96" spans="1:13">
      <c r="A96">
        <v>89</v>
      </c>
      <c r="B96" t="s">
        <v>523</v>
      </c>
      <c r="C96">
        <v>59920</v>
      </c>
      <c r="D96" s="2">
        <v>6072</v>
      </c>
      <c r="E96">
        <v>256</v>
      </c>
      <c r="F96" s="1">
        <v>2.2799999999999998</v>
      </c>
      <c r="K96" s="14">
        <f>D96</f>
        <v>6072</v>
      </c>
    </row>
    <row r="97" spans="1:13">
      <c r="A97">
        <v>90</v>
      </c>
      <c r="B97" t="s">
        <v>170</v>
      </c>
      <c r="D97" s="2">
        <v>6071</v>
      </c>
      <c r="E97">
        <v>394</v>
      </c>
      <c r="F97" s="1">
        <v>3.45</v>
      </c>
      <c r="M97" s="14">
        <f>D97</f>
        <v>6071</v>
      </c>
    </row>
    <row r="98" spans="1:13">
      <c r="A98">
        <v>91</v>
      </c>
      <c r="B98" t="s">
        <v>524</v>
      </c>
      <c r="C98">
        <v>59810</v>
      </c>
      <c r="D98" s="2">
        <v>6007</v>
      </c>
      <c r="E98">
        <v>298</v>
      </c>
      <c r="F98" s="1">
        <v>2.5</v>
      </c>
      <c r="L98" s="56">
        <f>D98</f>
        <v>6007</v>
      </c>
    </row>
    <row r="99" spans="1:13">
      <c r="A99">
        <v>92</v>
      </c>
      <c r="B99" t="s">
        <v>171</v>
      </c>
      <c r="D99" s="2">
        <v>5908</v>
      </c>
      <c r="E99">
        <v>325</v>
      </c>
      <c r="F99" s="1">
        <v>3.08</v>
      </c>
      <c r="M99" s="14">
        <f>D99</f>
        <v>5908</v>
      </c>
    </row>
    <row r="100" spans="1:13">
      <c r="A100">
        <v>93</v>
      </c>
      <c r="B100" t="s">
        <v>525</v>
      </c>
      <c r="C100">
        <v>59242</v>
      </c>
      <c r="D100" s="2">
        <v>5774</v>
      </c>
      <c r="E100">
        <v>302</v>
      </c>
      <c r="F100" s="1">
        <v>2.56</v>
      </c>
      <c r="L100" s="56">
        <f>D100</f>
        <v>5774</v>
      </c>
    </row>
    <row r="101" spans="1:13">
      <c r="A101">
        <v>94</v>
      </c>
      <c r="B101" t="s">
        <v>526</v>
      </c>
      <c r="C101">
        <v>59286</v>
      </c>
      <c r="D101" s="2">
        <v>5746</v>
      </c>
      <c r="E101">
        <v>303</v>
      </c>
      <c r="F101" s="1">
        <v>2.54</v>
      </c>
      <c r="L101" s="56">
        <f>D101</f>
        <v>5746</v>
      </c>
    </row>
    <row r="102" spans="1:13">
      <c r="A102">
        <v>95</v>
      </c>
      <c r="B102" t="s">
        <v>172</v>
      </c>
      <c r="D102" s="2">
        <v>5688</v>
      </c>
      <c r="E102">
        <v>330</v>
      </c>
      <c r="F102" s="1">
        <v>3.13</v>
      </c>
      <c r="M102" s="14">
        <f>D102</f>
        <v>5688</v>
      </c>
    </row>
    <row r="103" spans="1:13">
      <c r="A103">
        <v>96</v>
      </c>
      <c r="B103" t="s">
        <v>527</v>
      </c>
      <c r="C103">
        <v>59680</v>
      </c>
      <c r="D103" s="2">
        <v>5669</v>
      </c>
      <c r="E103">
        <v>206</v>
      </c>
      <c r="F103" s="1">
        <v>2.2400000000000002</v>
      </c>
      <c r="K103" s="14">
        <f>D103</f>
        <v>5669</v>
      </c>
    </row>
    <row r="104" spans="1:13">
      <c r="A104">
        <v>97</v>
      </c>
      <c r="B104" t="s">
        <v>528</v>
      </c>
      <c r="C104">
        <v>59135</v>
      </c>
      <c r="D104" s="2">
        <v>5584</v>
      </c>
      <c r="E104">
        <v>283</v>
      </c>
      <c r="F104" s="1">
        <v>2.42</v>
      </c>
      <c r="L104" s="56">
        <f>D104</f>
        <v>5584</v>
      </c>
    </row>
    <row r="105" spans="1:13">
      <c r="A105">
        <v>98</v>
      </c>
      <c r="B105" t="s">
        <v>529</v>
      </c>
      <c r="C105">
        <v>59128</v>
      </c>
      <c r="D105" s="2">
        <v>5530</v>
      </c>
      <c r="E105">
        <v>304</v>
      </c>
      <c r="F105" s="1">
        <v>2.54</v>
      </c>
      <c r="L105" s="56">
        <f>D105</f>
        <v>5530</v>
      </c>
    </row>
    <row r="106" spans="1:13">
      <c r="A106">
        <v>99</v>
      </c>
      <c r="B106" t="s">
        <v>530</v>
      </c>
      <c r="C106">
        <v>59148</v>
      </c>
      <c r="D106" s="2">
        <v>5436</v>
      </c>
      <c r="E106">
        <v>299</v>
      </c>
      <c r="F106" s="1">
        <v>2.5099999999999998</v>
      </c>
      <c r="L106" s="56">
        <f>D106</f>
        <v>5436</v>
      </c>
    </row>
    <row r="107" spans="1:13">
      <c r="A107">
        <v>100</v>
      </c>
      <c r="B107" t="s">
        <v>173</v>
      </c>
      <c r="D107" s="2">
        <v>5413</v>
      </c>
      <c r="E107">
        <v>302</v>
      </c>
      <c r="F107" s="1">
        <v>3.12</v>
      </c>
      <c r="M107" s="14">
        <f>D107</f>
        <v>5413</v>
      </c>
    </row>
    <row r="108" spans="1:13">
      <c r="A108">
        <v>101</v>
      </c>
      <c r="B108" t="s">
        <v>531</v>
      </c>
      <c r="C108">
        <v>59179</v>
      </c>
      <c r="D108" s="2">
        <v>5359</v>
      </c>
      <c r="E108">
        <v>286</v>
      </c>
      <c r="F108" s="1">
        <v>2.46</v>
      </c>
      <c r="L108" s="56">
        <f>D108</f>
        <v>5359</v>
      </c>
    </row>
    <row r="109" spans="1:13">
      <c r="A109">
        <v>102</v>
      </c>
      <c r="B109" t="s">
        <v>174</v>
      </c>
      <c r="D109" s="2">
        <v>5335</v>
      </c>
      <c r="E109">
        <v>322</v>
      </c>
      <c r="F109" s="1">
        <v>3.07</v>
      </c>
      <c r="M109" s="14">
        <f>D109</f>
        <v>5335</v>
      </c>
    </row>
    <row r="110" spans="1:13">
      <c r="A110">
        <v>103</v>
      </c>
      <c r="B110" t="s">
        <v>604</v>
      </c>
      <c r="C110">
        <v>59187</v>
      </c>
      <c r="D110" s="2">
        <v>5284</v>
      </c>
      <c r="E110">
        <v>302</v>
      </c>
      <c r="F110" s="1">
        <v>2.54</v>
      </c>
      <c r="L110" s="56">
        <f>D110</f>
        <v>5284</v>
      </c>
    </row>
    <row r="111" spans="1:13">
      <c r="A111">
        <v>104</v>
      </c>
      <c r="B111" t="s">
        <v>605</v>
      </c>
      <c r="C111">
        <v>59494</v>
      </c>
      <c r="D111" s="2">
        <v>5251</v>
      </c>
      <c r="E111">
        <v>273</v>
      </c>
      <c r="F111" s="1">
        <v>2.36</v>
      </c>
      <c r="L111" s="56">
        <f>D111</f>
        <v>5251</v>
      </c>
    </row>
    <row r="112" spans="1:13">
      <c r="A112">
        <v>105</v>
      </c>
      <c r="B112" t="s">
        <v>175</v>
      </c>
      <c r="D112" s="2">
        <v>5213</v>
      </c>
      <c r="E112">
        <v>332</v>
      </c>
      <c r="F112" s="1">
        <v>3.15</v>
      </c>
      <c r="M112" s="14">
        <f>D112</f>
        <v>5213</v>
      </c>
    </row>
    <row r="113" spans="1:13">
      <c r="A113">
        <v>106</v>
      </c>
      <c r="B113" t="s">
        <v>176</v>
      </c>
      <c r="D113" s="2">
        <v>5137</v>
      </c>
      <c r="E113">
        <v>317</v>
      </c>
      <c r="F113" s="1">
        <v>3</v>
      </c>
      <c r="M113" s="14">
        <f>D113</f>
        <v>5137</v>
      </c>
    </row>
    <row r="114" spans="1:13">
      <c r="A114">
        <v>107</v>
      </c>
      <c r="B114" t="s">
        <v>606</v>
      </c>
      <c r="C114">
        <v>59440</v>
      </c>
      <c r="D114" s="2">
        <v>5002</v>
      </c>
      <c r="E114">
        <v>217</v>
      </c>
      <c r="F114" s="1">
        <v>2.34</v>
      </c>
      <c r="L114" s="56">
        <f>D114</f>
        <v>5002</v>
      </c>
    </row>
    <row r="115" spans="1:13">
      <c r="A115">
        <v>108</v>
      </c>
      <c r="B115" t="s">
        <v>177</v>
      </c>
      <c r="D115" s="2">
        <v>4983</v>
      </c>
      <c r="E115">
        <v>356</v>
      </c>
      <c r="F115" s="1">
        <v>3.25</v>
      </c>
      <c r="M115" s="14">
        <f>D115</f>
        <v>4983</v>
      </c>
    </row>
    <row r="116" spans="1:13">
      <c r="A116">
        <v>109</v>
      </c>
      <c r="B116" t="s">
        <v>607</v>
      </c>
      <c r="C116">
        <v>59211</v>
      </c>
      <c r="D116" s="2">
        <v>4968</v>
      </c>
      <c r="E116">
        <v>312</v>
      </c>
      <c r="F116" s="1">
        <v>3</v>
      </c>
      <c r="L116" s="56">
        <f>D116</f>
        <v>4968</v>
      </c>
    </row>
    <row r="117" spans="1:13">
      <c r="A117">
        <v>110</v>
      </c>
      <c r="B117" t="s">
        <v>178</v>
      </c>
      <c r="D117" s="2">
        <v>4950</v>
      </c>
      <c r="E117">
        <v>370</v>
      </c>
      <c r="F117" s="1">
        <v>3.27</v>
      </c>
      <c r="M117" s="14">
        <f>D117</f>
        <v>4950</v>
      </c>
    </row>
    <row r="118" spans="1:13">
      <c r="A118">
        <v>111</v>
      </c>
      <c r="B118" t="s">
        <v>608</v>
      </c>
      <c r="C118">
        <v>59530</v>
      </c>
      <c r="D118" s="2">
        <v>4919</v>
      </c>
      <c r="E118">
        <v>272</v>
      </c>
      <c r="F118" s="1">
        <v>2.42</v>
      </c>
      <c r="L118" s="56">
        <f>D118</f>
        <v>4919</v>
      </c>
      <c r="M118" s="14"/>
    </row>
    <row r="119" spans="1:13">
      <c r="A119">
        <v>112</v>
      </c>
      <c r="B119" t="s">
        <v>179</v>
      </c>
      <c r="D119" s="2">
        <v>4908</v>
      </c>
      <c r="E119">
        <v>305</v>
      </c>
      <c r="F119" s="1">
        <v>3.02</v>
      </c>
      <c r="M119" s="14">
        <f>D119</f>
        <v>4908</v>
      </c>
    </row>
    <row r="120" spans="1:13">
      <c r="A120">
        <v>113</v>
      </c>
      <c r="B120" t="s">
        <v>609</v>
      </c>
      <c r="C120">
        <v>59287</v>
      </c>
      <c r="D120" s="2">
        <v>4878</v>
      </c>
      <c r="E120">
        <v>299</v>
      </c>
      <c r="F120" s="1">
        <v>2.57</v>
      </c>
      <c r="L120" s="56">
        <f>D120</f>
        <v>4878</v>
      </c>
    </row>
    <row r="121" spans="1:13">
      <c r="A121">
        <v>114</v>
      </c>
      <c r="B121" t="s">
        <v>610</v>
      </c>
      <c r="C121">
        <v>59182</v>
      </c>
      <c r="D121" s="2">
        <v>4848</v>
      </c>
      <c r="E121">
        <v>297</v>
      </c>
      <c r="F121" s="1">
        <v>2.5099999999999998</v>
      </c>
      <c r="L121" s="56">
        <f>D121</f>
        <v>4848</v>
      </c>
    </row>
    <row r="122" spans="1:13">
      <c r="A122">
        <v>115</v>
      </c>
      <c r="B122" t="s">
        <v>611</v>
      </c>
      <c r="C122">
        <v>59730</v>
      </c>
      <c r="D122" s="2">
        <v>4767</v>
      </c>
      <c r="E122">
        <v>283</v>
      </c>
      <c r="F122" s="1">
        <v>2.52</v>
      </c>
      <c r="L122" s="56">
        <f t="shared" ref="L122:L125" si="3">D122</f>
        <v>4767</v>
      </c>
    </row>
    <row r="123" spans="1:13">
      <c r="A123">
        <v>116</v>
      </c>
      <c r="B123" t="s">
        <v>612</v>
      </c>
      <c r="C123">
        <v>59870</v>
      </c>
      <c r="D123" s="2">
        <v>4636</v>
      </c>
      <c r="E123">
        <v>291</v>
      </c>
      <c r="F123" s="1">
        <v>2.5</v>
      </c>
      <c r="L123" s="56">
        <f t="shared" si="3"/>
        <v>4636</v>
      </c>
    </row>
    <row r="124" spans="1:13">
      <c r="A124">
        <v>117</v>
      </c>
      <c r="B124" t="s">
        <v>613</v>
      </c>
      <c r="C124">
        <v>59133</v>
      </c>
      <c r="D124" s="2">
        <v>4616</v>
      </c>
      <c r="E124">
        <v>301</v>
      </c>
      <c r="F124" s="1">
        <v>2.58</v>
      </c>
      <c r="L124" s="56">
        <f t="shared" si="3"/>
        <v>4616</v>
      </c>
    </row>
    <row r="125" spans="1:13">
      <c r="A125">
        <v>118</v>
      </c>
      <c r="B125" t="s">
        <v>614</v>
      </c>
      <c r="C125">
        <v>59176</v>
      </c>
      <c r="D125" s="2">
        <v>4571</v>
      </c>
      <c r="E125">
        <v>296</v>
      </c>
      <c r="F125" s="1">
        <v>2.5299999999999998</v>
      </c>
      <c r="L125" s="56">
        <f t="shared" si="3"/>
        <v>4571</v>
      </c>
    </row>
    <row r="126" spans="1:13">
      <c r="A126">
        <v>119</v>
      </c>
      <c r="B126" t="s">
        <v>180</v>
      </c>
      <c r="D126" s="2">
        <v>4553</v>
      </c>
      <c r="E126">
        <v>364</v>
      </c>
      <c r="F126" s="1">
        <v>3.26</v>
      </c>
      <c r="M126" s="14">
        <f>D126</f>
        <v>4553</v>
      </c>
    </row>
    <row r="127" spans="1:13">
      <c r="A127">
        <v>120</v>
      </c>
      <c r="B127" t="s">
        <v>615</v>
      </c>
      <c r="C127">
        <v>59165</v>
      </c>
      <c r="D127" s="2">
        <v>4547</v>
      </c>
      <c r="E127">
        <v>290</v>
      </c>
      <c r="F127" s="1">
        <v>2.5099999999999998</v>
      </c>
      <c r="L127" s="56">
        <f>D127</f>
        <v>4547</v>
      </c>
    </row>
    <row r="128" spans="1:13">
      <c r="A128">
        <v>121</v>
      </c>
      <c r="B128" t="s">
        <v>181</v>
      </c>
      <c r="D128" s="2">
        <v>4493</v>
      </c>
      <c r="E128">
        <v>305</v>
      </c>
      <c r="F128" s="1">
        <v>3.22</v>
      </c>
      <c r="M128" s="14">
        <f>D128</f>
        <v>4493</v>
      </c>
    </row>
    <row r="129" spans="1:14">
      <c r="A129">
        <v>122</v>
      </c>
      <c r="B129" t="s">
        <v>616</v>
      </c>
      <c r="C129">
        <v>59154</v>
      </c>
      <c r="D129" s="2">
        <v>4412</v>
      </c>
      <c r="E129">
        <v>258</v>
      </c>
      <c r="F129" s="1">
        <v>2.27</v>
      </c>
      <c r="K129" s="56">
        <f>D129</f>
        <v>4412</v>
      </c>
    </row>
    <row r="130" spans="1:14">
      <c r="A130">
        <v>123</v>
      </c>
      <c r="B130" t="s">
        <v>617</v>
      </c>
      <c r="C130">
        <v>59283</v>
      </c>
      <c r="D130" s="2">
        <v>4320</v>
      </c>
      <c r="E130">
        <v>304</v>
      </c>
      <c r="F130" s="1">
        <v>2.58</v>
      </c>
      <c r="L130" s="56">
        <f>D130</f>
        <v>4320</v>
      </c>
    </row>
    <row r="131" spans="1:14">
      <c r="A131">
        <v>124</v>
      </c>
      <c r="B131" t="s">
        <v>182</v>
      </c>
      <c r="D131" s="2">
        <v>4285</v>
      </c>
      <c r="E131">
        <v>320</v>
      </c>
      <c r="F131" s="1">
        <v>3.07</v>
      </c>
      <c r="M131" s="14">
        <f>D131</f>
        <v>4285</v>
      </c>
      <c r="N131" s="2"/>
    </row>
    <row r="132" spans="1:14">
      <c r="A132">
        <v>125</v>
      </c>
      <c r="B132" t="s">
        <v>618</v>
      </c>
      <c r="C132">
        <v>59111</v>
      </c>
      <c r="D132" s="2">
        <v>4283</v>
      </c>
      <c r="E132">
        <v>282</v>
      </c>
      <c r="F132" s="1">
        <v>2.44</v>
      </c>
      <c r="L132" s="56">
        <f>D132</f>
        <v>4283</v>
      </c>
    </row>
    <row r="133" spans="1:14">
      <c r="A133">
        <v>126</v>
      </c>
      <c r="B133" t="s">
        <v>619</v>
      </c>
      <c r="C133">
        <v>59131</v>
      </c>
      <c r="D133" s="2">
        <v>4256</v>
      </c>
      <c r="E133">
        <v>212</v>
      </c>
      <c r="F133" s="1">
        <v>2.2400000000000002</v>
      </c>
      <c r="K133" s="14">
        <f>D133</f>
        <v>4256</v>
      </c>
    </row>
    <row r="134" spans="1:14">
      <c r="A134">
        <v>127</v>
      </c>
      <c r="B134" t="s">
        <v>620</v>
      </c>
      <c r="C134">
        <v>59830</v>
      </c>
      <c r="D134" s="2">
        <v>4217</v>
      </c>
      <c r="E134">
        <v>293</v>
      </c>
      <c r="F134" s="1">
        <v>2.5</v>
      </c>
      <c r="L134" s="56">
        <f>D134</f>
        <v>4217</v>
      </c>
    </row>
    <row r="135" spans="1:14">
      <c r="A135">
        <v>128</v>
      </c>
      <c r="B135" t="s">
        <v>183</v>
      </c>
      <c r="D135" s="2">
        <v>4207</v>
      </c>
      <c r="E135">
        <v>364</v>
      </c>
      <c r="F135" s="1">
        <v>3.25</v>
      </c>
      <c r="M135" s="14">
        <f>D135</f>
        <v>4207</v>
      </c>
    </row>
    <row r="136" spans="1:14">
      <c r="A136">
        <v>129</v>
      </c>
      <c r="B136" t="s">
        <v>621</v>
      </c>
      <c r="C136">
        <v>59278</v>
      </c>
      <c r="D136" s="2">
        <v>4204</v>
      </c>
      <c r="E136">
        <v>257</v>
      </c>
      <c r="F136" s="1">
        <v>2.29</v>
      </c>
      <c r="K136" s="14">
        <f>D136</f>
        <v>4204</v>
      </c>
    </row>
    <row r="137" spans="1:14">
      <c r="A137">
        <v>130</v>
      </c>
      <c r="B137" t="s">
        <v>184</v>
      </c>
      <c r="D137" s="2">
        <v>4161</v>
      </c>
      <c r="E137">
        <v>317</v>
      </c>
      <c r="F137" s="1">
        <v>3.02</v>
      </c>
      <c r="M137" s="14">
        <f>D137</f>
        <v>4161</v>
      </c>
    </row>
    <row r="138" spans="1:14">
      <c r="A138">
        <v>131</v>
      </c>
      <c r="B138" t="s">
        <v>622</v>
      </c>
      <c r="C138">
        <v>59215</v>
      </c>
      <c r="D138" s="2">
        <v>4136</v>
      </c>
      <c r="E138">
        <v>282</v>
      </c>
      <c r="F138" s="1">
        <v>2.42</v>
      </c>
      <c r="L138" s="56">
        <f>D138</f>
        <v>4136</v>
      </c>
    </row>
    <row r="139" spans="1:14">
      <c r="A139">
        <v>132</v>
      </c>
      <c r="B139" t="s">
        <v>623</v>
      </c>
      <c r="C139">
        <v>59780</v>
      </c>
      <c r="D139" s="2">
        <v>4039</v>
      </c>
      <c r="E139">
        <v>287</v>
      </c>
      <c r="F139" s="1">
        <v>2.42</v>
      </c>
      <c r="L139" s="56">
        <f>D139</f>
        <v>4039</v>
      </c>
    </row>
    <row r="140" spans="1:14">
      <c r="A140">
        <v>133</v>
      </c>
      <c r="B140" t="s">
        <v>185</v>
      </c>
      <c r="D140" s="2">
        <v>4025</v>
      </c>
      <c r="E140">
        <v>315</v>
      </c>
      <c r="F140" s="1">
        <v>3.44</v>
      </c>
      <c r="M140" s="14">
        <f>D140</f>
        <v>4025</v>
      </c>
    </row>
    <row r="141" spans="1:14">
      <c r="A141">
        <v>134</v>
      </c>
      <c r="B141" t="s">
        <v>624</v>
      </c>
      <c r="C141">
        <v>59554</v>
      </c>
      <c r="D141" s="2">
        <v>3960</v>
      </c>
      <c r="E141">
        <v>299</v>
      </c>
      <c r="F141" s="1">
        <v>2.52</v>
      </c>
      <c r="L141" s="56">
        <f>D141</f>
        <v>3960</v>
      </c>
    </row>
    <row r="142" spans="1:14">
      <c r="A142">
        <v>135</v>
      </c>
      <c r="B142" t="s">
        <v>625</v>
      </c>
      <c r="C142">
        <v>59195</v>
      </c>
      <c r="D142" s="2">
        <v>3937</v>
      </c>
      <c r="E142">
        <v>271</v>
      </c>
      <c r="F142" s="1">
        <v>2.37</v>
      </c>
      <c r="L142" s="56">
        <f>D142</f>
        <v>3937</v>
      </c>
    </row>
    <row r="143" spans="1:14">
      <c r="A143">
        <v>136</v>
      </c>
      <c r="B143" t="s">
        <v>186</v>
      </c>
      <c r="D143" s="2">
        <v>3901</v>
      </c>
      <c r="E143">
        <v>312</v>
      </c>
      <c r="F143" s="1">
        <v>3.02</v>
      </c>
      <c r="M143" s="14">
        <f>D143</f>
        <v>3901</v>
      </c>
    </row>
    <row r="144" spans="1:14">
      <c r="A144">
        <v>137</v>
      </c>
      <c r="B144" t="s">
        <v>626</v>
      </c>
      <c r="C144">
        <v>59390</v>
      </c>
      <c r="D144" s="2">
        <v>3862</v>
      </c>
      <c r="E144">
        <v>290</v>
      </c>
      <c r="F144" s="1">
        <v>2.4900000000000002</v>
      </c>
      <c r="L144" s="56">
        <f>D144</f>
        <v>3862</v>
      </c>
    </row>
    <row r="145" spans="1:13">
      <c r="A145">
        <v>138</v>
      </c>
      <c r="B145" t="s">
        <v>627</v>
      </c>
      <c r="C145">
        <v>59550</v>
      </c>
      <c r="D145" s="2">
        <v>3856</v>
      </c>
      <c r="E145">
        <v>232</v>
      </c>
      <c r="F145" s="1">
        <v>2.5</v>
      </c>
      <c r="L145" s="56">
        <f>D145</f>
        <v>3856</v>
      </c>
    </row>
    <row r="146" spans="1:13">
      <c r="A146">
        <v>139</v>
      </c>
      <c r="B146" t="s">
        <v>628</v>
      </c>
      <c r="C146">
        <v>59199</v>
      </c>
      <c r="D146" s="2">
        <v>3847</v>
      </c>
      <c r="E146">
        <v>265</v>
      </c>
      <c r="F146" s="1">
        <v>2.39</v>
      </c>
      <c r="L146" s="56">
        <f>D146</f>
        <v>3847</v>
      </c>
    </row>
    <row r="147" spans="1:13">
      <c r="A147">
        <v>140</v>
      </c>
      <c r="B147" t="s">
        <v>629</v>
      </c>
      <c r="C147">
        <v>59233</v>
      </c>
      <c r="D147" s="2">
        <v>3844</v>
      </c>
      <c r="E147">
        <v>269</v>
      </c>
      <c r="F147" s="1">
        <v>2.37</v>
      </c>
      <c r="L147" s="56">
        <f>D147</f>
        <v>3844</v>
      </c>
    </row>
    <row r="148" spans="1:13">
      <c r="A148">
        <v>141</v>
      </c>
      <c r="B148" t="s">
        <v>630</v>
      </c>
      <c r="C148">
        <v>59320</v>
      </c>
      <c r="D148" s="2">
        <v>3813</v>
      </c>
      <c r="E148">
        <v>311</v>
      </c>
      <c r="F148" s="1">
        <v>2.57</v>
      </c>
      <c r="L148" s="56">
        <f>D148</f>
        <v>3813</v>
      </c>
    </row>
    <row r="149" spans="1:13">
      <c r="A149">
        <v>142</v>
      </c>
      <c r="B149" t="s">
        <v>187</v>
      </c>
      <c r="D149" s="2">
        <v>3811</v>
      </c>
      <c r="E149">
        <v>362</v>
      </c>
      <c r="F149" s="1">
        <v>3.28</v>
      </c>
      <c r="M149" s="14">
        <f>D149</f>
        <v>3811</v>
      </c>
    </row>
    <row r="150" spans="1:13">
      <c r="A150">
        <v>143</v>
      </c>
      <c r="B150" t="s">
        <v>631</v>
      </c>
      <c r="C150">
        <v>59156</v>
      </c>
      <c r="D150" s="2">
        <v>3781</v>
      </c>
      <c r="E150">
        <v>278</v>
      </c>
      <c r="F150" s="1">
        <v>2.38</v>
      </c>
      <c r="L150" s="56">
        <f>D150</f>
        <v>3781</v>
      </c>
    </row>
    <row r="151" spans="1:13">
      <c r="A151">
        <v>144</v>
      </c>
      <c r="B151" t="s">
        <v>188</v>
      </c>
      <c r="D151" s="2">
        <v>3766</v>
      </c>
      <c r="E151">
        <v>375</v>
      </c>
      <c r="F151" s="1">
        <v>3.32</v>
      </c>
      <c r="M151" s="14">
        <f>D151</f>
        <v>3766</v>
      </c>
    </row>
    <row r="152" spans="1:13">
      <c r="A152">
        <v>145</v>
      </c>
      <c r="B152" t="s">
        <v>632</v>
      </c>
      <c r="C152">
        <v>59161</v>
      </c>
      <c r="D152" s="2">
        <v>3702</v>
      </c>
      <c r="E152">
        <v>290</v>
      </c>
      <c r="F152" s="1">
        <v>2.48</v>
      </c>
      <c r="L152" s="56">
        <f>D152</f>
        <v>3702</v>
      </c>
    </row>
    <row r="153" spans="1:13">
      <c r="A153">
        <v>146</v>
      </c>
      <c r="B153" t="s">
        <v>189</v>
      </c>
      <c r="D153" s="2">
        <v>3676</v>
      </c>
      <c r="E153">
        <v>321</v>
      </c>
      <c r="F153" s="1">
        <v>3.05</v>
      </c>
      <c r="M153" s="14">
        <f>D153</f>
        <v>3676</v>
      </c>
    </row>
    <row r="154" spans="1:13">
      <c r="A154">
        <v>147</v>
      </c>
      <c r="B154" t="s">
        <v>633</v>
      </c>
      <c r="C154">
        <v>59263</v>
      </c>
      <c r="D154" s="2">
        <v>3628</v>
      </c>
      <c r="E154">
        <v>309</v>
      </c>
      <c r="F154" s="1">
        <v>2.59</v>
      </c>
      <c r="L154" s="56">
        <f>D154</f>
        <v>3628</v>
      </c>
    </row>
    <row r="155" spans="1:13">
      <c r="A155">
        <v>148</v>
      </c>
      <c r="B155" t="s">
        <v>634</v>
      </c>
      <c r="C155">
        <v>59320</v>
      </c>
      <c r="D155" s="2">
        <v>3614</v>
      </c>
      <c r="E155">
        <v>310</v>
      </c>
      <c r="F155" s="1">
        <v>2.57</v>
      </c>
      <c r="L155" s="56">
        <f t="shared" ref="L155:L158" si="4">D155</f>
        <v>3614</v>
      </c>
    </row>
    <row r="156" spans="1:13">
      <c r="A156">
        <v>149</v>
      </c>
      <c r="B156" t="s">
        <v>635</v>
      </c>
      <c r="C156">
        <v>59129</v>
      </c>
      <c r="D156" s="2">
        <v>3591</v>
      </c>
      <c r="E156">
        <v>291</v>
      </c>
      <c r="F156" s="1">
        <v>2.5099999999999998</v>
      </c>
      <c r="L156" s="56">
        <f t="shared" si="4"/>
        <v>3591</v>
      </c>
    </row>
    <row r="157" spans="1:13">
      <c r="A157">
        <v>150</v>
      </c>
      <c r="B157" t="s">
        <v>636</v>
      </c>
      <c r="C157">
        <v>59570</v>
      </c>
      <c r="D157" s="2">
        <v>3582</v>
      </c>
      <c r="E157">
        <v>253</v>
      </c>
      <c r="F157" s="1">
        <v>2.37</v>
      </c>
      <c r="L157" s="56">
        <f t="shared" si="4"/>
        <v>3582</v>
      </c>
    </row>
    <row r="158" spans="1:13">
      <c r="A158">
        <v>151</v>
      </c>
      <c r="B158" t="s">
        <v>637</v>
      </c>
      <c r="C158">
        <v>59267</v>
      </c>
      <c r="D158" s="2">
        <v>3468</v>
      </c>
      <c r="E158">
        <v>300</v>
      </c>
      <c r="F158" s="1">
        <v>2.52</v>
      </c>
      <c r="L158" s="56">
        <f t="shared" si="4"/>
        <v>3468</v>
      </c>
    </row>
    <row r="159" spans="1:13">
      <c r="A159">
        <v>152</v>
      </c>
      <c r="B159" t="s">
        <v>638</v>
      </c>
      <c r="C159">
        <v>59168</v>
      </c>
      <c r="D159" s="2">
        <v>3447</v>
      </c>
      <c r="E159">
        <v>207</v>
      </c>
      <c r="F159" s="1">
        <v>2.23</v>
      </c>
      <c r="K159" s="14">
        <f>D159</f>
        <v>3447</v>
      </c>
    </row>
    <row r="160" spans="1:13">
      <c r="A160">
        <v>153</v>
      </c>
      <c r="B160" t="s">
        <v>639</v>
      </c>
      <c r="C160">
        <v>59175</v>
      </c>
      <c r="D160" s="2">
        <v>3434</v>
      </c>
      <c r="E160">
        <v>303</v>
      </c>
      <c r="F160" s="1">
        <v>2.5299999999999998</v>
      </c>
      <c r="L160" s="56">
        <f>D160</f>
        <v>3434</v>
      </c>
    </row>
    <row r="161" spans="1:13">
      <c r="A161">
        <v>154</v>
      </c>
      <c r="B161" t="s">
        <v>640</v>
      </c>
      <c r="C161">
        <v>59172</v>
      </c>
      <c r="D161" s="2">
        <v>3432</v>
      </c>
      <c r="E161">
        <v>280</v>
      </c>
      <c r="F161" s="1">
        <v>2.42</v>
      </c>
      <c r="L161" s="56">
        <f>D161</f>
        <v>3432</v>
      </c>
    </row>
    <row r="162" spans="1:13">
      <c r="A162">
        <v>155</v>
      </c>
      <c r="B162" t="s">
        <v>190</v>
      </c>
      <c r="D162" s="2">
        <v>3391</v>
      </c>
      <c r="E162">
        <v>306</v>
      </c>
      <c r="F162" s="1">
        <v>3.03</v>
      </c>
      <c r="M162" s="14">
        <f>D162</f>
        <v>3391</v>
      </c>
    </row>
    <row r="163" spans="1:13">
      <c r="A163">
        <v>156</v>
      </c>
      <c r="B163" t="s">
        <v>641</v>
      </c>
      <c r="C163">
        <v>59174</v>
      </c>
      <c r="D163" s="2">
        <v>3362</v>
      </c>
      <c r="E163">
        <v>268</v>
      </c>
      <c r="F163" s="1">
        <v>2.2999999999999998</v>
      </c>
      <c r="K163" s="14">
        <f>D163</f>
        <v>3362</v>
      </c>
    </row>
    <row r="164" spans="1:13">
      <c r="A164">
        <v>157</v>
      </c>
      <c r="B164" t="s">
        <v>642</v>
      </c>
      <c r="C164">
        <v>59260</v>
      </c>
      <c r="D164" s="2">
        <v>3346</v>
      </c>
      <c r="E164">
        <v>297</v>
      </c>
      <c r="F164" s="1">
        <v>2.4900000000000002</v>
      </c>
      <c r="L164" s="56">
        <f>D164</f>
        <v>3346</v>
      </c>
    </row>
    <row r="165" spans="1:13">
      <c r="A165">
        <v>158</v>
      </c>
      <c r="B165" t="s">
        <v>643</v>
      </c>
      <c r="C165">
        <v>59141</v>
      </c>
      <c r="D165" s="2">
        <v>3306</v>
      </c>
      <c r="E165">
        <v>284</v>
      </c>
      <c r="F165" s="1">
        <v>2.41</v>
      </c>
      <c r="L165" s="56">
        <f>D165</f>
        <v>3306</v>
      </c>
    </row>
    <row r="166" spans="1:13">
      <c r="A166">
        <v>159</v>
      </c>
      <c r="B166" t="s">
        <v>645</v>
      </c>
      <c r="C166">
        <v>59243</v>
      </c>
      <c r="D166" s="2">
        <v>3299</v>
      </c>
      <c r="E166">
        <v>256</v>
      </c>
      <c r="F166" s="1">
        <v>2.2799999999999998</v>
      </c>
      <c r="K166" s="14">
        <f>D166</f>
        <v>3299</v>
      </c>
    </row>
    <row r="167" spans="1:13">
      <c r="A167">
        <v>160</v>
      </c>
      <c r="B167" t="s">
        <v>644</v>
      </c>
      <c r="C167">
        <v>59212</v>
      </c>
      <c r="D167" s="2">
        <v>3283</v>
      </c>
      <c r="E167">
        <v>212</v>
      </c>
      <c r="F167" s="1">
        <v>2.4</v>
      </c>
      <c r="L167" s="56">
        <f>D166</f>
        <v>3299</v>
      </c>
    </row>
    <row r="168" spans="1:13">
      <c r="A168">
        <v>161</v>
      </c>
      <c r="B168" t="s">
        <v>191</v>
      </c>
      <c r="D168" s="2">
        <v>3260</v>
      </c>
      <c r="E168" s="2">
        <v>332</v>
      </c>
      <c r="F168" s="1">
        <v>3.08</v>
      </c>
      <c r="M168" s="14">
        <f>D168</f>
        <v>3260</v>
      </c>
    </row>
    <row r="169" spans="1:13">
      <c r="A169">
        <v>162</v>
      </c>
      <c r="B169" t="s">
        <v>192</v>
      </c>
      <c r="D169" s="2">
        <v>3235</v>
      </c>
      <c r="E169">
        <v>313</v>
      </c>
      <c r="F169" s="1">
        <v>3.04</v>
      </c>
      <c r="M169" s="14">
        <f>D169</f>
        <v>3235</v>
      </c>
    </row>
    <row r="170" spans="1:13">
      <c r="A170">
        <v>163</v>
      </c>
      <c r="B170" t="s">
        <v>646</v>
      </c>
      <c r="C170">
        <v>59145</v>
      </c>
      <c r="D170" s="2">
        <v>3228</v>
      </c>
      <c r="E170">
        <v>221</v>
      </c>
      <c r="F170" s="1">
        <v>2.4900000000000002</v>
      </c>
      <c r="L170" s="56">
        <f>D170</f>
        <v>3228</v>
      </c>
    </row>
    <row r="171" spans="1:13">
      <c r="A171">
        <v>164</v>
      </c>
      <c r="B171" t="s">
        <v>647</v>
      </c>
      <c r="C171">
        <v>59178</v>
      </c>
      <c r="D171" s="2">
        <v>3180</v>
      </c>
      <c r="E171">
        <v>280</v>
      </c>
      <c r="F171" s="1">
        <v>2.4</v>
      </c>
      <c r="L171" s="56">
        <f>D171</f>
        <v>3180</v>
      </c>
    </row>
    <row r="172" spans="1:13">
      <c r="A172">
        <v>165</v>
      </c>
      <c r="B172" t="s">
        <v>648</v>
      </c>
      <c r="C172">
        <v>59177</v>
      </c>
      <c r="D172" s="2">
        <v>3163</v>
      </c>
      <c r="E172">
        <v>212</v>
      </c>
      <c r="F172" s="1">
        <v>2.2999999999999998</v>
      </c>
      <c r="K172" s="14">
        <f>D172</f>
        <v>3163</v>
      </c>
    </row>
    <row r="173" spans="1:13">
      <c r="A173">
        <v>166</v>
      </c>
      <c r="B173" t="s">
        <v>193</v>
      </c>
      <c r="D173" s="2">
        <v>3096</v>
      </c>
      <c r="E173">
        <v>366</v>
      </c>
      <c r="F173" s="1">
        <v>3.28</v>
      </c>
      <c r="M173" s="14">
        <f>D173</f>
        <v>3096</v>
      </c>
    </row>
    <row r="174" spans="1:13">
      <c r="A174">
        <v>167</v>
      </c>
      <c r="B174" t="s">
        <v>649</v>
      </c>
      <c r="C174">
        <v>59186</v>
      </c>
      <c r="D174" s="2">
        <v>3091</v>
      </c>
      <c r="E174">
        <v>217</v>
      </c>
      <c r="F174" s="1">
        <v>2.29</v>
      </c>
      <c r="K174" s="14">
        <f>D174</f>
        <v>3091</v>
      </c>
    </row>
    <row r="175" spans="1:13">
      <c r="A175">
        <v>168</v>
      </c>
      <c r="B175" t="s">
        <v>650</v>
      </c>
      <c r="C175">
        <v>59255</v>
      </c>
      <c r="D175" s="2">
        <v>3081</v>
      </c>
      <c r="E175">
        <v>277</v>
      </c>
      <c r="F175" s="1">
        <v>2.39</v>
      </c>
      <c r="L175" s="56">
        <f>D175</f>
        <v>3081</v>
      </c>
    </row>
    <row r="176" spans="1:13">
      <c r="A176">
        <v>169</v>
      </c>
      <c r="B176" t="s">
        <v>651</v>
      </c>
      <c r="C176">
        <v>59320</v>
      </c>
      <c r="D176" s="2">
        <v>3025</v>
      </c>
      <c r="E176">
        <v>307</v>
      </c>
      <c r="F176" s="1">
        <v>3</v>
      </c>
      <c r="L176" s="56">
        <f>D176</f>
        <v>3025</v>
      </c>
    </row>
    <row r="177" spans="1:13">
      <c r="A177">
        <v>170</v>
      </c>
      <c r="B177" t="s">
        <v>194</v>
      </c>
      <c r="D177" s="2">
        <v>3008</v>
      </c>
      <c r="E177">
        <v>364</v>
      </c>
      <c r="F177" s="1">
        <v>3.22</v>
      </c>
      <c r="M177" s="14">
        <f>D177</f>
        <v>3008</v>
      </c>
    </row>
    <row r="178" spans="1:13">
      <c r="A178">
        <v>171</v>
      </c>
      <c r="B178" t="s">
        <v>652</v>
      </c>
      <c r="C178">
        <v>59273</v>
      </c>
      <c r="D178" s="2">
        <v>2995</v>
      </c>
      <c r="E178">
        <v>304</v>
      </c>
      <c r="F178" s="1">
        <v>2.5499999999999998</v>
      </c>
      <c r="L178" s="56">
        <f>D178</f>
        <v>2995</v>
      </c>
    </row>
    <row r="179" spans="1:13">
      <c r="A179">
        <v>172</v>
      </c>
      <c r="B179" t="s">
        <v>653</v>
      </c>
      <c r="C179">
        <v>59171</v>
      </c>
      <c r="D179" s="2">
        <v>2944</v>
      </c>
      <c r="E179">
        <v>287</v>
      </c>
      <c r="F179" s="1">
        <v>2.4700000000000002</v>
      </c>
      <c r="L179" s="56">
        <f>D179</f>
        <v>2944</v>
      </c>
    </row>
    <row r="180" spans="1:13">
      <c r="A180">
        <v>173</v>
      </c>
      <c r="B180" t="s">
        <v>195</v>
      </c>
      <c r="D180" s="2">
        <v>2937</v>
      </c>
      <c r="E180">
        <v>322</v>
      </c>
      <c r="F180" s="1">
        <v>3.06</v>
      </c>
      <c r="M180" s="14">
        <f>D180</f>
        <v>2937</v>
      </c>
    </row>
    <row r="181" spans="1:13">
      <c r="A181">
        <v>174</v>
      </c>
      <c r="B181" t="s">
        <v>654</v>
      </c>
      <c r="C181">
        <v>59152</v>
      </c>
      <c r="D181" s="2">
        <v>2927</v>
      </c>
      <c r="E181">
        <v>290</v>
      </c>
      <c r="F181" s="1">
        <v>2.46</v>
      </c>
      <c r="L181" s="56">
        <f>D181</f>
        <v>2927</v>
      </c>
    </row>
    <row r="182" spans="1:13">
      <c r="A182">
        <v>175</v>
      </c>
      <c r="B182" t="s">
        <v>196</v>
      </c>
      <c r="D182" s="2">
        <v>2919</v>
      </c>
      <c r="E182">
        <v>372</v>
      </c>
      <c r="F182" s="1">
        <v>3.45</v>
      </c>
      <c r="M182" s="14">
        <f>D182</f>
        <v>2919</v>
      </c>
    </row>
    <row r="183" spans="1:13">
      <c r="A183">
        <v>176</v>
      </c>
      <c r="B183" t="s">
        <v>655</v>
      </c>
      <c r="C183">
        <v>59234</v>
      </c>
      <c r="D183" s="2">
        <v>2896</v>
      </c>
      <c r="E183">
        <v>294</v>
      </c>
      <c r="F183" s="1">
        <v>2.5499999999999998</v>
      </c>
      <c r="L183" s="56">
        <f>D183</f>
        <v>2896</v>
      </c>
    </row>
    <row r="184" spans="1:13">
      <c r="A184">
        <v>177</v>
      </c>
      <c r="B184" t="s">
        <v>656</v>
      </c>
      <c r="C184">
        <v>59552</v>
      </c>
      <c r="D184" s="2">
        <v>2847</v>
      </c>
      <c r="E184">
        <v>307</v>
      </c>
      <c r="F184" s="1">
        <v>3</v>
      </c>
      <c r="L184" s="56">
        <f>D184</f>
        <v>2847</v>
      </c>
    </row>
    <row r="185" spans="1:13">
      <c r="A185">
        <v>178</v>
      </c>
      <c r="B185" t="s">
        <v>657</v>
      </c>
      <c r="C185">
        <v>59132</v>
      </c>
      <c r="D185" s="2">
        <v>2824</v>
      </c>
      <c r="E185">
        <v>210</v>
      </c>
      <c r="F185" s="1">
        <v>2.25</v>
      </c>
      <c r="K185" s="14">
        <f>D185</f>
        <v>2824</v>
      </c>
    </row>
    <row r="186" spans="1:13">
      <c r="A186">
        <v>179</v>
      </c>
      <c r="B186" t="s">
        <v>658</v>
      </c>
      <c r="C186">
        <v>59194</v>
      </c>
      <c r="D186" s="2">
        <v>2812</v>
      </c>
      <c r="E186">
        <v>302</v>
      </c>
      <c r="F186" s="1">
        <v>2.52</v>
      </c>
      <c r="L186" s="56">
        <f>D186</f>
        <v>2812</v>
      </c>
    </row>
    <row r="187" spans="1:13">
      <c r="A187">
        <v>180</v>
      </c>
      <c r="B187" t="s">
        <v>659</v>
      </c>
      <c r="C187">
        <v>59293</v>
      </c>
      <c r="D187" s="2">
        <v>2804</v>
      </c>
      <c r="E187">
        <v>281</v>
      </c>
      <c r="F187" s="1">
        <v>2.42</v>
      </c>
      <c r="L187" s="56">
        <f>D187</f>
        <v>2804</v>
      </c>
    </row>
    <row r="188" spans="1:13">
      <c r="A188">
        <v>181</v>
      </c>
      <c r="B188" t="s">
        <v>660</v>
      </c>
      <c r="C188">
        <v>59780</v>
      </c>
      <c r="D188" s="2">
        <v>2798</v>
      </c>
      <c r="E188">
        <v>251</v>
      </c>
      <c r="F188" s="1">
        <v>2.48</v>
      </c>
      <c r="L188" s="56">
        <f t="shared" ref="L188:L191" si="5">D188</f>
        <v>2798</v>
      </c>
    </row>
    <row r="189" spans="1:13">
      <c r="A189">
        <v>182</v>
      </c>
      <c r="B189" t="s">
        <v>661</v>
      </c>
      <c r="C189">
        <v>59287</v>
      </c>
      <c r="D189" s="2">
        <v>2784</v>
      </c>
      <c r="E189">
        <v>294</v>
      </c>
      <c r="F189" s="1">
        <v>2.56</v>
      </c>
      <c r="L189" s="56">
        <f t="shared" si="5"/>
        <v>2784</v>
      </c>
    </row>
    <row r="190" spans="1:13">
      <c r="A190">
        <v>183</v>
      </c>
      <c r="B190" t="s">
        <v>662</v>
      </c>
      <c r="C190">
        <v>59310</v>
      </c>
      <c r="D190" s="2">
        <v>2762</v>
      </c>
      <c r="E190">
        <v>287</v>
      </c>
      <c r="F190" s="1">
        <v>2.44</v>
      </c>
      <c r="L190" s="56">
        <f t="shared" si="5"/>
        <v>2762</v>
      </c>
    </row>
    <row r="191" spans="1:13">
      <c r="A191">
        <v>184</v>
      </c>
      <c r="B191" t="s">
        <v>663</v>
      </c>
      <c r="C191">
        <v>59198</v>
      </c>
      <c r="D191" s="2">
        <v>2756</v>
      </c>
      <c r="E191">
        <v>280</v>
      </c>
      <c r="F191" s="1">
        <v>2.4300000000000002</v>
      </c>
      <c r="L191" s="56">
        <f t="shared" si="5"/>
        <v>2756</v>
      </c>
    </row>
    <row r="192" spans="1:13">
      <c r="A192">
        <v>185</v>
      </c>
      <c r="B192" t="s">
        <v>197</v>
      </c>
      <c r="D192" s="2">
        <v>2688</v>
      </c>
      <c r="E192">
        <v>303</v>
      </c>
      <c r="F192" s="1">
        <v>3.13</v>
      </c>
      <c r="M192" s="14">
        <f>D192</f>
        <v>2688</v>
      </c>
    </row>
    <row r="193" spans="1:13">
      <c r="A193">
        <v>186</v>
      </c>
      <c r="B193" t="s">
        <v>198</v>
      </c>
      <c r="D193" s="2">
        <v>2674</v>
      </c>
      <c r="E193">
        <v>371</v>
      </c>
      <c r="F193" s="1">
        <v>3.28</v>
      </c>
      <c r="M193" s="14">
        <f>D193</f>
        <v>2674</v>
      </c>
    </row>
    <row r="194" spans="1:13">
      <c r="A194">
        <v>187</v>
      </c>
      <c r="B194" t="s">
        <v>199</v>
      </c>
      <c r="D194" s="2">
        <v>2667</v>
      </c>
      <c r="E194">
        <v>349</v>
      </c>
      <c r="F194" s="1">
        <v>3.23</v>
      </c>
      <c r="M194" s="14">
        <f>D194</f>
        <v>2667</v>
      </c>
    </row>
    <row r="195" spans="1:13">
      <c r="A195">
        <v>188</v>
      </c>
      <c r="B195" t="s">
        <v>664</v>
      </c>
      <c r="C195">
        <v>59226</v>
      </c>
      <c r="D195" s="2">
        <v>2662</v>
      </c>
      <c r="E195">
        <v>284</v>
      </c>
      <c r="F195" s="1">
        <v>2.4900000000000002</v>
      </c>
      <c r="L195" s="56">
        <f>D195</f>
        <v>2662</v>
      </c>
    </row>
    <row r="196" spans="1:13">
      <c r="A196">
        <v>189</v>
      </c>
      <c r="B196" t="s">
        <v>665</v>
      </c>
      <c r="C196">
        <v>59164</v>
      </c>
      <c r="D196" s="2">
        <v>2649</v>
      </c>
      <c r="E196">
        <v>204</v>
      </c>
      <c r="F196" s="1">
        <v>2.1800000000000002</v>
      </c>
      <c r="K196" s="14">
        <f>D196</f>
        <v>2649</v>
      </c>
    </row>
    <row r="197" spans="1:13">
      <c r="A197">
        <v>190</v>
      </c>
      <c r="B197" t="s">
        <v>200</v>
      </c>
      <c r="D197" s="2">
        <v>2572</v>
      </c>
      <c r="E197">
        <v>216</v>
      </c>
      <c r="F197" s="1">
        <v>2.36</v>
      </c>
      <c r="M197" s="14">
        <f>D197</f>
        <v>2572</v>
      </c>
    </row>
    <row r="198" spans="1:13">
      <c r="A198">
        <v>191</v>
      </c>
      <c r="B198" t="s">
        <v>201</v>
      </c>
      <c r="D198" s="2">
        <v>2570</v>
      </c>
      <c r="E198">
        <v>310</v>
      </c>
      <c r="F198" s="1">
        <v>3.03</v>
      </c>
      <c r="M198" s="14">
        <f>D198</f>
        <v>2570</v>
      </c>
    </row>
    <row r="199" spans="1:13">
      <c r="A199">
        <v>192</v>
      </c>
      <c r="B199" t="s">
        <v>666</v>
      </c>
      <c r="C199">
        <v>59138</v>
      </c>
      <c r="D199" s="2">
        <v>2569</v>
      </c>
      <c r="E199">
        <v>225</v>
      </c>
      <c r="F199" s="1">
        <v>2.4300000000000002</v>
      </c>
      <c r="L199" s="56">
        <f>D199</f>
        <v>2569</v>
      </c>
    </row>
    <row r="200" spans="1:13">
      <c r="A200">
        <v>193</v>
      </c>
      <c r="B200" t="s">
        <v>667</v>
      </c>
      <c r="C200">
        <v>59224</v>
      </c>
      <c r="D200" s="2">
        <v>2568</v>
      </c>
      <c r="E200">
        <v>276</v>
      </c>
      <c r="F200" s="1">
        <v>2.37</v>
      </c>
      <c r="L200" s="56">
        <f t="shared" ref="L200:L204" si="6">D200</f>
        <v>2568</v>
      </c>
    </row>
    <row r="201" spans="1:13">
      <c r="A201">
        <v>194</v>
      </c>
      <c r="B201" t="s">
        <v>668</v>
      </c>
      <c r="C201">
        <v>59121</v>
      </c>
      <c r="D201" s="2">
        <v>2566</v>
      </c>
      <c r="E201">
        <v>275</v>
      </c>
      <c r="F201" s="1">
        <v>2.38</v>
      </c>
      <c r="L201" s="56">
        <f t="shared" si="6"/>
        <v>2566</v>
      </c>
    </row>
    <row r="202" spans="1:13">
      <c r="A202">
        <v>195</v>
      </c>
      <c r="B202" t="s">
        <v>669</v>
      </c>
      <c r="C202">
        <v>59262</v>
      </c>
      <c r="D202" s="2">
        <v>2543</v>
      </c>
      <c r="E202">
        <v>299</v>
      </c>
      <c r="F202" s="1">
        <v>2.5099999999999998</v>
      </c>
      <c r="L202" s="56">
        <f t="shared" si="6"/>
        <v>2543</v>
      </c>
    </row>
    <row r="203" spans="1:13">
      <c r="A203">
        <v>196</v>
      </c>
      <c r="B203" t="s">
        <v>670</v>
      </c>
      <c r="C203">
        <v>59241</v>
      </c>
      <c r="D203" s="2">
        <v>2522</v>
      </c>
      <c r="E203">
        <v>301</v>
      </c>
      <c r="F203" s="1">
        <v>2.5499999999999998</v>
      </c>
      <c r="L203" s="56">
        <f t="shared" si="6"/>
        <v>2522</v>
      </c>
    </row>
    <row r="204" spans="1:13">
      <c r="A204">
        <v>197</v>
      </c>
      <c r="B204" t="s">
        <v>671</v>
      </c>
      <c r="C204">
        <v>59300</v>
      </c>
      <c r="D204" s="2">
        <v>2499</v>
      </c>
      <c r="E204">
        <v>268</v>
      </c>
      <c r="F204" s="1">
        <v>2.36</v>
      </c>
      <c r="L204" s="56">
        <f t="shared" si="6"/>
        <v>2499</v>
      </c>
    </row>
    <row r="205" spans="1:13">
      <c r="A205">
        <v>198</v>
      </c>
      <c r="B205" t="s">
        <v>672</v>
      </c>
      <c r="C205">
        <v>59245</v>
      </c>
      <c r="D205" s="2">
        <v>2490</v>
      </c>
      <c r="E205">
        <v>207</v>
      </c>
      <c r="F205" s="1">
        <v>2.25</v>
      </c>
      <c r="K205" s="14">
        <f>D205</f>
        <v>2490</v>
      </c>
    </row>
    <row r="206" spans="1:13">
      <c r="A206">
        <v>199</v>
      </c>
      <c r="B206" t="s">
        <v>202</v>
      </c>
      <c r="D206" s="2">
        <v>2420</v>
      </c>
      <c r="E206">
        <v>254</v>
      </c>
      <c r="F206" s="1">
        <v>3.14</v>
      </c>
      <c r="M206" s="14">
        <f>D206</f>
        <v>2420</v>
      </c>
    </row>
    <row r="207" spans="1:13">
      <c r="A207">
        <v>200</v>
      </c>
      <c r="B207" t="s">
        <v>673</v>
      </c>
      <c r="C207">
        <v>59149</v>
      </c>
      <c r="D207" s="2">
        <v>2418</v>
      </c>
      <c r="E207">
        <v>194</v>
      </c>
      <c r="F207" s="1">
        <v>2.1</v>
      </c>
      <c r="K207" s="14">
        <f>D207</f>
        <v>2418</v>
      </c>
    </row>
    <row r="208" spans="1:13">
      <c r="A208">
        <v>201</v>
      </c>
      <c r="B208" t="s">
        <v>674</v>
      </c>
      <c r="C208" s="5">
        <v>59620</v>
      </c>
      <c r="D208" s="51">
        <v>2395</v>
      </c>
      <c r="E208">
        <v>221</v>
      </c>
      <c r="F208" s="1">
        <v>2.46</v>
      </c>
      <c r="L208" s="56">
        <f>D208</f>
        <v>2395</v>
      </c>
    </row>
    <row r="209" spans="1:13">
      <c r="A209">
        <v>202</v>
      </c>
      <c r="B209" t="s">
        <v>203</v>
      </c>
      <c r="C209" s="5"/>
      <c r="D209" s="51">
        <v>2393</v>
      </c>
      <c r="E209">
        <v>312</v>
      </c>
      <c r="F209" s="1">
        <v>3.06</v>
      </c>
      <c r="M209" s="14">
        <f>D209</f>
        <v>2393</v>
      </c>
    </row>
    <row r="210" spans="1:13">
      <c r="A210">
        <v>203</v>
      </c>
      <c r="B210" t="s">
        <v>675</v>
      </c>
      <c r="C210" s="5">
        <v>59310</v>
      </c>
      <c r="D210" s="51">
        <v>2388</v>
      </c>
      <c r="E210">
        <v>297</v>
      </c>
      <c r="F210" s="1">
        <v>2.5099999999999998</v>
      </c>
      <c r="L210" s="56">
        <f t="shared" ref="L210:L215" si="7">D210</f>
        <v>2388</v>
      </c>
    </row>
    <row r="211" spans="1:13">
      <c r="A211">
        <v>204</v>
      </c>
      <c r="B211" t="s">
        <v>676</v>
      </c>
      <c r="C211" s="5">
        <v>59138</v>
      </c>
      <c r="D211" s="51">
        <v>2385</v>
      </c>
      <c r="E211">
        <v>223</v>
      </c>
      <c r="F211" s="1">
        <v>2.39</v>
      </c>
      <c r="L211" s="56">
        <f t="shared" si="7"/>
        <v>2385</v>
      </c>
    </row>
    <row r="212" spans="1:13">
      <c r="A212">
        <v>205</v>
      </c>
      <c r="B212" t="s">
        <v>677</v>
      </c>
      <c r="C212" s="5">
        <v>59237</v>
      </c>
      <c r="D212" s="51">
        <v>2377</v>
      </c>
      <c r="E212">
        <v>316</v>
      </c>
      <c r="F212" s="1">
        <v>3</v>
      </c>
      <c r="L212" s="56">
        <f t="shared" si="7"/>
        <v>2377</v>
      </c>
    </row>
    <row r="213" spans="1:13">
      <c r="A213">
        <v>206</v>
      </c>
      <c r="B213" t="s">
        <v>678</v>
      </c>
      <c r="C213" s="5">
        <v>59121</v>
      </c>
      <c r="D213" s="51">
        <v>2374</v>
      </c>
      <c r="E213">
        <v>271</v>
      </c>
      <c r="F213" s="1">
        <v>2.36</v>
      </c>
      <c r="L213" s="56">
        <f t="shared" si="7"/>
        <v>2374</v>
      </c>
    </row>
    <row r="214" spans="1:13">
      <c r="A214">
        <v>207</v>
      </c>
      <c r="B214" t="s">
        <v>679</v>
      </c>
      <c r="C214" s="5">
        <v>59840</v>
      </c>
      <c r="D214" s="51">
        <v>2357</v>
      </c>
      <c r="E214">
        <v>310</v>
      </c>
      <c r="F214" s="1">
        <v>2.59</v>
      </c>
      <c r="L214" s="56">
        <f t="shared" si="7"/>
        <v>2357</v>
      </c>
    </row>
    <row r="215" spans="1:13">
      <c r="A215">
        <v>208</v>
      </c>
      <c r="B215" t="s">
        <v>680</v>
      </c>
      <c r="C215" s="5">
        <v>59710</v>
      </c>
      <c r="D215" s="51">
        <v>2307</v>
      </c>
      <c r="E215">
        <v>306</v>
      </c>
      <c r="F215" s="1">
        <v>2.54</v>
      </c>
      <c r="L215" s="56">
        <f t="shared" si="7"/>
        <v>2307</v>
      </c>
    </row>
    <row r="216" spans="1:13">
      <c r="A216">
        <v>209</v>
      </c>
      <c r="B216" t="s">
        <v>204</v>
      </c>
      <c r="C216" s="5"/>
      <c r="D216" s="51">
        <v>2298</v>
      </c>
      <c r="E216">
        <v>351</v>
      </c>
      <c r="F216" s="1">
        <v>3.22</v>
      </c>
      <c r="M216" s="14">
        <f>D216</f>
        <v>2298</v>
      </c>
    </row>
    <row r="217" spans="1:13">
      <c r="A217">
        <v>210</v>
      </c>
      <c r="B217" t="s">
        <v>681</v>
      </c>
      <c r="C217" s="5">
        <v>59554</v>
      </c>
      <c r="D217" s="51">
        <v>2278</v>
      </c>
      <c r="E217">
        <v>299</v>
      </c>
      <c r="F217" s="1">
        <v>2.5</v>
      </c>
      <c r="L217" s="56">
        <f>D217</f>
        <v>2278</v>
      </c>
    </row>
    <row r="218" spans="1:13">
      <c r="A218">
        <v>211</v>
      </c>
      <c r="B218" t="s">
        <v>682</v>
      </c>
      <c r="C218" s="5">
        <v>59310</v>
      </c>
      <c r="D218" s="51">
        <v>2259</v>
      </c>
      <c r="E218">
        <v>288</v>
      </c>
      <c r="F218" s="1">
        <v>2.46</v>
      </c>
      <c r="L218" s="56">
        <f>D218</f>
        <v>2259</v>
      </c>
    </row>
    <row r="219" spans="1:13">
      <c r="A219">
        <v>212</v>
      </c>
      <c r="B219" t="s">
        <v>205</v>
      </c>
      <c r="C219" s="5"/>
      <c r="D219" s="51">
        <v>2256</v>
      </c>
      <c r="E219">
        <v>300</v>
      </c>
      <c r="F219" s="1">
        <v>3.09</v>
      </c>
      <c r="M219" s="14">
        <f>D219</f>
        <v>2256</v>
      </c>
    </row>
    <row r="220" spans="1:13">
      <c r="A220">
        <v>213</v>
      </c>
      <c r="B220" t="s">
        <v>683</v>
      </c>
      <c r="C220" s="5">
        <v>59310</v>
      </c>
      <c r="D220" s="51">
        <v>2235</v>
      </c>
      <c r="E220">
        <v>295</v>
      </c>
      <c r="F220" s="1">
        <v>2.46</v>
      </c>
      <c r="L220" s="56">
        <f>D220</f>
        <v>2235</v>
      </c>
    </row>
    <row r="221" spans="1:13">
      <c r="A221">
        <v>214</v>
      </c>
      <c r="B221" t="s">
        <v>684</v>
      </c>
      <c r="C221" s="5">
        <v>59551</v>
      </c>
      <c r="D221" s="51">
        <v>2230</v>
      </c>
      <c r="E221">
        <v>308</v>
      </c>
      <c r="F221" s="1">
        <v>2.57</v>
      </c>
      <c r="L221" s="56">
        <f>D221</f>
        <v>2230</v>
      </c>
    </row>
    <row r="222" spans="1:13">
      <c r="A222">
        <v>215</v>
      </c>
      <c r="B222" t="s">
        <v>685</v>
      </c>
      <c r="C222" s="5">
        <v>59570</v>
      </c>
      <c r="D222" s="51">
        <v>2199</v>
      </c>
      <c r="E222">
        <v>250</v>
      </c>
      <c r="F222" s="1">
        <v>2.2999999999999998</v>
      </c>
      <c r="K222" s="14">
        <f>D222</f>
        <v>2199</v>
      </c>
    </row>
    <row r="223" spans="1:13">
      <c r="A223">
        <v>216</v>
      </c>
      <c r="B223" t="s">
        <v>206</v>
      </c>
      <c r="C223" s="5"/>
      <c r="D223" s="51">
        <v>2184</v>
      </c>
      <c r="E223">
        <v>324</v>
      </c>
      <c r="F223" s="1">
        <v>3.06</v>
      </c>
      <c r="M223" s="14">
        <f>D223</f>
        <v>2184</v>
      </c>
    </row>
    <row r="224" spans="1:13">
      <c r="A224">
        <v>217</v>
      </c>
      <c r="B224" t="s">
        <v>207</v>
      </c>
      <c r="C224" s="5"/>
      <c r="D224" s="51">
        <v>2184</v>
      </c>
      <c r="E224">
        <v>338</v>
      </c>
      <c r="F224" s="1">
        <v>3.14</v>
      </c>
      <c r="M224" s="14">
        <f>D224</f>
        <v>2184</v>
      </c>
    </row>
    <row r="225" spans="1:13">
      <c r="A225">
        <v>218</v>
      </c>
      <c r="B225" t="s">
        <v>208</v>
      </c>
      <c r="C225" s="5"/>
      <c r="D225" s="51">
        <v>2124</v>
      </c>
      <c r="E225">
        <v>359</v>
      </c>
      <c r="F225" s="1">
        <v>3.26</v>
      </c>
      <c r="M225" s="14">
        <f>D225</f>
        <v>2124</v>
      </c>
    </row>
    <row r="226" spans="1:13">
      <c r="A226">
        <v>219</v>
      </c>
      <c r="B226" t="s">
        <v>686</v>
      </c>
      <c r="C226" s="5">
        <v>59710</v>
      </c>
      <c r="D226" s="51">
        <v>2118</v>
      </c>
      <c r="E226">
        <v>303</v>
      </c>
      <c r="F226" s="1">
        <v>2.5499999999999998</v>
      </c>
      <c r="L226" s="56">
        <f>D226</f>
        <v>2118</v>
      </c>
    </row>
    <row r="227" spans="1:13">
      <c r="A227">
        <v>220</v>
      </c>
      <c r="B227" t="s">
        <v>209</v>
      </c>
      <c r="C227" s="5"/>
      <c r="D227" s="51">
        <v>2116</v>
      </c>
      <c r="E227">
        <v>332</v>
      </c>
      <c r="F227" s="1">
        <v>3.08</v>
      </c>
      <c r="M227" s="14">
        <f>D227</f>
        <v>2116</v>
      </c>
    </row>
    <row r="228" spans="1:13">
      <c r="A228">
        <v>221</v>
      </c>
      <c r="B228" t="s">
        <v>687</v>
      </c>
      <c r="C228" s="5">
        <v>59235</v>
      </c>
      <c r="D228" s="51">
        <v>2115</v>
      </c>
      <c r="E228">
        <v>299</v>
      </c>
      <c r="F228" s="1">
        <v>2.52</v>
      </c>
      <c r="L228" s="56">
        <f>D228</f>
        <v>2115</v>
      </c>
    </row>
    <row r="229" spans="1:13">
      <c r="A229">
        <v>222</v>
      </c>
      <c r="B229" t="s">
        <v>210</v>
      </c>
      <c r="C229" s="5"/>
      <c r="D229" s="51">
        <v>2105</v>
      </c>
      <c r="E229">
        <v>313</v>
      </c>
      <c r="F229" s="1">
        <v>3.05</v>
      </c>
      <c r="M229" s="14">
        <f>D229</f>
        <v>2105</v>
      </c>
    </row>
    <row r="230" spans="1:13">
      <c r="A230">
        <v>223</v>
      </c>
      <c r="B230" t="s">
        <v>211</v>
      </c>
      <c r="C230" s="5"/>
      <c r="D230" s="51">
        <v>2087</v>
      </c>
      <c r="E230">
        <v>355</v>
      </c>
      <c r="F230" s="1">
        <v>3.29</v>
      </c>
      <c r="M230" s="14">
        <f>D230</f>
        <v>2087</v>
      </c>
    </row>
    <row r="231" spans="1:13">
      <c r="A231">
        <v>224</v>
      </c>
      <c r="B231" t="s">
        <v>688</v>
      </c>
      <c r="C231" s="5">
        <v>59990</v>
      </c>
      <c r="D231" s="51">
        <v>2075</v>
      </c>
      <c r="E231">
        <v>261</v>
      </c>
      <c r="F231" s="1">
        <v>2.29</v>
      </c>
      <c r="K231" s="14">
        <f>D231</f>
        <v>2075</v>
      </c>
    </row>
    <row r="232" spans="1:13">
      <c r="A232">
        <v>225</v>
      </c>
      <c r="B232" t="s">
        <v>689</v>
      </c>
      <c r="C232" s="5">
        <v>59710</v>
      </c>
      <c r="D232" s="51">
        <v>2056</v>
      </c>
      <c r="E232">
        <v>304</v>
      </c>
      <c r="F232" s="1">
        <v>2.57</v>
      </c>
      <c r="L232" s="56">
        <f>D232</f>
        <v>2056</v>
      </c>
    </row>
    <row r="233" spans="1:13">
      <c r="A233">
        <v>226</v>
      </c>
      <c r="B233" t="s">
        <v>690</v>
      </c>
      <c r="C233" s="5">
        <v>59246</v>
      </c>
      <c r="D233" s="51">
        <v>2055</v>
      </c>
      <c r="E233">
        <v>303</v>
      </c>
      <c r="F233" s="1">
        <v>2.58</v>
      </c>
      <c r="L233" s="56">
        <f>D233</f>
        <v>2055</v>
      </c>
    </row>
    <row r="234" spans="1:13">
      <c r="A234">
        <v>227</v>
      </c>
      <c r="B234" t="s">
        <v>691</v>
      </c>
      <c r="C234" s="5">
        <v>59242</v>
      </c>
      <c r="D234" s="51">
        <v>2049</v>
      </c>
      <c r="E234">
        <v>298</v>
      </c>
      <c r="F234" s="1">
        <v>2.57</v>
      </c>
      <c r="L234" s="56">
        <f>D234</f>
        <v>2049</v>
      </c>
    </row>
    <row r="235" spans="1:13">
      <c r="A235">
        <v>228</v>
      </c>
      <c r="B235" t="s">
        <v>212</v>
      </c>
      <c r="C235" s="5"/>
      <c r="D235" s="51">
        <v>2022</v>
      </c>
      <c r="E235">
        <v>319</v>
      </c>
      <c r="F235" s="1">
        <v>3.02</v>
      </c>
      <c r="M235" s="14">
        <f>D235</f>
        <v>2022</v>
      </c>
    </row>
    <row r="236" spans="1:13">
      <c r="A236">
        <v>229</v>
      </c>
      <c r="B236" t="s">
        <v>692</v>
      </c>
      <c r="C236" s="5">
        <v>59218</v>
      </c>
      <c r="D236" s="51">
        <v>2014</v>
      </c>
      <c r="E236">
        <v>281</v>
      </c>
      <c r="F236" s="1">
        <v>2.5099999999999998</v>
      </c>
      <c r="L236" s="56">
        <f>D236</f>
        <v>2014</v>
      </c>
    </row>
    <row r="237" spans="1:13">
      <c r="A237">
        <v>230</v>
      </c>
      <c r="B237" t="s">
        <v>213</v>
      </c>
      <c r="C237" s="5"/>
      <c r="D237" s="51">
        <v>2012</v>
      </c>
      <c r="E237">
        <v>340</v>
      </c>
      <c r="F237" s="1">
        <v>3.16</v>
      </c>
      <c r="M237" s="14">
        <f>D237</f>
        <v>2012</v>
      </c>
    </row>
    <row r="238" spans="1:13">
      <c r="A238">
        <v>231</v>
      </c>
      <c r="B238" t="s">
        <v>693</v>
      </c>
      <c r="C238" s="5">
        <v>59134</v>
      </c>
      <c r="D238" s="51">
        <v>2008</v>
      </c>
      <c r="E238">
        <v>315</v>
      </c>
      <c r="F238" s="1">
        <v>2.59</v>
      </c>
      <c r="L238" s="56">
        <f>D238</f>
        <v>2008</v>
      </c>
    </row>
    <row r="239" spans="1:13">
      <c r="A239">
        <v>232</v>
      </c>
      <c r="B239" t="s">
        <v>694</v>
      </c>
      <c r="C239" s="5">
        <v>59144</v>
      </c>
      <c r="D239" s="51">
        <v>2001</v>
      </c>
      <c r="E239">
        <v>276</v>
      </c>
      <c r="F239" s="1">
        <v>2.44</v>
      </c>
      <c r="L239" s="56">
        <f t="shared" ref="L239:L243" si="8">D239</f>
        <v>2001</v>
      </c>
    </row>
    <row r="240" spans="1:13">
      <c r="A240">
        <v>233</v>
      </c>
      <c r="B240" t="s">
        <v>695</v>
      </c>
      <c r="C240" s="5">
        <v>59176</v>
      </c>
      <c r="D240" s="51">
        <v>2000</v>
      </c>
      <c r="E240">
        <v>291</v>
      </c>
      <c r="F240" s="1">
        <v>2.52</v>
      </c>
      <c r="L240" s="56">
        <f t="shared" si="8"/>
        <v>2000</v>
      </c>
    </row>
    <row r="241" spans="1:13">
      <c r="A241">
        <v>234</v>
      </c>
      <c r="B241" t="s">
        <v>696</v>
      </c>
      <c r="C241" s="5">
        <v>59157</v>
      </c>
      <c r="D241" s="51">
        <v>1994</v>
      </c>
      <c r="E241">
        <v>297</v>
      </c>
      <c r="F241" s="1">
        <v>2.59</v>
      </c>
      <c r="L241" s="56">
        <f t="shared" si="8"/>
        <v>1994</v>
      </c>
    </row>
    <row r="242" spans="1:13">
      <c r="A242">
        <v>235</v>
      </c>
      <c r="B242" t="s">
        <v>697</v>
      </c>
      <c r="C242" s="5">
        <v>59710</v>
      </c>
      <c r="D242" s="51">
        <v>1973</v>
      </c>
      <c r="E242">
        <v>304</v>
      </c>
      <c r="F242" s="1">
        <v>2.58</v>
      </c>
      <c r="L242" s="56">
        <f t="shared" si="8"/>
        <v>1973</v>
      </c>
    </row>
    <row r="243" spans="1:13">
      <c r="A243">
        <v>236</v>
      </c>
      <c r="B243" t="s">
        <v>698</v>
      </c>
      <c r="C243" s="5">
        <v>59242</v>
      </c>
      <c r="D243" s="51">
        <v>1959</v>
      </c>
      <c r="E243">
        <v>298</v>
      </c>
      <c r="F243" s="1">
        <v>2.5</v>
      </c>
      <c r="L243" s="56">
        <f t="shared" si="8"/>
        <v>1959</v>
      </c>
    </row>
    <row r="244" spans="1:13">
      <c r="A244">
        <v>237</v>
      </c>
      <c r="B244" t="s">
        <v>214</v>
      </c>
      <c r="C244" s="5"/>
      <c r="D244" s="51">
        <v>1935</v>
      </c>
      <c r="E244">
        <v>339</v>
      </c>
      <c r="F244" s="1">
        <v>3.15</v>
      </c>
      <c r="M244" s="14">
        <f>D244</f>
        <v>1935</v>
      </c>
    </row>
    <row r="245" spans="1:13">
      <c r="A245">
        <v>238</v>
      </c>
      <c r="B245" t="s">
        <v>699</v>
      </c>
      <c r="C245" s="5">
        <v>59159</v>
      </c>
      <c r="D245" s="51">
        <v>1929</v>
      </c>
      <c r="E245">
        <v>304</v>
      </c>
      <c r="F245" s="1">
        <v>2.56</v>
      </c>
      <c r="L245" s="56">
        <f>D245</f>
        <v>1929</v>
      </c>
    </row>
    <row r="246" spans="1:13">
      <c r="A246">
        <v>239</v>
      </c>
      <c r="B246" t="s">
        <v>700</v>
      </c>
      <c r="C246" s="5">
        <v>59310</v>
      </c>
      <c r="D246" s="51">
        <v>1916</v>
      </c>
      <c r="E246">
        <v>301</v>
      </c>
      <c r="F246" s="1">
        <v>2.5299999999999998</v>
      </c>
      <c r="L246" s="56">
        <f t="shared" ref="L246:L247" si="9">D246</f>
        <v>1916</v>
      </c>
    </row>
    <row r="247" spans="1:13">
      <c r="A247">
        <v>240</v>
      </c>
      <c r="B247" t="s">
        <v>701</v>
      </c>
      <c r="C247" s="5">
        <v>59840</v>
      </c>
      <c r="D247" s="51">
        <v>1915</v>
      </c>
      <c r="E247">
        <v>313</v>
      </c>
      <c r="F247" s="1">
        <v>2.59</v>
      </c>
      <c r="L247" s="56">
        <f t="shared" si="9"/>
        <v>1915</v>
      </c>
    </row>
    <row r="248" spans="1:13">
      <c r="A248">
        <v>241</v>
      </c>
      <c r="B248" t="s">
        <v>702</v>
      </c>
      <c r="C248" s="5">
        <v>59553</v>
      </c>
      <c r="D248" s="51">
        <v>1901</v>
      </c>
      <c r="E248">
        <v>308</v>
      </c>
      <c r="F248" s="1">
        <v>2.58</v>
      </c>
      <c r="L248" s="56">
        <f>D247</f>
        <v>1915</v>
      </c>
    </row>
    <row r="249" spans="1:13">
      <c r="A249">
        <v>242</v>
      </c>
      <c r="B249" t="s">
        <v>703</v>
      </c>
      <c r="C249" s="5">
        <v>59132</v>
      </c>
      <c r="D249" s="51">
        <v>1876</v>
      </c>
      <c r="E249">
        <v>213</v>
      </c>
      <c r="F249" s="1">
        <v>2.29</v>
      </c>
      <c r="K249" s="14">
        <f>D249</f>
        <v>1876</v>
      </c>
      <c r="L249" s="56"/>
    </row>
    <row r="250" spans="1:13">
      <c r="A250">
        <v>243</v>
      </c>
      <c r="B250" t="s">
        <v>704</v>
      </c>
      <c r="C250" s="5">
        <v>59600</v>
      </c>
      <c r="D250" s="51">
        <v>1874</v>
      </c>
      <c r="E250">
        <v>208</v>
      </c>
      <c r="F250" s="1">
        <v>2.2200000000000002</v>
      </c>
      <c r="K250" s="14">
        <f>D250</f>
        <v>1874</v>
      </c>
      <c r="L250" s="56"/>
    </row>
    <row r="251" spans="1:13">
      <c r="A251">
        <v>244</v>
      </c>
      <c r="B251" t="s">
        <v>705</v>
      </c>
      <c r="C251" s="5">
        <v>59247</v>
      </c>
      <c r="D251" s="51">
        <v>1871</v>
      </c>
      <c r="E251">
        <v>295</v>
      </c>
      <c r="F251" s="1">
        <v>2.56</v>
      </c>
      <c r="L251" s="56">
        <f>D251</f>
        <v>1871</v>
      </c>
    </row>
    <row r="252" spans="1:13">
      <c r="A252">
        <v>245</v>
      </c>
      <c r="B252" t="s">
        <v>706</v>
      </c>
      <c r="C252" s="5">
        <v>59740</v>
      </c>
      <c r="D252" s="51">
        <v>1863</v>
      </c>
      <c r="E252">
        <v>199</v>
      </c>
      <c r="F252" s="1">
        <v>2.17</v>
      </c>
      <c r="K252" s="14">
        <f>D252</f>
        <v>1863</v>
      </c>
      <c r="L252" s="56"/>
    </row>
    <row r="253" spans="1:13">
      <c r="A253">
        <v>246</v>
      </c>
      <c r="B253" t="s">
        <v>707</v>
      </c>
      <c r="C253" s="5">
        <v>59230</v>
      </c>
      <c r="D253" s="51">
        <v>1838</v>
      </c>
      <c r="E253">
        <v>285</v>
      </c>
      <c r="F253" s="1">
        <v>2.44</v>
      </c>
      <c r="L253" s="56">
        <f>D253</f>
        <v>1838</v>
      </c>
    </row>
    <row r="254" spans="1:13">
      <c r="A254">
        <v>247</v>
      </c>
      <c r="B254" t="s">
        <v>708</v>
      </c>
      <c r="C254" s="5">
        <v>59990</v>
      </c>
      <c r="D254" s="51">
        <v>1834</v>
      </c>
      <c r="E254">
        <v>266</v>
      </c>
      <c r="F254" s="1">
        <v>2.35</v>
      </c>
      <c r="L254" s="56">
        <f>D254</f>
        <v>1834</v>
      </c>
    </row>
    <row r="255" spans="1:13">
      <c r="A255">
        <v>248</v>
      </c>
      <c r="B255" t="s">
        <v>386</v>
      </c>
      <c r="C255" s="5"/>
      <c r="D255" s="51">
        <v>1831</v>
      </c>
      <c r="E255">
        <v>368</v>
      </c>
      <c r="F255" s="1">
        <v>3.28</v>
      </c>
      <c r="L255" s="56"/>
      <c r="M255" s="14">
        <f>D255</f>
        <v>1831</v>
      </c>
    </row>
    <row r="256" spans="1:13">
      <c r="A256">
        <v>249</v>
      </c>
      <c r="B256" t="s">
        <v>709</v>
      </c>
      <c r="C256" s="5">
        <v>59171</v>
      </c>
      <c r="D256" s="51">
        <v>1820</v>
      </c>
      <c r="E256">
        <v>281</v>
      </c>
      <c r="F256" s="1">
        <v>2.4700000000000002</v>
      </c>
      <c r="L256" s="56">
        <f>D256</f>
        <v>1820</v>
      </c>
    </row>
    <row r="257" spans="1:13">
      <c r="A257">
        <v>250</v>
      </c>
      <c r="B257" t="s">
        <v>387</v>
      </c>
      <c r="C257" s="5"/>
      <c r="D257" s="51">
        <v>1788</v>
      </c>
      <c r="E257">
        <v>356</v>
      </c>
      <c r="F257" s="1">
        <v>3.31</v>
      </c>
      <c r="L257" s="56"/>
      <c r="M257" s="14">
        <f>D257</f>
        <v>1788</v>
      </c>
    </row>
    <row r="258" spans="1:13">
      <c r="A258">
        <v>251</v>
      </c>
      <c r="B258" t="s">
        <v>710</v>
      </c>
      <c r="C258" s="5">
        <v>59390</v>
      </c>
      <c r="D258" s="51">
        <v>1764</v>
      </c>
      <c r="E258">
        <v>294</v>
      </c>
      <c r="F258" s="1">
        <v>2.57</v>
      </c>
      <c r="L258" s="56">
        <f>D258</f>
        <v>1764</v>
      </c>
    </row>
    <row r="259" spans="1:13">
      <c r="A259">
        <v>252</v>
      </c>
      <c r="B259" t="s">
        <v>711</v>
      </c>
      <c r="C259" s="5">
        <v>59990</v>
      </c>
      <c r="D259" s="51">
        <v>1760</v>
      </c>
      <c r="E259">
        <v>262</v>
      </c>
      <c r="F259" s="1">
        <v>2.3199999999999998</v>
      </c>
      <c r="L259" s="56">
        <f>D259</f>
        <v>1760</v>
      </c>
    </row>
    <row r="260" spans="1:13">
      <c r="A260">
        <v>253</v>
      </c>
      <c r="B260" t="s">
        <v>712</v>
      </c>
      <c r="C260" s="5">
        <v>59214</v>
      </c>
      <c r="D260" s="51">
        <v>1733</v>
      </c>
      <c r="E260">
        <v>288</v>
      </c>
      <c r="F260" s="1">
        <v>2.56</v>
      </c>
      <c r="L260" s="56">
        <f>D260</f>
        <v>1733</v>
      </c>
    </row>
    <row r="261" spans="1:13">
      <c r="A261">
        <v>254</v>
      </c>
      <c r="B261" t="s">
        <v>388</v>
      </c>
      <c r="C261" s="5"/>
      <c r="D261" s="51">
        <v>1732</v>
      </c>
      <c r="E261">
        <v>364</v>
      </c>
      <c r="F261" s="1">
        <v>3.23</v>
      </c>
      <c r="L261" s="56"/>
      <c r="M261" s="14">
        <f>D261</f>
        <v>1732</v>
      </c>
    </row>
    <row r="262" spans="1:13">
      <c r="A262">
        <v>255</v>
      </c>
      <c r="B262" t="s">
        <v>713</v>
      </c>
      <c r="C262" s="5">
        <v>59220</v>
      </c>
      <c r="D262" s="51">
        <v>1730</v>
      </c>
      <c r="E262">
        <v>274</v>
      </c>
      <c r="F262" s="1">
        <v>2.36</v>
      </c>
      <c r="L262" s="56">
        <f>D262</f>
        <v>1730</v>
      </c>
    </row>
    <row r="263" spans="1:13">
      <c r="A263">
        <v>256</v>
      </c>
      <c r="B263" t="s">
        <v>714</v>
      </c>
      <c r="C263" s="5">
        <v>59390</v>
      </c>
      <c r="D263" s="51">
        <v>1726</v>
      </c>
      <c r="E263">
        <v>294</v>
      </c>
      <c r="F263" s="1">
        <v>2.54</v>
      </c>
      <c r="L263" s="56">
        <f>D263</f>
        <v>1726</v>
      </c>
    </row>
    <row r="264" spans="1:13">
      <c r="A264">
        <v>257</v>
      </c>
      <c r="B264" t="s">
        <v>715</v>
      </c>
      <c r="C264" s="5">
        <v>59227</v>
      </c>
      <c r="D264" s="51">
        <v>1706</v>
      </c>
      <c r="E264">
        <v>282</v>
      </c>
      <c r="F264" s="1">
        <v>2.46</v>
      </c>
      <c r="L264" s="56">
        <f>D264</f>
        <v>1706</v>
      </c>
    </row>
    <row r="265" spans="1:13">
      <c r="A265">
        <v>258</v>
      </c>
      <c r="B265" t="s">
        <v>716</v>
      </c>
      <c r="C265" s="5">
        <v>59222</v>
      </c>
      <c r="D265" s="51">
        <v>1682</v>
      </c>
      <c r="E265">
        <v>285</v>
      </c>
      <c r="F265" s="1">
        <v>2.5499999999999998</v>
      </c>
      <c r="L265" s="56">
        <f>D265</f>
        <v>1682</v>
      </c>
    </row>
    <row r="266" spans="1:13">
      <c r="A266">
        <v>259</v>
      </c>
      <c r="B266" t="s">
        <v>389</v>
      </c>
      <c r="C266" s="5"/>
      <c r="D266" s="51">
        <v>1677</v>
      </c>
      <c r="E266">
        <v>339</v>
      </c>
      <c r="F266" s="1">
        <v>3.13</v>
      </c>
      <c r="L266" s="56"/>
      <c r="M266" s="14">
        <f>D266</f>
        <v>1677</v>
      </c>
    </row>
    <row r="267" spans="1:13">
      <c r="A267">
        <v>260</v>
      </c>
      <c r="B267" t="s">
        <v>390</v>
      </c>
      <c r="C267" s="5"/>
      <c r="D267" s="51">
        <v>1657</v>
      </c>
      <c r="E267">
        <v>317</v>
      </c>
      <c r="F267" s="1">
        <v>3.08</v>
      </c>
      <c r="L267" s="56"/>
      <c r="M267" s="14">
        <f>D267</f>
        <v>1657</v>
      </c>
    </row>
    <row r="268" spans="1:13">
      <c r="A268">
        <v>261</v>
      </c>
      <c r="B268" t="s">
        <v>717</v>
      </c>
      <c r="C268" s="5">
        <v>59680</v>
      </c>
      <c r="D268" s="51">
        <v>1652</v>
      </c>
      <c r="E268">
        <v>201</v>
      </c>
      <c r="F268" s="1">
        <v>2.1800000000000002</v>
      </c>
      <c r="K268" s="14">
        <f>D268</f>
        <v>1652</v>
      </c>
      <c r="L268" s="56"/>
    </row>
    <row r="269" spans="1:13">
      <c r="A269">
        <v>262</v>
      </c>
      <c r="B269" t="s">
        <v>718</v>
      </c>
      <c r="C269" s="5">
        <v>59400</v>
      </c>
      <c r="D269" s="51">
        <v>1633</v>
      </c>
      <c r="E269">
        <v>299</v>
      </c>
      <c r="F269" s="1">
        <v>2.4900000000000002</v>
      </c>
      <c r="L269" s="56">
        <f>D269</f>
        <v>1633</v>
      </c>
    </row>
    <row r="270" spans="1:13">
      <c r="A270">
        <v>263</v>
      </c>
      <c r="B270" t="s">
        <v>719</v>
      </c>
      <c r="C270" s="5">
        <v>59533</v>
      </c>
      <c r="D270" s="51">
        <v>1630</v>
      </c>
      <c r="E270">
        <v>295</v>
      </c>
      <c r="F270" s="1">
        <v>2.59</v>
      </c>
      <c r="L270" s="56">
        <f>D270</f>
        <v>1630</v>
      </c>
    </row>
    <row r="271" spans="1:13">
      <c r="A271">
        <v>264</v>
      </c>
      <c r="B271" t="s">
        <v>391</v>
      </c>
      <c r="C271" s="5"/>
      <c r="D271" s="51">
        <v>1610</v>
      </c>
      <c r="E271">
        <v>353</v>
      </c>
      <c r="F271" s="1">
        <v>3.28</v>
      </c>
      <c r="L271" s="56"/>
      <c r="M271" s="14">
        <f>D271</f>
        <v>1610</v>
      </c>
    </row>
    <row r="272" spans="1:13">
      <c r="A272">
        <v>265</v>
      </c>
      <c r="B272" t="s">
        <v>392</v>
      </c>
      <c r="C272" s="5"/>
      <c r="D272" s="51">
        <v>1603</v>
      </c>
      <c r="E272">
        <v>319</v>
      </c>
      <c r="F272" s="1">
        <v>3.03</v>
      </c>
      <c r="L272" s="56"/>
      <c r="M272" s="14">
        <f>D272</f>
        <v>1603</v>
      </c>
    </row>
    <row r="273" spans="1:13">
      <c r="A273">
        <v>266</v>
      </c>
      <c r="B273" t="s">
        <v>393</v>
      </c>
      <c r="C273" s="5"/>
      <c r="D273" s="51">
        <v>1588</v>
      </c>
      <c r="E273">
        <v>319</v>
      </c>
      <c r="F273" s="1">
        <v>3.02</v>
      </c>
      <c r="L273" s="56"/>
      <c r="M273" s="14">
        <f t="shared" ref="M273:M274" si="10">D273</f>
        <v>1588</v>
      </c>
    </row>
    <row r="274" spans="1:13">
      <c r="A274">
        <v>267</v>
      </c>
      <c r="B274" t="s">
        <v>394</v>
      </c>
      <c r="C274" s="5"/>
      <c r="D274" s="51">
        <v>1583</v>
      </c>
      <c r="E274">
        <v>322</v>
      </c>
      <c r="F274" s="1">
        <v>3.06</v>
      </c>
      <c r="L274" s="56"/>
      <c r="M274" s="14">
        <f t="shared" si="10"/>
        <v>1583</v>
      </c>
    </row>
    <row r="275" spans="1:13">
      <c r="A275">
        <v>268</v>
      </c>
      <c r="B275" t="s">
        <v>720</v>
      </c>
      <c r="C275" s="5">
        <v>59158</v>
      </c>
      <c r="D275" s="51">
        <v>1580</v>
      </c>
      <c r="E275">
        <v>279</v>
      </c>
      <c r="F275" s="1">
        <v>2.44</v>
      </c>
      <c r="L275" s="56">
        <f>D275</f>
        <v>1580</v>
      </c>
    </row>
    <row r="276" spans="1:13">
      <c r="A276">
        <v>269</v>
      </c>
      <c r="B276" t="s">
        <v>395</v>
      </c>
      <c r="C276" s="5"/>
      <c r="D276" s="51">
        <v>1576</v>
      </c>
      <c r="E276">
        <v>366</v>
      </c>
      <c r="F276" s="1">
        <v>3.25</v>
      </c>
      <c r="L276" s="56"/>
      <c r="M276" s="14">
        <f>D276</f>
        <v>1576</v>
      </c>
    </row>
    <row r="277" spans="1:13">
      <c r="A277">
        <v>270</v>
      </c>
      <c r="B277" t="s">
        <v>721</v>
      </c>
      <c r="C277" s="5">
        <v>59780</v>
      </c>
      <c r="D277" s="51">
        <v>1567</v>
      </c>
      <c r="E277">
        <v>287</v>
      </c>
      <c r="F277" s="1">
        <v>2.44</v>
      </c>
      <c r="L277" s="56">
        <f>D277</f>
        <v>1567</v>
      </c>
    </row>
    <row r="278" spans="1:13">
      <c r="A278">
        <v>271</v>
      </c>
      <c r="B278" t="s">
        <v>722</v>
      </c>
      <c r="C278" s="5">
        <v>59510</v>
      </c>
      <c r="D278" s="51">
        <v>1562</v>
      </c>
      <c r="E278">
        <v>301</v>
      </c>
      <c r="F278" s="1">
        <v>2.52</v>
      </c>
      <c r="L278" s="56">
        <f>D278</f>
        <v>1562</v>
      </c>
    </row>
    <row r="279" spans="1:13">
      <c r="A279">
        <v>272</v>
      </c>
      <c r="B279" t="s">
        <v>723</v>
      </c>
      <c r="C279" s="5">
        <v>59294</v>
      </c>
      <c r="D279" s="51">
        <v>1561</v>
      </c>
      <c r="E279">
        <v>280</v>
      </c>
      <c r="F279" s="1">
        <v>2.5</v>
      </c>
      <c r="L279" s="56">
        <f>D279</f>
        <v>1561</v>
      </c>
    </row>
    <row r="280" spans="1:13">
      <c r="A280">
        <v>273</v>
      </c>
      <c r="B280" t="s">
        <v>396</v>
      </c>
      <c r="C280" s="5"/>
      <c r="D280" s="51">
        <v>1549</v>
      </c>
      <c r="E280">
        <v>358</v>
      </c>
      <c r="F280" s="1">
        <v>3.3</v>
      </c>
      <c r="L280" s="56"/>
      <c r="M280" s="14">
        <f>D280</f>
        <v>1549</v>
      </c>
    </row>
    <row r="281" spans="1:13">
      <c r="A281">
        <v>274</v>
      </c>
      <c r="B281" t="s">
        <v>397</v>
      </c>
      <c r="C281" s="5"/>
      <c r="D281" s="51">
        <v>1545</v>
      </c>
      <c r="E281">
        <v>359</v>
      </c>
      <c r="F281" s="1">
        <v>3.25</v>
      </c>
      <c r="L281" s="56"/>
      <c r="M281" s="14">
        <f>D281</f>
        <v>1545</v>
      </c>
    </row>
    <row r="282" spans="1:13">
      <c r="A282">
        <v>275</v>
      </c>
      <c r="B282" t="s">
        <v>724</v>
      </c>
      <c r="C282" s="5">
        <v>59216</v>
      </c>
      <c r="D282" s="51">
        <v>1540</v>
      </c>
      <c r="E282">
        <v>204</v>
      </c>
      <c r="F282" s="1">
        <v>2.23</v>
      </c>
      <c r="K282" s="14">
        <f>D282</f>
        <v>1540</v>
      </c>
      <c r="L282" s="56"/>
    </row>
    <row r="283" spans="1:13">
      <c r="A283">
        <v>276</v>
      </c>
      <c r="B283" t="s">
        <v>725</v>
      </c>
      <c r="C283" s="5">
        <v>59133</v>
      </c>
      <c r="D283" s="51">
        <v>1538</v>
      </c>
      <c r="E283">
        <v>311</v>
      </c>
      <c r="F283" s="1">
        <v>2.59</v>
      </c>
      <c r="L283" s="56">
        <f t="shared" ref="L283:L288" si="11">D283</f>
        <v>1538</v>
      </c>
    </row>
    <row r="284" spans="1:13">
      <c r="A284">
        <v>277</v>
      </c>
      <c r="B284" t="s">
        <v>726</v>
      </c>
      <c r="C284" s="5">
        <v>59870</v>
      </c>
      <c r="D284" s="51">
        <v>1537</v>
      </c>
      <c r="E284">
        <v>299</v>
      </c>
      <c r="F284" s="1">
        <v>2.52</v>
      </c>
      <c r="L284" s="56">
        <f t="shared" si="11"/>
        <v>1537</v>
      </c>
    </row>
    <row r="285" spans="1:13">
      <c r="A285">
        <v>278</v>
      </c>
      <c r="B285" t="s">
        <v>727</v>
      </c>
      <c r="C285" s="5">
        <v>59158</v>
      </c>
      <c r="D285" s="51">
        <v>1525</v>
      </c>
      <c r="E285">
        <v>272</v>
      </c>
      <c r="F285" s="1">
        <v>2.42</v>
      </c>
      <c r="L285" s="56">
        <f t="shared" si="11"/>
        <v>1525</v>
      </c>
    </row>
    <row r="286" spans="1:13">
      <c r="A286">
        <v>279</v>
      </c>
      <c r="B286" t="s">
        <v>728</v>
      </c>
      <c r="C286" s="5">
        <v>59160</v>
      </c>
      <c r="D286" s="51">
        <v>1524</v>
      </c>
      <c r="E286">
        <v>311</v>
      </c>
      <c r="F286" s="1">
        <v>2.57</v>
      </c>
      <c r="L286" s="56">
        <f t="shared" si="11"/>
        <v>1524</v>
      </c>
    </row>
    <row r="287" spans="1:13">
      <c r="A287">
        <v>280</v>
      </c>
      <c r="B287" t="s">
        <v>729</v>
      </c>
      <c r="C287" s="5">
        <v>59252</v>
      </c>
      <c r="D287" s="51">
        <v>1515</v>
      </c>
      <c r="E287">
        <v>286</v>
      </c>
      <c r="F287" s="1">
        <v>2.5099999999999998</v>
      </c>
      <c r="L287" s="56">
        <f t="shared" si="11"/>
        <v>1515</v>
      </c>
    </row>
    <row r="288" spans="1:13">
      <c r="A288">
        <v>281</v>
      </c>
      <c r="B288" t="s">
        <v>730</v>
      </c>
      <c r="C288" s="5">
        <v>59281</v>
      </c>
      <c r="D288" s="51">
        <v>1508</v>
      </c>
      <c r="E288">
        <v>303</v>
      </c>
      <c r="F288" s="1">
        <v>2.54</v>
      </c>
      <c r="L288" s="56">
        <f t="shared" si="11"/>
        <v>1508</v>
      </c>
    </row>
    <row r="289" spans="1:13">
      <c r="A289">
        <v>282</v>
      </c>
      <c r="B289" t="s">
        <v>398</v>
      </c>
      <c r="C289" s="5"/>
      <c r="D289" s="51">
        <v>1472</v>
      </c>
      <c r="E289">
        <v>333</v>
      </c>
      <c r="F289" s="1">
        <v>3.13</v>
      </c>
      <c r="L289" s="56"/>
      <c r="M289" s="14">
        <f>D289</f>
        <v>1472</v>
      </c>
    </row>
    <row r="290" spans="1:13">
      <c r="A290">
        <v>283</v>
      </c>
      <c r="B290" t="s">
        <v>731</v>
      </c>
      <c r="C290" s="5">
        <v>59199</v>
      </c>
      <c r="D290" s="51">
        <v>1470</v>
      </c>
      <c r="E290">
        <v>268</v>
      </c>
      <c r="F290" s="1">
        <v>2.41</v>
      </c>
      <c r="L290" s="56">
        <f>D290</f>
        <v>1470</v>
      </c>
    </row>
    <row r="291" spans="1:13">
      <c r="A291">
        <v>284</v>
      </c>
      <c r="B291" t="s">
        <v>399</v>
      </c>
      <c r="C291" s="5"/>
      <c r="D291" s="51">
        <v>1461</v>
      </c>
      <c r="E291">
        <v>327</v>
      </c>
      <c r="F291" s="1">
        <v>3.14</v>
      </c>
      <c r="L291" s="56"/>
      <c r="M291" s="14">
        <f>D291</f>
        <v>1461</v>
      </c>
    </row>
    <row r="292" spans="1:13">
      <c r="A292">
        <v>285</v>
      </c>
      <c r="B292" t="s">
        <v>732</v>
      </c>
      <c r="C292" s="5">
        <v>59280</v>
      </c>
      <c r="D292" s="51">
        <v>1450</v>
      </c>
      <c r="E292">
        <v>316</v>
      </c>
      <c r="F292" s="1">
        <v>3</v>
      </c>
      <c r="L292" s="56">
        <f>D292</f>
        <v>1450</v>
      </c>
    </row>
    <row r="293" spans="1:13">
      <c r="A293">
        <v>286</v>
      </c>
      <c r="B293" t="s">
        <v>733</v>
      </c>
      <c r="C293" s="5">
        <v>59870</v>
      </c>
      <c r="D293" s="51">
        <v>1441</v>
      </c>
      <c r="E293">
        <v>293</v>
      </c>
      <c r="F293" s="1">
        <v>2.48</v>
      </c>
      <c r="L293" s="56">
        <f>D293</f>
        <v>1441</v>
      </c>
    </row>
    <row r="294" spans="1:13">
      <c r="A294">
        <v>287</v>
      </c>
      <c r="B294" t="s">
        <v>734</v>
      </c>
      <c r="C294" s="5">
        <v>59175</v>
      </c>
      <c r="D294" s="51">
        <v>1434</v>
      </c>
      <c r="E294">
        <v>300</v>
      </c>
      <c r="F294" s="1">
        <v>2.4900000000000002</v>
      </c>
      <c r="L294" s="56">
        <f>D294</f>
        <v>1434</v>
      </c>
    </row>
    <row r="295" spans="1:13">
      <c r="A295">
        <v>288</v>
      </c>
      <c r="B295" t="s">
        <v>735</v>
      </c>
      <c r="C295" s="5">
        <v>59494</v>
      </c>
      <c r="D295" s="51">
        <v>1434</v>
      </c>
      <c r="E295">
        <v>272</v>
      </c>
      <c r="F295" s="1">
        <v>2.37</v>
      </c>
      <c r="L295" s="56">
        <f>D295</f>
        <v>1434</v>
      </c>
    </row>
    <row r="296" spans="1:13">
      <c r="A296">
        <v>289</v>
      </c>
      <c r="B296" t="s">
        <v>400</v>
      </c>
      <c r="C296" s="5"/>
      <c r="D296" s="51">
        <v>1433</v>
      </c>
      <c r="E296">
        <v>341</v>
      </c>
      <c r="F296" s="1">
        <v>3.33</v>
      </c>
      <c r="L296" s="56"/>
      <c r="M296" s="14">
        <f>D296</f>
        <v>1433</v>
      </c>
    </row>
    <row r="297" spans="1:13">
      <c r="A297">
        <v>290</v>
      </c>
      <c r="B297" t="s">
        <v>736</v>
      </c>
      <c r="C297" s="5">
        <v>59870</v>
      </c>
      <c r="D297" s="51">
        <v>1423</v>
      </c>
      <c r="E297">
        <v>289</v>
      </c>
      <c r="F297" s="1">
        <v>2.4500000000000002</v>
      </c>
      <c r="L297" s="56">
        <f>D297</f>
        <v>1423</v>
      </c>
    </row>
    <row r="298" spans="1:13">
      <c r="A298">
        <v>291</v>
      </c>
      <c r="B298" t="s">
        <v>737</v>
      </c>
      <c r="C298" s="5">
        <v>59830</v>
      </c>
      <c r="D298" s="51">
        <v>1419</v>
      </c>
      <c r="E298">
        <v>291</v>
      </c>
      <c r="F298" s="1">
        <v>2.5099999999999998</v>
      </c>
      <c r="L298" s="56">
        <f t="shared" ref="L298:L302" si="12">D298</f>
        <v>1419</v>
      </c>
    </row>
    <row r="299" spans="1:13">
      <c r="A299">
        <v>292</v>
      </c>
      <c r="B299" t="s">
        <v>738</v>
      </c>
      <c r="C299" s="5">
        <v>59271</v>
      </c>
      <c r="D299" s="51">
        <v>1417</v>
      </c>
      <c r="E299">
        <v>287</v>
      </c>
      <c r="F299" s="1">
        <v>2.56</v>
      </c>
      <c r="L299" s="56">
        <f t="shared" si="12"/>
        <v>1417</v>
      </c>
    </row>
    <row r="300" spans="1:13">
      <c r="A300">
        <v>293</v>
      </c>
      <c r="B300" t="s">
        <v>739</v>
      </c>
      <c r="C300" s="5">
        <v>59188</v>
      </c>
      <c r="D300" s="51">
        <v>1415</v>
      </c>
      <c r="E300">
        <v>291</v>
      </c>
      <c r="F300" s="1">
        <v>2.52</v>
      </c>
      <c r="L300" s="56">
        <f t="shared" si="12"/>
        <v>1415</v>
      </c>
    </row>
    <row r="301" spans="1:13">
      <c r="A301">
        <v>294</v>
      </c>
      <c r="B301" t="s">
        <v>740</v>
      </c>
      <c r="C301" s="5">
        <v>59226</v>
      </c>
      <c r="D301" s="51">
        <v>1402</v>
      </c>
      <c r="E301">
        <v>282</v>
      </c>
      <c r="F301" s="1">
        <v>2.4700000000000002</v>
      </c>
      <c r="L301" s="56">
        <f t="shared" si="12"/>
        <v>1402</v>
      </c>
    </row>
    <row r="302" spans="1:13">
      <c r="A302">
        <v>295</v>
      </c>
      <c r="B302" t="s">
        <v>741</v>
      </c>
      <c r="C302" s="5">
        <v>59219</v>
      </c>
      <c r="D302" s="51">
        <v>1396</v>
      </c>
      <c r="E302">
        <v>222</v>
      </c>
      <c r="F302" s="1">
        <v>2.42</v>
      </c>
      <c r="L302" s="56">
        <f t="shared" si="12"/>
        <v>1396</v>
      </c>
    </row>
    <row r="303" spans="1:13">
      <c r="A303">
        <v>296</v>
      </c>
      <c r="B303" t="s">
        <v>742</v>
      </c>
      <c r="C303" s="5">
        <v>59740</v>
      </c>
      <c r="D303" s="51">
        <v>1388</v>
      </c>
      <c r="E303">
        <v>207</v>
      </c>
      <c r="F303" s="1">
        <v>2.2599999999999998</v>
      </c>
      <c r="K303" s="14">
        <f>D303</f>
        <v>1388</v>
      </c>
      <c r="L303" s="56"/>
    </row>
    <row r="304" spans="1:13">
      <c r="A304">
        <v>297</v>
      </c>
      <c r="B304" t="s">
        <v>743</v>
      </c>
      <c r="C304" s="5">
        <v>59330</v>
      </c>
      <c r="D304" s="51">
        <v>1383</v>
      </c>
      <c r="E304">
        <v>218</v>
      </c>
      <c r="F304" s="1">
        <v>2.2999999999999998</v>
      </c>
      <c r="K304" s="14">
        <f>D304</f>
        <v>1383</v>
      </c>
      <c r="L304" s="56"/>
    </row>
    <row r="305" spans="1:13">
      <c r="A305">
        <v>298</v>
      </c>
      <c r="B305" t="s">
        <v>401</v>
      </c>
      <c r="C305" s="5"/>
      <c r="D305" s="51">
        <v>1383</v>
      </c>
      <c r="E305">
        <v>375</v>
      </c>
      <c r="F305" s="1">
        <v>3.34</v>
      </c>
      <c r="L305" s="56"/>
      <c r="M305" s="14">
        <f>D305</f>
        <v>1383</v>
      </c>
    </row>
    <row r="306" spans="1:13">
      <c r="A306">
        <v>299</v>
      </c>
      <c r="B306" t="s">
        <v>744</v>
      </c>
      <c r="C306" s="5">
        <v>59550</v>
      </c>
      <c r="D306" s="51">
        <v>1381</v>
      </c>
      <c r="E306">
        <v>226</v>
      </c>
      <c r="F306" s="1">
        <v>2.44</v>
      </c>
      <c r="L306" s="56">
        <f>D306</f>
        <v>1381</v>
      </c>
    </row>
    <row r="307" spans="1:13">
      <c r="A307">
        <v>300</v>
      </c>
      <c r="B307" t="s">
        <v>745</v>
      </c>
      <c r="C307" s="5">
        <v>59310</v>
      </c>
      <c r="D307" s="51">
        <v>1371</v>
      </c>
      <c r="E307">
        <v>287</v>
      </c>
      <c r="F307" s="1">
        <v>2.4500000000000002</v>
      </c>
      <c r="L307" s="56">
        <f>D307</f>
        <v>1371</v>
      </c>
    </row>
    <row r="308" spans="1:13">
      <c r="A308">
        <v>301</v>
      </c>
      <c r="B308" t="s">
        <v>402</v>
      </c>
      <c r="C308" s="5"/>
      <c r="D308" s="51">
        <v>1362</v>
      </c>
      <c r="E308">
        <v>303</v>
      </c>
      <c r="F308" s="1">
        <v>3.12</v>
      </c>
      <c r="L308" s="56"/>
      <c r="M308" s="14">
        <f>D308</f>
        <v>1362</v>
      </c>
    </row>
    <row r="309" spans="1:13">
      <c r="A309">
        <v>302</v>
      </c>
      <c r="B309" t="s">
        <v>746</v>
      </c>
      <c r="C309" s="5">
        <v>59277</v>
      </c>
      <c r="D309" s="51">
        <v>1358</v>
      </c>
      <c r="E309">
        <v>289</v>
      </c>
      <c r="F309" s="1">
        <v>2.48</v>
      </c>
      <c r="L309" s="56">
        <f>D309</f>
        <v>1358</v>
      </c>
    </row>
    <row r="310" spans="1:13">
      <c r="A310">
        <v>303</v>
      </c>
      <c r="B310" t="s">
        <v>747</v>
      </c>
      <c r="C310" s="5">
        <v>59169</v>
      </c>
      <c r="D310" s="51">
        <v>1350</v>
      </c>
      <c r="E310">
        <v>305</v>
      </c>
      <c r="F310" s="1">
        <v>2.58</v>
      </c>
      <c r="L310" s="56">
        <f>D310</f>
        <v>1350</v>
      </c>
    </row>
    <row r="311" spans="1:13">
      <c r="A311">
        <v>304</v>
      </c>
      <c r="B311" t="s">
        <v>748</v>
      </c>
      <c r="C311" s="5">
        <v>59171</v>
      </c>
      <c r="D311" s="51">
        <v>1346</v>
      </c>
      <c r="E311">
        <v>284</v>
      </c>
      <c r="F311" s="1">
        <v>2.42</v>
      </c>
      <c r="L311" s="56">
        <f>D311</f>
        <v>1346</v>
      </c>
    </row>
    <row r="312" spans="1:13">
      <c r="A312">
        <v>305</v>
      </c>
      <c r="B312" t="s">
        <v>749</v>
      </c>
      <c r="C312" s="5">
        <v>59310</v>
      </c>
      <c r="D312" s="51">
        <v>1340</v>
      </c>
      <c r="E312">
        <v>288</v>
      </c>
      <c r="F312" s="1">
        <v>2.52</v>
      </c>
      <c r="L312" s="56">
        <f>D312</f>
        <v>1340</v>
      </c>
    </row>
    <row r="313" spans="1:13">
      <c r="A313">
        <v>306</v>
      </c>
      <c r="B313" t="s">
        <v>750</v>
      </c>
      <c r="C313" s="5">
        <v>59830</v>
      </c>
      <c r="D313" s="51">
        <v>1329</v>
      </c>
      <c r="E313">
        <v>290</v>
      </c>
      <c r="F313" s="1">
        <v>2.54</v>
      </c>
      <c r="L313" s="56">
        <f t="shared" ref="L313:L316" si="13">D313</f>
        <v>1329</v>
      </c>
    </row>
    <row r="314" spans="1:13">
      <c r="A314">
        <v>307</v>
      </c>
      <c r="B314" t="s">
        <v>751</v>
      </c>
      <c r="C314" s="5">
        <v>59530</v>
      </c>
      <c r="D314" s="51">
        <v>1327</v>
      </c>
      <c r="E314">
        <v>279</v>
      </c>
      <c r="F314" s="1">
        <v>2.4900000000000002</v>
      </c>
      <c r="L314" s="56">
        <f t="shared" si="13"/>
        <v>1327</v>
      </c>
    </row>
    <row r="315" spans="1:13">
      <c r="A315">
        <v>308</v>
      </c>
      <c r="B315" t="s">
        <v>752</v>
      </c>
      <c r="C315" s="5">
        <v>59169</v>
      </c>
      <c r="D315" s="51">
        <v>1327</v>
      </c>
      <c r="E315">
        <v>308</v>
      </c>
      <c r="F315" s="1">
        <v>3</v>
      </c>
      <c r="L315" s="56">
        <f t="shared" si="13"/>
        <v>1327</v>
      </c>
    </row>
    <row r="316" spans="1:13">
      <c r="A316">
        <v>309</v>
      </c>
      <c r="B316" t="s">
        <v>753</v>
      </c>
      <c r="C316" s="5">
        <v>59283</v>
      </c>
      <c r="D316" s="51">
        <v>1317</v>
      </c>
      <c r="E316">
        <v>305</v>
      </c>
      <c r="F316" s="1">
        <v>3</v>
      </c>
      <c r="L316" s="56">
        <f t="shared" si="13"/>
        <v>1317</v>
      </c>
    </row>
    <row r="317" spans="1:13">
      <c r="A317">
        <v>310</v>
      </c>
      <c r="B317" t="s">
        <v>403</v>
      </c>
      <c r="C317" s="5"/>
      <c r="D317" s="51">
        <v>1313</v>
      </c>
      <c r="E317">
        <v>375</v>
      </c>
      <c r="F317" s="1">
        <v>3.31</v>
      </c>
      <c r="L317" s="56"/>
      <c r="M317" s="14">
        <f>D317</f>
        <v>1313</v>
      </c>
    </row>
    <row r="318" spans="1:13">
      <c r="A318">
        <v>311</v>
      </c>
      <c r="B318" t="s">
        <v>404</v>
      </c>
      <c r="C318" s="5"/>
      <c r="D318" s="51">
        <v>1311</v>
      </c>
      <c r="E318">
        <v>349</v>
      </c>
      <c r="F318" s="1">
        <v>3.12</v>
      </c>
      <c r="L318" s="56"/>
      <c r="M318" s="14">
        <f>D318</f>
        <v>1311</v>
      </c>
    </row>
    <row r="319" spans="1:13">
      <c r="A319">
        <v>312</v>
      </c>
      <c r="B319" t="s">
        <v>754</v>
      </c>
      <c r="C319" s="5">
        <v>59135</v>
      </c>
      <c r="D319" s="51">
        <v>1305</v>
      </c>
      <c r="E319">
        <v>275</v>
      </c>
      <c r="F319" s="1">
        <v>2.4</v>
      </c>
      <c r="L319" s="56">
        <f>D319</f>
        <v>1305</v>
      </c>
      <c r="M319" s="14"/>
    </row>
    <row r="320" spans="1:13">
      <c r="A320">
        <v>313</v>
      </c>
      <c r="B320" t="s">
        <v>405</v>
      </c>
      <c r="C320" s="5"/>
      <c r="D320" s="51">
        <v>1293</v>
      </c>
      <c r="E320">
        <v>353</v>
      </c>
      <c r="F320" s="1">
        <v>3.18</v>
      </c>
      <c r="L320" s="56"/>
      <c r="M320" s="14">
        <f>D320</f>
        <v>1293</v>
      </c>
    </row>
    <row r="321" spans="1:13">
      <c r="A321">
        <v>314</v>
      </c>
      <c r="B321" t="s">
        <v>755</v>
      </c>
      <c r="C321" s="5">
        <v>59296</v>
      </c>
      <c r="D321" s="51">
        <v>1282</v>
      </c>
      <c r="E321">
        <v>285</v>
      </c>
      <c r="F321" s="1">
        <v>2.4300000000000002</v>
      </c>
      <c r="L321" s="68">
        <f>D321</f>
        <v>1282</v>
      </c>
    </row>
    <row r="322" spans="1:13">
      <c r="A322">
        <v>315</v>
      </c>
      <c r="B322" t="s">
        <v>756</v>
      </c>
      <c r="C322" s="5">
        <v>59330</v>
      </c>
      <c r="D322" s="51">
        <v>1265</v>
      </c>
      <c r="E322">
        <v>220</v>
      </c>
      <c r="F322" s="1">
        <v>2.36</v>
      </c>
      <c r="L322" s="68">
        <f>D322</f>
        <v>1265</v>
      </c>
    </row>
    <row r="323" spans="1:13">
      <c r="A323">
        <v>316</v>
      </c>
      <c r="B323" t="s">
        <v>757</v>
      </c>
      <c r="C323" s="5">
        <v>59530</v>
      </c>
      <c r="D323" s="51">
        <v>1257</v>
      </c>
      <c r="E323">
        <v>268</v>
      </c>
      <c r="F323" s="1">
        <v>2.36</v>
      </c>
      <c r="L323" s="68">
        <f>D323</f>
        <v>1257</v>
      </c>
    </row>
    <row r="324" spans="1:13">
      <c r="A324">
        <v>317</v>
      </c>
      <c r="B324" t="s">
        <v>406</v>
      </c>
      <c r="C324" s="5"/>
      <c r="D324" s="51">
        <v>1256</v>
      </c>
      <c r="E324">
        <v>321</v>
      </c>
      <c r="F324" s="1">
        <v>3.04</v>
      </c>
      <c r="L324" s="56"/>
      <c r="M324" s="14">
        <f>D324</f>
        <v>1256</v>
      </c>
    </row>
    <row r="325" spans="1:13">
      <c r="A325">
        <v>318</v>
      </c>
      <c r="B325" t="s">
        <v>758</v>
      </c>
      <c r="C325" s="5">
        <v>59231</v>
      </c>
      <c r="D325" s="51">
        <v>1254</v>
      </c>
      <c r="E325">
        <v>314</v>
      </c>
      <c r="F325" s="1">
        <v>2.58</v>
      </c>
      <c r="L325" s="56">
        <f>D325</f>
        <v>1254</v>
      </c>
    </row>
    <row r="326" spans="1:13">
      <c r="A326">
        <v>319</v>
      </c>
      <c r="B326" t="s">
        <v>759</v>
      </c>
      <c r="C326" s="5">
        <v>59970</v>
      </c>
      <c r="D326" s="51">
        <v>1253</v>
      </c>
      <c r="E326">
        <v>254</v>
      </c>
      <c r="F326" s="1">
        <v>2.27</v>
      </c>
      <c r="K326" s="14">
        <f>D326</f>
        <v>1253</v>
      </c>
      <c r="L326" s="56"/>
    </row>
    <row r="327" spans="1:13">
      <c r="A327">
        <v>320</v>
      </c>
      <c r="B327" t="s">
        <v>760</v>
      </c>
      <c r="C327" s="67">
        <v>59111</v>
      </c>
      <c r="D327" s="51">
        <v>1247</v>
      </c>
      <c r="E327">
        <v>283</v>
      </c>
      <c r="F327" s="1">
        <v>2.42</v>
      </c>
      <c r="L327" s="56">
        <f>D327</f>
        <v>1247</v>
      </c>
    </row>
    <row r="328" spans="1:13">
      <c r="A328">
        <v>321</v>
      </c>
      <c r="B328" t="s">
        <v>407</v>
      </c>
      <c r="C328" s="5"/>
      <c r="D328" s="51">
        <v>1227</v>
      </c>
      <c r="E328">
        <v>339</v>
      </c>
      <c r="F328" s="1">
        <v>3.13</v>
      </c>
      <c r="L328" s="56"/>
      <c r="M328" s="14">
        <f>D328</f>
        <v>1227</v>
      </c>
    </row>
    <row r="329" spans="1:13">
      <c r="A329">
        <v>322</v>
      </c>
      <c r="B329" t="s">
        <v>761</v>
      </c>
      <c r="C329" s="5">
        <v>59490</v>
      </c>
      <c r="D329" s="51">
        <v>1214</v>
      </c>
      <c r="E329">
        <v>288</v>
      </c>
      <c r="F329" s="1">
        <v>2.4900000000000002</v>
      </c>
      <c r="L329" s="56">
        <f>D329</f>
        <v>1214</v>
      </c>
    </row>
    <row r="330" spans="1:13">
      <c r="A330">
        <v>323</v>
      </c>
      <c r="B330" t="s">
        <v>408</v>
      </c>
      <c r="C330" s="5"/>
      <c r="D330" s="51">
        <v>1202</v>
      </c>
      <c r="E330">
        <v>362</v>
      </c>
      <c r="F330" s="1">
        <v>3.41</v>
      </c>
      <c r="L330" s="56"/>
      <c r="M330" s="14">
        <f>D330</f>
        <v>1202</v>
      </c>
    </row>
    <row r="331" spans="1:13">
      <c r="A331">
        <v>324</v>
      </c>
      <c r="B331" t="s">
        <v>440</v>
      </c>
      <c r="C331" s="5">
        <v>59152</v>
      </c>
      <c r="D331" s="51">
        <v>1194</v>
      </c>
      <c r="E331">
        <v>291</v>
      </c>
      <c r="F331" s="1">
        <v>2.48</v>
      </c>
      <c r="L331" s="56">
        <f>D331</f>
        <v>1194</v>
      </c>
    </row>
    <row r="332" spans="1:13">
      <c r="A332">
        <v>325</v>
      </c>
      <c r="B332" t="s">
        <v>441</v>
      </c>
      <c r="C332" s="5">
        <v>59990</v>
      </c>
      <c r="D332" s="51">
        <v>1192</v>
      </c>
      <c r="E332">
        <v>262</v>
      </c>
      <c r="F332" s="1">
        <v>2.2999999999999998</v>
      </c>
      <c r="K332" s="14">
        <f>D332</f>
        <v>1192</v>
      </c>
      <c r="L332" s="56"/>
    </row>
    <row r="333" spans="1:13">
      <c r="A333">
        <v>326</v>
      </c>
      <c r="B333" t="s">
        <v>442</v>
      </c>
      <c r="C333" s="5">
        <v>59111</v>
      </c>
      <c r="D333" s="51">
        <v>1189</v>
      </c>
      <c r="E333">
        <v>284</v>
      </c>
      <c r="F333" s="1">
        <v>2.41</v>
      </c>
      <c r="L333" s="56">
        <f>D333</f>
        <v>1189</v>
      </c>
    </row>
    <row r="334" spans="1:13">
      <c r="A334">
        <v>327</v>
      </c>
      <c r="B334" t="s">
        <v>443</v>
      </c>
      <c r="C334" s="5">
        <v>59230</v>
      </c>
      <c r="D334" s="51">
        <v>1187</v>
      </c>
      <c r="E334">
        <v>270</v>
      </c>
      <c r="F334" s="1">
        <v>2.46</v>
      </c>
      <c r="L334" s="56">
        <f>D334</f>
        <v>1187</v>
      </c>
    </row>
    <row r="335" spans="1:13">
      <c r="A335">
        <v>328</v>
      </c>
      <c r="B335" t="s">
        <v>444</v>
      </c>
      <c r="C335" s="62">
        <v>59188</v>
      </c>
      <c r="D335" s="51">
        <v>1186</v>
      </c>
      <c r="E335">
        <v>289</v>
      </c>
      <c r="F335" s="1">
        <v>2.4700000000000002</v>
      </c>
      <c r="L335" s="56">
        <f>D335</f>
        <v>1186</v>
      </c>
    </row>
    <row r="336" spans="1:13">
      <c r="A336">
        <v>329</v>
      </c>
      <c r="B336" t="s">
        <v>409</v>
      </c>
      <c r="C336" s="62"/>
      <c r="D336" s="51">
        <v>1184</v>
      </c>
      <c r="E336">
        <v>368</v>
      </c>
      <c r="F336" s="1">
        <v>3.28</v>
      </c>
      <c r="L336" s="56"/>
      <c r="M336" s="14">
        <f>D336</f>
        <v>1184</v>
      </c>
    </row>
    <row r="337" spans="1:13">
      <c r="A337">
        <v>330</v>
      </c>
      <c r="B337" t="s">
        <v>445</v>
      </c>
      <c r="C337" s="62">
        <v>59132</v>
      </c>
      <c r="D337" s="51">
        <v>1184</v>
      </c>
      <c r="E337">
        <v>210</v>
      </c>
      <c r="F337" s="1">
        <v>2.27</v>
      </c>
      <c r="K337" s="14">
        <f>D337</f>
        <v>1184</v>
      </c>
      <c r="L337" s="56"/>
    </row>
    <row r="338" spans="1:13">
      <c r="A338">
        <v>331</v>
      </c>
      <c r="B338" t="s">
        <v>446</v>
      </c>
      <c r="C338" s="62">
        <v>59152</v>
      </c>
      <c r="D338" s="51">
        <v>1180</v>
      </c>
      <c r="E338">
        <v>291</v>
      </c>
      <c r="F338" s="1">
        <v>2.5</v>
      </c>
      <c r="L338" s="56">
        <f>D338</f>
        <v>1180</v>
      </c>
    </row>
    <row r="339" spans="1:13">
      <c r="A339">
        <v>332</v>
      </c>
      <c r="B339" t="s">
        <v>410</v>
      </c>
      <c r="C339" s="62"/>
      <c r="D339" s="51">
        <v>1176</v>
      </c>
      <c r="E339">
        <v>375</v>
      </c>
      <c r="F339" s="1">
        <v>3.37</v>
      </c>
      <c r="L339" s="56"/>
      <c r="M339" s="14">
        <f>D339</f>
        <v>1176</v>
      </c>
    </row>
    <row r="340" spans="1:13">
      <c r="A340">
        <v>333</v>
      </c>
      <c r="B340" t="s">
        <v>411</v>
      </c>
      <c r="C340" s="62"/>
      <c r="D340" s="51">
        <v>1165</v>
      </c>
      <c r="E340">
        <v>374</v>
      </c>
      <c r="F340" s="1">
        <v>3.36</v>
      </c>
      <c r="L340" s="56"/>
      <c r="M340" s="14">
        <f>D340</f>
        <v>1165</v>
      </c>
    </row>
    <row r="341" spans="1:13">
      <c r="A341">
        <v>334</v>
      </c>
      <c r="B341" t="s">
        <v>412</v>
      </c>
      <c r="C341" s="62"/>
      <c r="D341" s="51">
        <v>1158</v>
      </c>
      <c r="E341">
        <v>265</v>
      </c>
      <c r="F341" s="1">
        <v>3.26</v>
      </c>
      <c r="L341" s="56"/>
      <c r="M341" s="14">
        <f>D341</f>
        <v>1158</v>
      </c>
    </row>
    <row r="342" spans="1:13">
      <c r="A342">
        <v>335</v>
      </c>
      <c r="B342" t="s">
        <v>413</v>
      </c>
      <c r="C342" s="62"/>
      <c r="D342" s="51">
        <v>1156</v>
      </c>
      <c r="E342">
        <v>334</v>
      </c>
      <c r="F342" s="1">
        <v>3.16</v>
      </c>
      <c r="L342" s="56"/>
      <c r="M342" s="14">
        <f>D342</f>
        <v>1156</v>
      </c>
    </row>
    <row r="343" spans="1:13">
      <c r="A343">
        <v>336</v>
      </c>
      <c r="B343" t="s">
        <v>447</v>
      </c>
      <c r="C343" s="62">
        <v>59310</v>
      </c>
      <c r="D343" s="51">
        <v>1155</v>
      </c>
      <c r="E343">
        <v>295</v>
      </c>
      <c r="F343" s="1">
        <v>2.4900000000000002</v>
      </c>
      <c r="L343" s="56">
        <f>D343</f>
        <v>1155</v>
      </c>
      <c r="M343" s="14"/>
    </row>
    <row r="344" spans="1:13">
      <c r="A344">
        <v>337</v>
      </c>
      <c r="B344" t="s">
        <v>448</v>
      </c>
      <c r="C344" s="62">
        <v>59144</v>
      </c>
      <c r="D344" s="51">
        <v>1144</v>
      </c>
      <c r="E344">
        <v>265</v>
      </c>
      <c r="F344" s="1">
        <v>2.33</v>
      </c>
      <c r="L344" s="56">
        <f>D344</f>
        <v>1144</v>
      </c>
    </row>
    <row r="345" spans="1:13">
      <c r="A345">
        <v>338</v>
      </c>
      <c r="B345" t="s">
        <v>449</v>
      </c>
      <c r="C345" s="19"/>
      <c r="D345" s="51">
        <v>1141</v>
      </c>
      <c r="E345">
        <v>319</v>
      </c>
      <c r="F345" s="1">
        <v>3.04</v>
      </c>
      <c r="L345" s="56"/>
      <c r="M345" s="14">
        <f>D345</f>
        <v>1141</v>
      </c>
    </row>
    <row r="346" spans="1:13">
      <c r="A346">
        <v>339</v>
      </c>
      <c r="B346" t="s">
        <v>450</v>
      </c>
      <c r="C346" s="62">
        <v>59244</v>
      </c>
      <c r="D346" s="51">
        <v>1133</v>
      </c>
      <c r="E346">
        <v>221</v>
      </c>
      <c r="F346" s="1">
        <v>2.42</v>
      </c>
      <c r="K346" s="9"/>
      <c r="L346" s="56">
        <f>D346</f>
        <v>1133</v>
      </c>
    </row>
    <row r="347" spans="1:13">
      <c r="A347">
        <v>340</v>
      </c>
      <c r="B347" t="s">
        <v>451</v>
      </c>
      <c r="C347" s="62">
        <v>59320</v>
      </c>
      <c r="D347" s="51">
        <v>1126</v>
      </c>
      <c r="E347">
        <v>311</v>
      </c>
      <c r="F347" s="1">
        <v>2.57</v>
      </c>
      <c r="K347" s="9"/>
      <c r="L347" s="56">
        <f>D347</f>
        <v>1126</v>
      </c>
    </row>
    <row r="348" spans="1:13">
      <c r="A348">
        <v>341</v>
      </c>
      <c r="B348" t="s">
        <v>452</v>
      </c>
      <c r="C348" s="62">
        <v>59870</v>
      </c>
      <c r="D348" s="51">
        <v>1123</v>
      </c>
      <c r="E348">
        <v>288</v>
      </c>
      <c r="F348" s="1">
        <v>2.4900000000000002</v>
      </c>
      <c r="K348" s="9"/>
      <c r="L348" s="56">
        <f>D348</f>
        <v>1123</v>
      </c>
    </row>
    <row r="349" spans="1:13">
      <c r="A349">
        <v>342</v>
      </c>
      <c r="B349" t="s">
        <v>453</v>
      </c>
      <c r="C349" s="62">
        <v>59680</v>
      </c>
      <c r="D349" s="51">
        <v>1117</v>
      </c>
      <c r="E349">
        <v>206</v>
      </c>
      <c r="F349" s="1">
        <v>2.23</v>
      </c>
      <c r="K349" s="56">
        <f>D349</f>
        <v>1117</v>
      </c>
    </row>
    <row r="350" spans="1:13">
      <c r="A350">
        <v>343</v>
      </c>
      <c r="B350" t="s">
        <v>454</v>
      </c>
      <c r="C350" s="62">
        <v>59157</v>
      </c>
      <c r="D350" s="51">
        <v>1110</v>
      </c>
      <c r="E350">
        <v>299</v>
      </c>
      <c r="F350" s="1">
        <v>3</v>
      </c>
      <c r="K350" s="9"/>
      <c r="L350" s="56">
        <f>D350</f>
        <v>1110</v>
      </c>
    </row>
    <row r="351" spans="1:13">
      <c r="A351">
        <v>344</v>
      </c>
      <c r="B351" t="s">
        <v>414</v>
      </c>
      <c r="C351" s="62"/>
      <c r="D351" s="51">
        <v>1106</v>
      </c>
      <c r="E351">
        <v>348</v>
      </c>
      <c r="F351" s="1">
        <v>3.16</v>
      </c>
      <c r="K351" s="9"/>
      <c r="L351" s="56"/>
      <c r="M351" s="14">
        <f>D351</f>
        <v>1106</v>
      </c>
    </row>
    <row r="352" spans="1:13">
      <c r="A352">
        <v>345</v>
      </c>
      <c r="B352" t="s">
        <v>455</v>
      </c>
      <c r="C352" s="62">
        <v>59169</v>
      </c>
      <c r="D352" s="51">
        <v>1100</v>
      </c>
      <c r="E352">
        <v>306</v>
      </c>
      <c r="F352" s="1">
        <v>2.59</v>
      </c>
      <c r="K352" s="9"/>
      <c r="L352" s="56">
        <f>D352</f>
        <v>1100</v>
      </c>
    </row>
    <row r="353" spans="1:13">
      <c r="A353">
        <v>346</v>
      </c>
      <c r="B353" t="s">
        <v>415</v>
      </c>
      <c r="C353" s="62"/>
      <c r="D353" s="51">
        <v>1094</v>
      </c>
      <c r="E353">
        <v>320</v>
      </c>
      <c r="F353" s="1">
        <v>3.11</v>
      </c>
      <c r="L353" s="56"/>
      <c r="M353" s="14">
        <f>D353</f>
        <v>1094</v>
      </c>
    </row>
    <row r="354" spans="1:13">
      <c r="A354">
        <v>347</v>
      </c>
      <c r="B354" t="s">
        <v>416</v>
      </c>
      <c r="C354" s="62"/>
      <c r="D354" s="51">
        <v>1085</v>
      </c>
      <c r="E354">
        <v>382</v>
      </c>
      <c r="F354" s="1">
        <v>3.44</v>
      </c>
      <c r="L354" s="56"/>
      <c r="M354" s="14">
        <f>D354</f>
        <v>1085</v>
      </c>
    </row>
    <row r="355" spans="1:13">
      <c r="A355">
        <v>348</v>
      </c>
      <c r="B355" t="s">
        <v>417</v>
      </c>
      <c r="C355" s="62"/>
      <c r="D355" s="51">
        <v>1083</v>
      </c>
      <c r="E355">
        <v>376</v>
      </c>
      <c r="F355" s="1">
        <v>3.28</v>
      </c>
      <c r="L355" s="56"/>
      <c r="M355" s="14">
        <f>D355</f>
        <v>1083</v>
      </c>
    </row>
    <row r="356" spans="1:13">
      <c r="A356">
        <v>349</v>
      </c>
      <c r="B356" t="s">
        <v>456</v>
      </c>
      <c r="C356" s="62">
        <v>59320</v>
      </c>
      <c r="D356" s="51">
        <v>1081</v>
      </c>
      <c r="E356">
        <v>313</v>
      </c>
      <c r="F356" s="1">
        <v>2.59</v>
      </c>
      <c r="L356" s="56">
        <f>D356</f>
        <v>1081</v>
      </c>
      <c r="M356" s="14"/>
    </row>
    <row r="357" spans="1:13">
      <c r="A357">
        <v>350</v>
      </c>
      <c r="B357" t="s">
        <v>418</v>
      </c>
      <c r="C357" s="62"/>
      <c r="D357" s="51">
        <v>1076</v>
      </c>
      <c r="E357">
        <v>366</v>
      </c>
      <c r="F357" s="1">
        <v>3.23</v>
      </c>
      <c r="L357" s="56"/>
      <c r="M357" s="14">
        <f>D357</f>
        <v>1076</v>
      </c>
    </row>
    <row r="358" spans="1:13">
      <c r="A358">
        <v>351</v>
      </c>
      <c r="B358" t="s">
        <v>419</v>
      </c>
      <c r="C358" s="62"/>
      <c r="D358" s="51">
        <v>1073</v>
      </c>
      <c r="E358">
        <v>342</v>
      </c>
      <c r="F358" s="1">
        <v>3.16</v>
      </c>
      <c r="L358" s="56"/>
      <c r="M358" s="14">
        <f>D358</f>
        <v>1073</v>
      </c>
    </row>
    <row r="359" spans="1:13">
      <c r="A359">
        <v>352</v>
      </c>
      <c r="B359" t="s">
        <v>457</v>
      </c>
      <c r="C359" s="62">
        <v>59269</v>
      </c>
      <c r="D359" s="51">
        <v>1071</v>
      </c>
      <c r="E359">
        <v>271</v>
      </c>
      <c r="F359" s="1">
        <v>2.39</v>
      </c>
      <c r="L359" s="56">
        <f>D359</f>
        <v>1071</v>
      </c>
      <c r="M359" s="14"/>
    </row>
    <row r="360" spans="1:13">
      <c r="A360">
        <v>353</v>
      </c>
      <c r="B360" t="s">
        <v>458</v>
      </c>
      <c r="C360" s="62">
        <v>59265</v>
      </c>
      <c r="D360" s="51">
        <v>1048</v>
      </c>
      <c r="E360">
        <v>308</v>
      </c>
      <c r="F360" s="1">
        <v>3</v>
      </c>
      <c r="L360" s="56">
        <f>D360</f>
        <v>1048</v>
      </c>
    </row>
    <row r="361" spans="1:13">
      <c r="A361">
        <v>354</v>
      </c>
      <c r="B361" t="s">
        <v>459</v>
      </c>
      <c r="C361" s="62">
        <v>59144</v>
      </c>
      <c r="D361" s="51">
        <v>1046</v>
      </c>
      <c r="E361">
        <v>269</v>
      </c>
      <c r="F361" s="1">
        <v>2.37</v>
      </c>
      <c r="L361" s="56">
        <f>D361</f>
        <v>1046</v>
      </c>
    </row>
    <row r="362" spans="1:13">
      <c r="A362">
        <v>355</v>
      </c>
      <c r="B362" t="s">
        <v>420</v>
      </c>
      <c r="C362" s="62"/>
      <c r="D362" s="51">
        <v>1037</v>
      </c>
      <c r="E362">
        <v>310</v>
      </c>
      <c r="F362" s="1">
        <v>3.03</v>
      </c>
      <c r="L362" s="56"/>
      <c r="M362" s="14">
        <f>D362</f>
        <v>1037</v>
      </c>
    </row>
    <row r="363" spans="1:13">
      <c r="A363">
        <v>356</v>
      </c>
      <c r="B363" t="s">
        <v>460</v>
      </c>
      <c r="C363" s="62">
        <v>59440</v>
      </c>
      <c r="D363" s="51">
        <v>1036</v>
      </c>
      <c r="E363">
        <v>220</v>
      </c>
      <c r="F363" s="1">
        <v>2.39</v>
      </c>
      <c r="L363" s="56">
        <f t="shared" ref="L363:L368" si="14">D363</f>
        <v>1036</v>
      </c>
    </row>
    <row r="364" spans="1:13">
      <c r="A364">
        <v>357</v>
      </c>
      <c r="B364" t="s">
        <v>461</v>
      </c>
      <c r="C364" s="62">
        <v>59158</v>
      </c>
      <c r="D364" s="51">
        <v>1032</v>
      </c>
      <c r="E364">
        <v>281</v>
      </c>
      <c r="F364" s="1">
        <v>2.4500000000000002</v>
      </c>
      <c r="L364" s="56">
        <f t="shared" si="14"/>
        <v>1032</v>
      </c>
    </row>
    <row r="365" spans="1:13">
      <c r="A365">
        <v>358</v>
      </c>
      <c r="B365" t="s">
        <v>462</v>
      </c>
      <c r="C365" s="62">
        <v>59213</v>
      </c>
      <c r="D365" s="51">
        <v>1029</v>
      </c>
      <c r="E365">
        <v>275</v>
      </c>
      <c r="F365" s="1">
        <v>2.4300000000000002</v>
      </c>
      <c r="L365" s="56">
        <f t="shared" si="14"/>
        <v>1029</v>
      </c>
    </row>
    <row r="366" spans="1:13">
      <c r="A366">
        <v>359</v>
      </c>
      <c r="B366" t="s">
        <v>421</v>
      </c>
      <c r="C366" s="62">
        <v>59730</v>
      </c>
      <c r="D366" s="51">
        <v>1014</v>
      </c>
      <c r="E366">
        <v>283</v>
      </c>
      <c r="F366" s="1">
        <v>2.52</v>
      </c>
      <c r="L366" s="56">
        <f t="shared" si="14"/>
        <v>1014</v>
      </c>
    </row>
    <row r="367" spans="1:13">
      <c r="A367">
        <v>360</v>
      </c>
      <c r="B367" t="s">
        <v>463</v>
      </c>
      <c r="C367" s="62">
        <v>59330</v>
      </c>
      <c r="D367" s="51">
        <v>1013</v>
      </c>
      <c r="E367">
        <v>211</v>
      </c>
      <c r="F367" s="1">
        <v>2.2999999999999998</v>
      </c>
      <c r="L367" s="56">
        <f t="shared" si="14"/>
        <v>1013</v>
      </c>
    </row>
    <row r="368" spans="1:13">
      <c r="A368">
        <v>361</v>
      </c>
      <c r="B368" t="s">
        <v>763</v>
      </c>
      <c r="C368" s="62">
        <v>59360</v>
      </c>
      <c r="D368" s="51">
        <v>992</v>
      </c>
      <c r="E368">
        <v>288</v>
      </c>
      <c r="F368" s="1">
        <v>2.56</v>
      </c>
      <c r="L368" s="56">
        <f t="shared" si="14"/>
        <v>992</v>
      </c>
    </row>
    <row r="369" spans="4:15">
      <c r="D369" s="2"/>
    </row>
    <row r="370" spans="4:15">
      <c r="D370" s="2"/>
    </row>
    <row r="371" spans="4:15">
      <c r="D371" s="2"/>
    </row>
    <row r="372" spans="4:15">
      <c r="D372" s="50"/>
    </row>
    <row r="373" spans="4:15" ht="16" thickBot="1">
      <c r="D373" s="14">
        <f>SUM(D8:D372)</f>
        <v>2408179</v>
      </c>
      <c r="E373" s="50"/>
      <c r="F373" s="17"/>
      <c r="G373" s="17"/>
      <c r="H373" s="17"/>
      <c r="I373" s="17"/>
      <c r="J373" s="17"/>
      <c r="K373" s="17"/>
      <c r="L373" s="69"/>
      <c r="M373" s="17"/>
      <c r="N373" s="17"/>
    </row>
    <row r="374" spans="4:15" ht="16" thickTop="1">
      <c r="E374" s="14"/>
      <c r="F374" s="14"/>
      <c r="G374" s="14">
        <f t="shared" ref="G374:M374" si="15">SUM(G8:G373)</f>
        <v>0</v>
      </c>
      <c r="H374" s="14">
        <f t="shared" si="15"/>
        <v>0</v>
      </c>
      <c r="I374" s="14">
        <f t="shared" si="15"/>
        <v>0</v>
      </c>
      <c r="J374" s="14">
        <f t="shared" si="15"/>
        <v>0</v>
      </c>
      <c r="K374" s="14">
        <f t="shared" si="15"/>
        <v>245275</v>
      </c>
      <c r="L374" s="56">
        <f t="shared" si="15"/>
        <v>1607626</v>
      </c>
      <c r="M374" s="14">
        <f t="shared" si="15"/>
        <v>555530</v>
      </c>
      <c r="N374" s="80">
        <f>SUM(K374:M374)</f>
        <v>2408431</v>
      </c>
      <c r="O374" s="104" t="s">
        <v>1812</v>
      </c>
    </row>
    <row r="375" spans="4:15">
      <c r="D375" t="s">
        <v>216</v>
      </c>
      <c r="F375" s="24">
        <f>N374/D5</f>
        <v>0.93467053714534087</v>
      </c>
      <c r="K375" s="24">
        <f>K374/N374</f>
        <v>0.10184016066891682</v>
      </c>
      <c r="L375" s="70">
        <f>L374/N374</f>
        <v>0.66749929726033252</v>
      </c>
      <c r="M375" s="24">
        <f>M374/N374</f>
        <v>0.23066054207075062</v>
      </c>
      <c r="N375" s="88">
        <f>SUM(K375:M375)</f>
        <v>1</v>
      </c>
      <c r="O375" s="103" t="s">
        <v>1813</v>
      </c>
    </row>
    <row r="376" spans="4:15">
      <c r="D376" t="s">
        <v>75</v>
      </c>
      <c r="F376" s="14">
        <f>D5-N374</f>
        <v>168339</v>
      </c>
      <c r="N376" s="82"/>
      <c r="O376" s="83"/>
    </row>
    <row r="377" spans="4:15">
      <c r="D377" t="s">
        <v>77</v>
      </c>
      <c r="K377" s="14">
        <f>F376*K375</f>
        <v>17143.670806844788</v>
      </c>
      <c r="L377" s="56">
        <f>F376*L375</f>
        <v>112366.16420150711</v>
      </c>
      <c r="M377" s="14">
        <f>F376*M375</f>
        <v>38829.164991648089</v>
      </c>
      <c r="N377" s="85">
        <f>SUM(K377:M377)</f>
        <v>168339</v>
      </c>
      <c r="O377" s="83"/>
    </row>
    <row r="378" spans="4:15">
      <c r="N378" s="82"/>
      <c r="O378" s="83"/>
    </row>
    <row r="379" spans="4:15">
      <c r="D379" t="s">
        <v>78</v>
      </c>
      <c r="K379" s="14">
        <f>K374+K377</f>
        <v>262418.67080684478</v>
      </c>
      <c r="L379" s="56">
        <f>L374+L377</f>
        <v>1719992.1642015071</v>
      </c>
      <c r="M379" s="14">
        <f>M374+M377</f>
        <v>594359.16499164805</v>
      </c>
      <c r="N379" s="96">
        <f>SUM(K379:M379)</f>
        <v>2576770</v>
      </c>
      <c r="O379" s="87"/>
    </row>
    <row r="380" spans="4:15">
      <c r="H380" s="11" t="s">
        <v>51</v>
      </c>
      <c r="I380" s="12" t="s">
        <v>73</v>
      </c>
      <c r="J380" s="12" t="s">
        <v>74</v>
      </c>
      <c r="K380" s="13" t="s">
        <v>52</v>
      </c>
      <c r="L380" s="13" t="s">
        <v>53</v>
      </c>
      <c r="M380" s="52" t="s">
        <v>215</v>
      </c>
    </row>
    <row r="385" spans="11:13">
      <c r="K385" s="24"/>
      <c r="L385" s="70"/>
      <c r="M385" s="24"/>
    </row>
    <row r="386" spans="11:13">
      <c r="K386" s="26"/>
      <c r="L386" s="71"/>
      <c r="M386" s="26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6"/>
  <sheetViews>
    <sheetView workbookViewId="0">
      <selection activeCell="C18" sqref="C18"/>
    </sheetView>
  </sheetViews>
  <sheetFormatPr baseColWidth="10" defaultRowHeight="15" x14ac:dyDescent="0"/>
  <cols>
    <col min="1" max="1" width="8.5" style="3" customWidth="1"/>
    <col min="2" max="2" width="27.5" customWidth="1"/>
    <col min="3" max="3" width="12.6640625" style="3" customWidth="1"/>
    <col min="4" max="4" width="13.1640625" customWidth="1"/>
    <col min="5" max="5" width="10.83203125" customWidth="1"/>
    <col min="6" max="7" width="15.6640625" customWidth="1"/>
    <col min="8" max="13" width="10.83203125" customWidth="1"/>
  </cols>
  <sheetData>
    <row r="1" spans="1:13" ht="20">
      <c r="A1" s="114" t="s">
        <v>1818</v>
      </c>
    </row>
    <row r="2" spans="1:13" s="57" customFormat="1">
      <c r="A2" s="126" t="s">
        <v>596</v>
      </c>
      <c r="B2" s="127"/>
      <c r="C2" s="128"/>
    </row>
    <row r="3" spans="1:13" s="57" customFormat="1">
      <c r="A3" s="126" t="s">
        <v>597</v>
      </c>
      <c r="B3" s="127"/>
      <c r="C3" s="128"/>
    </row>
    <row r="4" spans="1:13" s="57" customFormat="1">
      <c r="A4" s="127" t="s">
        <v>599</v>
      </c>
      <c r="B4" s="127"/>
      <c r="C4" s="128"/>
    </row>
    <row r="5" spans="1:13">
      <c r="D5" s="19">
        <v>1324865</v>
      </c>
      <c r="E5" s="3"/>
      <c r="F5" s="3"/>
      <c r="G5" s="3"/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E7" s="3"/>
      <c r="L7" s="9"/>
    </row>
    <row r="8" spans="1:13">
      <c r="A8" s="3">
        <v>1</v>
      </c>
      <c r="B8" t="s">
        <v>112</v>
      </c>
      <c r="C8" s="3">
        <v>77000</v>
      </c>
      <c r="D8" s="2">
        <v>49348</v>
      </c>
      <c r="E8">
        <v>340</v>
      </c>
      <c r="F8" s="60">
        <v>2.58</v>
      </c>
      <c r="G8" s="60"/>
      <c r="L8" s="56">
        <f>D8</f>
        <v>49348</v>
      </c>
    </row>
    <row r="9" spans="1:13">
      <c r="A9" s="3">
        <v>2</v>
      </c>
      <c r="B9" t="s">
        <v>114</v>
      </c>
      <c r="D9" s="2">
        <v>45371</v>
      </c>
      <c r="E9">
        <v>363</v>
      </c>
      <c r="F9" s="60">
        <v>3.13</v>
      </c>
      <c r="G9" s="60"/>
      <c r="L9" s="9"/>
      <c r="M9" s="14">
        <f>D9</f>
        <v>45371</v>
      </c>
    </row>
    <row r="10" spans="1:13">
      <c r="A10" s="3">
        <v>3</v>
      </c>
      <c r="B10" t="s">
        <v>115</v>
      </c>
      <c r="D10" s="2">
        <v>35660</v>
      </c>
      <c r="E10">
        <v>389</v>
      </c>
      <c r="F10" s="60">
        <v>3.26</v>
      </c>
      <c r="G10" s="60"/>
      <c r="L10" s="9"/>
      <c r="M10" s="14">
        <f t="shared" ref="M10:M36" si="0">D10</f>
        <v>35660</v>
      </c>
    </row>
    <row r="11" spans="1:13">
      <c r="A11" s="3">
        <v>4</v>
      </c>
      <c r="B11" t="s">
        <v>116</v>
      </c>
      <c r="D11" s="2">
        <v>32956</v>
      </c>
      <c r="E11">
        <v>362</v>
      </c>
      <c r="F11" s="60">
        <v>3.1</v>
      </c>
      <c r="G11" s="60"/>
      <c r="L11" s="9"/>
      <c r="M11" s="14">
        <f t="shared" si="0"/>
        <v>32956</v>
      </c>
    </row>
    <row r="12" spans="1:13">
      <c r="A12" s="3">
        <v>5</v>
      </c>
      <c r="B12" t="s">
        <v>117</v>
      </c>
      <c r="D12" s="2">
        <v>24586</v>
      </c>
      <c r="E12">
        <v>359</v>
      </c>
      <c r="F12" s="60">
        <v>3.08</v>
      </c>
      <c r="G12" s="60"/>
      <c r="L12" s="9"/>
      <c r="M12" s="14">
        <f t="shared" si="0"/>
        <v>24586</v>
      </c>
    </row>
    <row r="13" spans="1:13">
      <c r="A13" s="3">
        <v>6</v>
      </c>
      <c r="B13" t="s">
        <v>118</v>
      </c>
      <c r="D13" s="2">
        <v>22331</v>
      </c>
      <c r="E13">
        <v>390</v>
      </c>
      <c r="F13" s="60">
        <v>3.26</v>
      </c>
      <c r="G13" s="60"/>
      <c r="L13" s="9"/>
      <c r="M13" s="14">
        <f t="shared" si="0"/>
        <v>22331</v>
      </c>
    </row>
    <row r="14" spans="1:13">
      <c r="A14" s="3">
        <v>7</v>
      </c>
      <c r="B14" t="s">
        <v>119</v>
      </c>
      <c r="D14" s="2">
        <v>21602</v>
      </c>
      <c r="E14">
        <v>354</v>
      </c>
      <c r="F14" s="60">
        <v>3.05</v>
      </c>
      <c r="G14" s="60"/>
      <c r="L14" s="9"/>
      <c r="M14" s="14">
        <f t="shared" si="0"/>
        <v>21602</v>
      </c>
    </row>
    <row r="15" spans="1:13">
      <c r="A15" s="3">
        <v>8</v>
      </c>
      <c r="B15" t="s">
        <v>120</v>
      </c>
      <c r="D15" s="2">
        <v>21294</v>
      </c>
      <c r="E15">
        <v>365</v>
      </c>
      <c r="F15" s="60">
        <v>3.12</v>
      </c>
      <c r="G15" s="60"/>
      <c r="L15" s="9"/>
      <c r="M15" s="14">
        <f t="shared" si="0"/>
        <v>21294</v>
      </c>
    </row>
    <row r="16" spans="1:13">
      <c r="A16" s="3">
        <v>9</v>
      </c>
      <c r="B16" t="s">
        <v>121</v>
      </c>
      <c r="D16" s="2">
        <v>21201</v>
      </c>
      <c r="E16">
        <v>391</v>
      </c>
      <c r="F16" s="60">
        <v>3.29</v>
      </c>
      <c r="G16" s="60"/>
      <c r="L16" s="9"/>
      <c r="M16" s="14">
        <f t="shared" si="0"/>
        <v>21201</v>
      </c>
    </row>
    <row r="17" spans="1:13">
      <c r="A17" s="3">
        <v>10</v>
      </c>
      <c r="B17" t="s">
        <v>122</v>
      </c>
      <c r="D17" s="2">
        <v>20950</v>
      </c>
      <c r="E17">
        <v>383</v>
      </c>
      <c r="F17" s="60">
        <v>3.2</v>
      </c>
      <c r="G17" s="60"/>
      <c r="L17" s="9"/>
      <c r="M17" s="14">
        <f t="shared" si="0"/>
        <v>20950</v>
      </c>
    </row>
    <row r="18" spans="1:13">
      <c r="A18" s="3">
        <v>11</v>
      </c>
      <c r="B18" t="s">
        <v>123</v>
      </c>
      <c r="D18" s="2">
        <v>20707</v>
      </c>
      <c r="E18">
        <v>367</v>
      </c>
      <c r="F18" s="60">
        <v>3.13</v>
      </c>
      <c r="G18" s="60"/>
      <c r="L18" s="9"/>
      <c r="M18" s="14">
        <f t="shared" si="0"/>
        <v>20707</v>
      </c>
    </row>
    <row r="19" spans="1:13">
      <c r="A19" s="3">
        <v>12</v>
      </c>
      <c r="B19" t="s">
        <v>124</v>
      </c>
      <c r="D19" s="2">
        <v>20641</v>
      </c>
      <c r="E19">
        <v>394</v>
      </c>
      <c r="F19" s="60">
        <v>3.32</v>
      </c>
      <c r="G19" s="60"/>
      <c r="L19" s="9"/>
      <c r="M19" s="14">
        <f t="shared" si="0"/>
        <v>20641</v>
      </c>
    </row>
    <row r="20" spans="1:13">
      <c r="A20" s="3">
        <v>13</v>
      </c>
      <c r="B20" t="s">
        <v>125</v>
      </c>
      <c r="D20" s="2">
        <v>19667</v>
      </c>
      <c r="E20">
        <v>362</v>
      </c>
      <c r="F20" s="60">
        <v>3.13</v>
      </c>
      <c r="G20" s="60"/>
      <c r="L20" s="9"/>
      <c r="M20" s="14">
        <f t="shared" si="0"/>
        <v>19667</v>
      </c>
    </row>
    <row r="21" spans="1:13">
      <c r="A21" s="3">
        <v>14</v>
      </c>
      <c r="B21" t="s">
        <v>126</v>
      </c>
      <c r="D21" s="2">
        <v>19358</v>
      </c>
      <c r="E21">
        <v>357</v>
      </c>
      <c r="F21" s="60">
        <v>3.06</v>
      </c>
      <c r="G21" s="60"/>
      <c r="L21" s="9"/>
      <c r="M21" s="14">
        <f t="shared" si="0"/>
        <v>19358</v>
      </c>
    </row>
    <row r="22" spans="1:13">
      <c r="A22" s="3">
        <v>15</v>
      </c>
      <c r="B22" t="s">
        <v>127</v>
      </c>
      <c r="D22" s="2">
        <v>17615</v>
      </c>
      <c r="E22">
        <v>403</v>
      </c>
      <c r="F22" s="60">
        <v>3.3</v>
      </c>
      <c r="G22" s="60"/>
      <c r="L22" s="9"/>
      <c r="M22" s="14">
        <f t="shared" si="0"/>
        <v>17615</v>
      </c>
    </row>
    <row r="23" spans="1:13">
      <c r="A23" s="3">
        <v>16</v>
      </c>
      <c r="B23" t="s">
        <v>128</v>
      </c>
      <c r="D23" s="2">
        <v>16863</v>
      </c>
      <c r="E23">
        <v>371</v>
      </c>
      <c r="F23" s="60">
        <v>3.15</v>
      </c>
      <c r="G23" s="60"/>
      <c r="L23" s="9"/>
      <c r="M23" s="14">
        <f t="shared" si="0"/>
        <v>16863</v>
      </c>
    </row>
    <row r="24" spans="1:13">
      <c r="A24" s="3">
        <v>17</v>
      </c>
      <c r="B24" t="s">
        <v>129</v>
      </c>
      <c r="D24" s="2">
        <v>15949</v>
      </c>
      <c r="E24">
        <v>406</v>
      </c>
      <c r="F24" s="60">
        <v>3.44</v>
      </c>
      <c r="G24" s="60"/>
      <c r="L24" s="9"/>
      <c r="M24" s="14">
        <f t="shared" si="0"/>
        <v>15949</v>
      </c>
    </row>
    <row r="25" spans="1:13">
      <c r="A25" s="3">
        <v>18</v>
      </c>
      <c r="B25" t="s">
        <v>130</v>
      </c>
      <c r="D25" s="2">
        <v>15506</v>
      </c>
      <c r="E25">
        <v>359</v>
      </c>
      <c r="F25" s="60">
        <v>3.07</v>
      </c>
      <c r="G25" s="60"/>
      <c r="L25" s="9"/>
      <c r="M25" s="14">
        <f t="shared" si="0"/>
        <v>15506</v>
      </c>
    </row>
    <row r="26" spans="1:13">
      <c r="A26" s="3">
        <v>19</v>
      </c>
      <c r="B26" t="s">
        <v>131</v>
      </c>
      <c r="D26" s="2">
        <v>14278</v>
      </c>
      <c r="E26">
        <v>381</v>
      </c>
      <c r="F26" s="60">
        <v>3.21</v>
      </c>
      <c r="G26" s="60"/>
      <c r="L26" s="9"/>
      <c r="M26" s="14">
        <f t="shared" si="0"/>
        <v>14278</v>
      </c>
    </row>
    <row r="27" spans="1:13">
      <c r="A27" s="3">
        <v>20</v>
      </c>
      <c r="B27" t="s">
        <v>132</v>
      </c>
      <c r="D27" s="2">
        <v>14212</v>
      </c>
      <c r="E27">
        <v>354</v>
      </c>
      <c r="F27" s="60">
        <v>3.04</v>
      </c>
      <c r="G27" s="60"/>
      <c r="L27" s="9"/>
      <c r="M27" s="14">
        <f t="shared" si="0"/>
        <v>14212</v>
      </c>
    </row>
    <row r="28" spans="1:13">
      <c r="A28" s="3">
        <v>21</v>
      </c>
      <c r="B28" t="s">
        <v>133</v>
      </c>
      <c r="D28" s="2">
        <v>14026</v>
      </c>
      <c r="E28">
        <v>408</v>
      </c>
      <c r="F28" s="34">
        <v>3.48</v>
      </c>
      <c r="G28" s="34"/>
      <c r="L28" s="9"/>
      <c r="M28" s="14">
        <f t="shared" si="0"/>
        <v>14026</v>
      </c>
    </row>
    <row r="29" spans="1:13">
      <c r="A29" s="3">
        <v>22</v>
      </c>
      <c r="B29" t="s">
        <v>134</v>
      </c>
      <c r="D29" s="2">
        <v>13844</v>
      </c>
      <c r="E29">
        <v>334</v>
      </c>
      <c r="F29" s="34">
        <v>3.07</v>
      </c>
      <c r="G29" s="34"/>
      <c r="L29" s="9"/>
      <c r="M29" s="14">
        <f t="shared" si="0"/>
        <v>13844</v>
      </c>
    </row>
    <row r="30" spans="1:13">
      <c r="A30" s="3">
        <v>23</v>
      </c>
      <c r="B30" t="s">
        <v>135</v>
      </c>
      <c r="D30" s="2">
        <v>13404</v>
      </c>
      <c r="E30">
        <v>372</v>
      </c>
      <c r="F30" s="34">
        <v>3.17</v>
      </c>
      <c r="G30" s="34"/>
      <c r="L30" s="9"/>
      <c r="M30" s="14">
        <f t="shared" si="0"/>
        <v>13404</v>
      </c>
    </row>
    <row r="31" spans="1:13">
      <c r="A31" s="3">
        <v>24</v>
      </c>
      <c r="B31" t="s">
        <v>136</v>
      </c>
      <c r="D31" s="2">
        <v>12901</v>
      </c>
      <c r="E31">
        <v>442</v>
      </c>
      <c r="F31" s="34">
        <v>3.48</v>
      </c>
      <c r="G31" s="34"/>
      <c r="L31" s="9"/>
      <c r="M31" s="14">
        <f t="shared" si="0"/>
        <v>12901</v>
      </c>
    </row>
    <row r="32" spans="1:13">
      <c r="A32" s="3">
        <v>25</v>
      </c>
      <c r="B32" t="s">
        <v>137</v>
      </c>
      <c r="D32" s="2">
        <v>11757</v>
      </c>
      <c r="E32">
        <v>360</v>
      </c>
      <c r="F32" s="34">
        <v>3.08</v>
      </c>
      <c r="G32" s="34"/>
      <c r="L32" s="9"/>
      <c r="M32" s="14">
        <f t="shared" si="0"/>
        <v>11757</v>
      </c>
    </row>
    <row r="33" spans="1:13">
      <c r="A33" s="3">
        <v>26</v>
      </c>
      <c r="B33" t="s">
        <v>138</v>
      </c>
      <c r="D33" s="2">
        <v>11684</v>
      </c>
      <c r="E33">
        <v>315</v>
      </c>
      <c r="F33" s="34">
        <v>3.12</v>
      </c>
      <c r="G33" s="34"/>
      <c r="L33" s="9"/>
      <c r="M33" s="14">
        <f t="shared" si="0"/>
        <v>11684</v>
      </c>
    </row>
    <row r="34" spans="1:13">
      <c r="A34" s="3">
        <v>27</v>
      </c>
      <c r="B34" t="s">
        <v>139</v>
      </c>
      <c r="D34" s="2">
        <v>11245</v>
      </c>
      <c r="E34">
        <v>406</v>
      </c>
      <c r="F34" s="34">
        <v>3.39</v>
      </c>
      <c r="G34" s="34"/>
      <c r="L34" s="9"/>
      <c r="M34" s="14">
        <f t="shared" si="0"/>
        <v>11245</v>
      </c>
    </row>
    <row r="35" spans="1:13">
      <c r="A35" s="3">
        <v>28</v>
      </c>
      <c r="B35" t="s">
        <v>140</v>
      </c>
      <c r="D35" s="2">
        <v>10666</v>
      </c>
      <c r="E35">
        <v>393</v>
      </c>
      <c r="F35" s="34">
        <v>3.32</v>
      </c>
      <c r="G35" s="34"/>
      <c r="L35" s="9"/>
      <c r="M35" s="14">
        <f t="shared" si="0"/>
        <v>10666</v>
      </c>
    </row>
    <row r="36" spans="1:13">
      <c r="A36" s="3">
        <v>29</v>
      </c>
      <c r="B36" t="s">
        <v>141</v>
      </c>
      <c r="D36" s="2">
        <v>10118</v>
      </c>
      <c r="E36">
        <v>355</v>
      </c>
      <c r="F36" s="34">
        <v>3.07</v>
      </c>
      <c r="G36" s="34"/>
      <c r="L36" s="9"/>
      <c r="M36" s="14">
        <f t="shared" si="0"/>
        <v>10118</v>
      </c>
    </row>
    <row r="37" spans="1:13">
      <c r="A37" s="3">
        <v>30</v>
      </c>
      <c r="B37" t="s">
        <v>1703</v>
      </c>
      <c r="C37" s="3">
        <v>77600</v>
      </c>
      <c r="D37" s="2">
        <v>9205</v>
      </c>
      <c r="E37">
        <v>350</v>
      </c>
      <c r="F37" s="34">
        <v>3</v>
      </c>
      <c r="G37" s="34"/>
      <c r="L37" s="56">
        <f>D37</f>
        <v>9205</v>
      </c>
    </row>
    <row r="38" spans="1:13">
      <c r="A38" s="3">
        <v>31</v>
      </c>
      <c r="B38" t="s">
        <v>142</v>
      </c>
      <c r="D38" s="2">
        <v>9031</v>
      </c>
      <c r="E38">
        <v>361</v>
      </c>
      <c r="F38" s="34">
        <v>3.12</v>
      </c>
      <c r="G38" s="34"/>
      <c r="L38" s="9"/>
      <c r="M38" s="14">
        <f>D38</f>
        <v>9031</v>
      </c>
    </row>
    <row r="39" spans="1:13">
      <c r="A39" s="3">
        <v>32</v>
      </c>
      <c r="B39" t="s">
        <v>1704</v>
      </c>
      <c r="C39" s="3">
        <v>77260</v>
      </c>
      <c r="D39" s="2">
        <v>8586</v>
      </c>
      <c r="E39">
        <v>317</v>
      </c>
      <c r="F39" s="34">
        <v>2.48</v>
      </c>
      <c r="G39" s="34"/>
      <c r="L39" s="56">
        <f>D39</f>
        <v>8586</v>
      </c>
    </row>
    <row r="40" spans="1:13">
      <c r="A40" s="3">
        <v>33</v>
      </c>
      <c r="B40" t="s">
        <v>143</v>
      </c>
      <c r="D40" s="2">
        <v>7802</v>
      </c>
      <c r="E40">
        <v>350</v>
      </c>
      <c r="F40" s="34">
        <v>3.18</v>
      </c>
      <c r="G40" s="34"/>
      <c r="L40" s="9"/>
      <c r="M40" s="14">
        <f>D40</f>
        <v>7802</v>
      </c>
    </row>
    <row r="41" spans="1:13">
      <c r="A41" s="3">
        <v>34</v>
      </c>
      <c r="B41" t="s">
        <v>144</v>
      </c>
      <c r="D41" s="2">
        <v>7705</v>
      </c>
      <c r="E41">
        <v>391</v>
      </c>
      <c r="F41" s="34">
        <v>3.3</v>
      </c>
      <c r="G41" s="34"/>
      <c r="L41" s="9"/>
      <c r="M41" s="14">
        <f t="shared" ref="M41:M56" si="1">D41</f>
        <v>7705</v>
      </c>
    </row>
    <row r="42" spans="1:13">
      <c r="A42" s="3">
        <v>35</v>
      </c>
      <c r="B42" t="s">
        <v>145</v>
      </c>
      <c r="D42" s="2">
        <v>7647</v>
      </c>
      <c r="E42">
        <v>365</v>
      </c>
      <c r="F42" s="34">
        <v>3.1</v>
      </c>
      <c r="G42" s="34"/>
      <c r="L42" s="9"/>
      <c r="M42" s="14">
        <f t="shared" si="1"/>
        <v>7647</v>
      </c>
    </row>
    <row r="43" spans="1:13">
      <c r="A43" s="3">
        <v>36</v>
      </c>
      <c r="B43" t="s">
        <v>146</v>
      </c>
      <c r="D43" s="2">
        <v>7609</v>
      </c>
      <c r="E43">
        <v>363</v>
      </c>
      <c r="F43" s="34">
        <v>3.12</v>
      </c>
      <c r="G43" s="34"/>
      <c r="L43" s="9"/>
      <c r="M43" s="14">
        <f t="shared" si="1"/>
        <v>7609</v>
      </c>
    </row>
    <row r="44" spans="1:13">
      <c r="A44" s="3">
        <v>37</v>
      </c>
      <c r="B44" t="s">
        <v>147</v>
      </c>
      <c r="D44" s="2">
        <v>7557</v>
      </c>
      <c r="E44">
        <v>361</v>
      </c>
      <c r="F44" s="34">
        <v>3.1</v>
      </c>
      <c r="G44" s="34"/>
      <c r="L44" s="9"/>
      <c r="M44" s="14">
        <f t="shared" si="1"/>
        <v>7557</v>
      </c>
    </row>
    <row r="45" spans="1:13">
      <c r="A45" s="3">
        <v>38</v>
      </c>
      <c r="B45" t="s">
        <v>148</v>
      </c>
      <c r="D45" s="2">
        <v>7486</v>
      </c>
      <c r="E45">
        <v>388</v>
      </c>
      <c r="F45" s="34">
        <v>3.26</v>
      </c>
      <c r="G45" s="34"/>
      <c r="L45" s="9"/>
      <c r="M45" s="14">
        <f t="shared" si="1"/>
        <v>7486</v>
      </c>
    </row>
    <row r="46" spans="1:13">
      <c r="A46" s="3">
        <v>39</v>
      </c>
      <c r="B46" t="s">
        <v>149</v>
      </c>
      <c r="D46" s="2">
        <v>7472</v>
      </c>
      <c r="E46">
        <v>339</v>
      </c>
      <c r="F46" s="34">
        <v>3.34</v>
      </c>
      <c r="G46" s="34"/>
      <c r="L46" s="9"/>
      <c r="M46" s="14">
        <f t="shared" si="1"/>
        <v>7472</v>
      </c>
    </row>
    <row r="47" spans="1:13">
      <c r="A47" s="3">
        <v>40</v>
      </c>
      <c r="B47" t="s">
        <v>150</v>
      </c>
      <c r="D47" s="2">
        <v>7033</v>
      </c>
      <c r="E47">
        <v>356</v>
      </c>
      <c r="F47" s="34">
        <v>3.08</v>
      </c>
      <c r="G47" s="34"/>
      <c r="L47" s="9"/>
      <c r="M47" s="14">
        <f t="shared" si="1"/>
        <v>7033</v>
      </c>
    </row>
    <row r="48" spans="1:13">
      <c r="A48" s="3">
        <v>41</v>
      </c>
      <c r="B48" t="s">
        <v>319</v>
      </c>
      <c r="D48" s="2">
        <v>6629</v>
      </c>
      <c r="E48">
        <v>418</v>
      </c>
      <c r="F48" s="34">
        <v>3.41</v>
      </c>
      <c r="G48" s="34"/>
      <c r="L48" s="9"/>
      <c r="M48" s="14">
        <f t="shared" si="1"/>
        <v>6629</v>
      </c>
    </row>
    <row r="49" spans="1:13">
      <c r="A49" s="3">
        <v>42</v>
      </c>
      <c r="B49" t="s">
        <v>320</v>
      </c>
      <c r="D49" s="2">
        <v>6474</v>
      </c>
      <c r="E49">
        <v>351</v>
      </c>
      <c r="F49" s="34">
        <v>3.19</v>
      </c>
      <c r="G49" s="34"/>
      <c r="L49" s="9"/>
      <c r="M49" s="14">
        <f t="shared" si="1"/>
        <v>6474</v>
      </c>
    </row>
    <row r="50" spans="1:13">
      <c r="A50" s="3">
        <v>43</v>
      </c>
      <c r="B50" t="s">
        <v>321</v>
      </c>
      <c r="D50" s="2">
        <v>6384</v>
      </c>
      <c r="E50">
        <v>357</v>
      </c>
      <c r="F50" s="34">
        <v>3.06</v>
      </c>
      <c r="G50" s="34"/>
      <c r="L50" s="9"/>
      <c r="M50" s="14">
        <f t="shared" si="1"/>
        <v>6384</v>
      </c>
    </row>
    <row r="51" spans="1:13">
      <c r="A51" s="3">
        <v>44</v>
      </c>
      <c r="B51" t="s">
        <v>322</v>
      </c>
      <c r="D51" s="2">
        <v>6363</v>
      </c>
      <c r="E51">
        <v>384</v>
      </c>
      <c r="F51" s="34">
        <v>3.24</v>
      </c>
      <c r="G51" s="34"/>
      <c r="L51" s="9"/>
      <c r="M51" s="14">
        <f t="shared" si="1"/>
        <v>6363</v>
      </c>
    </row>
    <row r="52" spans="1:13">
      <c r="A52" s="3">
        <v>45</v>
      </c>
      <c r="B52" t="s">
        <v>323</v>
      </c>
      <c r="D52" s="2">
        <v>6156</v>
      </c>
      <c r="E52">
        <v>391</v>
      </c>
      <c r="F52" s="34">
        <v>3.3</v>
      </c>
      <c r="G52" s="34"/>
      <c r="L52" s="9"/>
      <c r="M52" s="14">
        <f t="shared" si="1"/>
        <v>6156</v>
      </c>
    </row>
    <row r="53" spans="1:13">
      <c r="A53" s="3">
        <v>46</v>
      </c>
      <c r="B53" t="s">
        <v>324</v>
      </c>
      <c r="D53" s="2">
        <v>6036</v>
      </c>
      <c r="E53">
        <v>365</v>
      </c>
      <c r="F53" s="34">
        <v>3.14</v>
      </c>
      <c r="G53" s="34"/>
      <c r="L53" s="9"/>
      <c r="M53" s="14">
        <f t="shared" si="1"/>
        <v>6036</v>
      </c>
    </row>
    <row r="54" spans="1:13">
      <c r="A54" s="3">
        <v>47</v>
      </c>
      <c r="B54" t="s">
        <v>325</v>
      </c>
      <c r="D54" s="2">
        <v>5818</v>
      </c>
      <c r="E54">
        <v>443</v>
      </c>
      <c r="F54" s="34">
        <v>3.51</v>
      </c>
      <c r="G54" s="34"/>
      <c r="L54" s="9"/>
      <c r="M54" s="14">
        <f t="shared" si="1"/>
        <v>5818</v>
      </c>
    </row>
    <row r="55" spans="1:13">
      <c r="A55" s="3">
        <v>48</v>
      </c>
      <c r="B55" t="s">
        <v>326</v>
      </c>
      <c r="D55" s="2">
        <v>5346</v>
      </c>
      <c r="E55">
        <v>441</v>
      </c>
      <c r="F55" s="34">
        <v>3.52</v>
      </c>
      <c r="G55" s="34"/>
      <c r="L55" s="9"/>
      <c r="M55" s="14">
        <f t="shared" si="1"/>
        <v>5346</v>
      </c>
    </row>
    <row r="56" spans="1:13">
      <c r="A56" s="3">
        <v>49</v>
      </c>
      <c r="B56" t="s">
        <v>327</v>
      </c>
      <c r="D56" s="2">
        <v>5290</v>
      </c>
      <c r="E56">
        <v>399</v>
      </c>
      <c r="F56" s="34">
        <v>3.37</v>
      </c>
      <c r="G56" s="34"/>
      <c r="L56" s="9"/>
      <c r="M56" s="14">
        <f t="shared" si="1"/>
        <v>5290</v>
      </c>
    </row>
    <row r="57" spans="1:13">
      <c r="A57" s="3">
        <v>50</v>
      </c>
      <c r="B57" t="s">
        <v>1705</v>
      </c>
      <c r="C57" s="3">
        <v>77450</v>
      </c>
      <c r="D57" s="2">
        <v>5129</v>
      </c>
      <c r="E57">
        <v>245</v>
      </c>
      <c r="F57" s="34">
        <v>3</v>
      </c>
      <c r="G57" s="34"/>
      <c r="L57" s="56">
        <f>D57</f>
        <v>5129</v>
      </c>
      <c r="M57" s="14"/>
    </row>
    <row r="58" spans="1:13">
      <c r="A58" s="3">
        <v>51</v>
      </c>
      <c r="B58" t="s">
        <v>1706</v>
      </c>
      <c r="C58" s="3">
        <v>77100</v>
      </c>
      <c r="D58" s="2">
        <v>5011</v>
      </c>
      <c r="E58">
        <v>338</v>
      </c>
      <c r="F58" s="34">
        <v>2.57</v>
      </c>
      <c r="G58" s="34"/>
      <c r="L58" s="56">
        <f>D58</f>
        <v>5011</v>
      </c>
    </row>
    <row r="59" spans="1:13">
      <c r="A59" s="3">
        <v>52</v>
      </c>
      <c r="B59" t="s">
        <v>328</v>
      </c>
      <c r="D59" s="2">
        <v>4828</v>
      </c>
      <c r="E59">
        <v>346</v>
      </c>
      <c r="F59" s="34">
        <v>3.13</v>
      </c>
      <c r="G59" s="34"/>
      <c r="L59" s="9"/>
      <c r="M59" s="14">
        <f>D59</f>
        <v>4828</v>
      </c>
    </row>
    <row r="60" spans="1:13">
      <c r="A60" s="3">
        <v>53</v>
      </c>
      <c r="B60" t="s">
        <v>329</v>
      </c>
      <c r="D60" s="2">
        <v>4619</v>
      </c>
      <c r="E60">
        <v>355</v>
      </c>
      <c r="F60" s="34">
        <v>3.1</v>
      </c>
      <c r="G60" s="34"/>
      <c r="L60" s="9"/>
      <c r="M60" s="14">
        <f t="shared" ref="M60:M61" si="2">D60</f>
        <v>4619</v>
      </c>
    </row>
    <row r="61" spans="1:13">
      <c r="A61" s="3">
        <v>54</v>
      </c>
      <c r="B61" t="s">
        <v>330</v>
      </c>
      <c r="D61" s="2">
        <v>4616</v>
      </c>
      <c r="E61">
        <v>417</v>
      </c>
      <c r="F61" s="34">
        <v>3.45</v>
      </c>
      <c r="G61" s="34"/>
      <c r="L61" s="9"/>
      <c r="M61" s="14">
        <f t="shared" si="2"/>
        <v>4616</v>
      </c>
    </row>
    <row r="62" spans="1:13">
      <c r="A62" s="3">
        <v>55</v>
      </c>
      <c r="B62" t="s">
        <v>1707</v>
      </c>
      <c r="C62" s="3">
        <v>77470</v>
      </c>
      <c r="D62" s="2">
        <v>4599</v>
      </c>
      <c r="E62">
        <v>326</v>
      </c>
      <c r="F62" s="34">
        <v>2.52</v>
      </c>
      <c r="G62" s="34"/>
      <c r="L62" s="56">
        <f>D62</f>
        <v>4599</v>
      </c>
    </row>
    <row r="63" spans="1:13">
      <c r="A63" s="3">
        <v>56</v>
      </c>
      <c r="B63" t="s">
        <v>331</v>
      </c>
      <c r="C63" s="3">
        <v>77860</v>
      </c>
      <c r="D63" s="2">
        <v>4559</v>
      </c>
      <c r="E63">
        <v>335</v>
      </c>
      <c r="F63" s="34">
        <v>2.54</v>
      </c>
      <c r="G63" s="34"/>
      <c r="L63" s="56">
        <f>D63</f>
        <v>4559</v>
      </c>
    </row>
    <row r="64" spans="1:13">
      <c r="A64" s="3">
        <v>57</v>
      </c>
      <c r="B64" t="s">
        <v>332</v>
      </c>
      <c r="D64" s="2">
        <v>4529</v>
      </c>
      <c r="E64">
        <v>400</v>
      </c>
      <c r="F64" s="34">
        <v>3.34</v>
      </c>
      <c r="G64" s="34"/>
      <c r="L64" s="9"/>
      <c r="M64" s="14">
        <f>D64</f>
        <v>4529</v>
      </c>
    </row>
    <row r="65" spans="1:13">
      <c r="A65" s="3">
        <v>58</v>
      </c>
      <c r="B65" t="s">
        <v>333</v>
      </c>
      <c r="D65" s="2">
        <v>4403</v>
      </c>
      <c r="E65">
        <v>415</v>
      </c>
      <c r="F65" s="34">
        <v>3.45</v>
      </c>
      <c r="G65" s="34"/>
      <c r="L65" s="9"/>
      <c r="M65" s="14">
        <f t="shared" ref="M65:M68" si="3">D65</f>
        <v>4403</v>
      </c>
    </row>
    <row r="66" spans="1:13">
      <c r="A66" s="3">
        <v>59</v>
      </c>
      <c r="B66" t="s">
        <v>334</v>
      </c>
      <c r="D66" s="2">
        <v>4367</v>
      </c>
      <c r="E66">
        <v>369</v>
      </c>
      <c r="F66" s="34">
        <v>3.22</v>
      </c>
      <c r="G66" s="34"/>
      <c r="L66" s="9"/>
      <c r="M66" s="14">
        <f t="shared" si="3"/>
        <v>4367</v>
      </c>
    </row>
    <row r="67" spans="1:13">
      <c r="A67" s="3">
        <v>60</v>
      </c>
      <c r="B67" t="s">
        <v>335</v>
      </c>
      <c r="D67" s="2">
        <v>4282</v>
      </c>
      <c r="E67">
        <v>359</v>
      </c>
      <c r="F67" s="34">
        <v>3.07</v>
      </c>
      <c r="G67" s="34"/>
      <c r="L67" s="9"/>
      <c r="M67" s="14">
        <f t="shared" si="3"/>
        <v>4282</v>
      </c>
    </row>
    <row r="68" spans="1:13">
      <c r="A68" s="3">
        <v>61</v>
      </c>
      <c r="B68" t="s">
        <v>336</v>
      </c>
      <c r="D68" s="2">
        <v>4199</v>
      </c>
      <c r="E68">
        <v>337</v>
      </c>
      <c r="F68" s="34">
        <v>3.05</v>
      </c>
      <c r="G68" s="34"/>
      <c r="L68" s="9"/>
      <c r="M68" s="14">
        <f t="shared" si="3"/>
        <v>4199</v>
      </c>
    </row>
    <row r="69" spans="1:13">
      <c r="A69" s="3">
        <v>62</v>
      </c>
      <c r="B69" t="s">
        <v>1708</v>
      </c>
      <c r="C69" s="3">
        <v>77320</v>
      </c>
      <c r="D69" s="2">
        <v>4147</v>
      </c>
      <c r="E69">
        <v>306</v>
      </c>
      <c r="F69" s="34">
        <v>3</v>
      </c>
      <c r="G69" s="34"/>
      <c r="L69" s="56">
        <f>D69</f>
        <v>4147</v>
      </c>
    </row>
    <row r="70" spans="1:13">
      <c r="A70" s="3">
        <v>63</v>
      </c>
      <c r="B70" t="s">
        <v>1709</v>
      </c>
      <c r="C70" s="3">
        <v>77580</v>
      </c>
      <c r="D70" s="2">
        <v>3822</v>
      </c>
      <c r="E70">
        <v>343</v>
      </c>
      <c r="F70" s="34">
        <v>3</v>
      </c>
      <c r="G70" s="34"/>
      <c r="L70" s="56">
        <f>D70</f>
        <v>3822</v>
      </c>
    </row>
    <row r="71" spans="1:13">
      <c r="A71" s="3">
        <v>64</v>
      </c>
      <c r="B71" t="s">
        <v>337</v>
      </c>
      <c r="D71" s="2">
        <v>3676</v>
      </c>
      <c r="E71">
        <v>335</v>
      </c>
      <c r="F71" s="34">
        <v>3.02</v>
      </c>
      <c r="G71" s="34"/>
      <c r="L71" s="9"/>
      <c r="M71" s="14">
        <f>D71</f>
        <v>3676</v>
      </c>
    </row>
    <row r="72" spans="1:13">
      <c r="A72" s="3">
        <v>65</v>
      </c>
      <c r="B72" t="s">
        <v>338</v>
      </c>
      <c r="D72" s="2">
        <v>3653</v>
      </c>
      <c r="E72">
        <v>399</v>
      </c>
      <c r="F72" s="1">
        <v>3.38</v>
      </c>
      <c r="G72" s="1"/>
      <c r="L72" s="56"/>
      <c r="M72" s="14">
        <f>D72</f>
        <v>3653</v>
      </c>
    </row>
    <row r="73" spans="1:13">
      <c r="A73" s="3">
        <v>66</v>
      </c>
      <c r="B73" t="s">
        <v>1710</v>
      </c>
      <c r="C73" s="3">
        <v>77124</v>
      </c>
      <c r="D73" s="2">
        <v>3541</v>
      </c>
      <c r="E73">
        <v>342</v>
      </c>
      <c r="F73" s="34">
        <v>2.58</v>
      </c>
      <c r="G73" s="34"/>
      <c r="L73" s="56">
        <f>D73</f>
        <v>3541</v>
      </c>
    </row>
    <row r="74" spans="1:13">
      <c r="A74" s="3">
        <v>67</v>
      </c>
      <c r="B74" t="s">
        <v>339</v>
      </c>
      <c r="D74" s="2">
        <v>3441</v>
      </c>
      <c r="E74">
        <v>361</v>
      </c>
      <c r="F74" s="34">
        <v>3.17</v>
      </c>
      <c r="G74" s="34"/>
      <c r="L74" s="9"/>
      <c r="M74" s="14">
        <f>D74</f>
        <v>3441</v>
      </c>
    </row>
    <row r="75" spans="1:13">
      <c r="A75" s="3">
        <v>68</v>
      </c>
      <c r="B75" t="s">
        <v>1711</v>
      </c>
      <c r="C75" s="3">
        <v>77640</v>
      </c>
      <c r="D75" s="2">
        <v>3432</v>
      </c>
      <c r="E75">
        <v>320</v>
      </c>
      <c r="F75" s="34">
        <v>2.52</v>
      </c>
      <c r="G75" s="34"/>
      <c r="L75" s="56">
        <f>D75</f>
        <v>3432</v>
      </c>
    </row>
    <row r="76" spans="1:13">
      <c r="A76" s="3">
        <v>69</v>
      </c>
      <c r="B76" t="s">
        <v>1712</v>
      </c>
      <c r="C76" s="3">
        <v>77700</v>
      </c>
      <c r="D76" s="2">
        <v>3395</v>
      </c>
      <c r="E76">
        <v>340</v>
      </c>
      <c r="F76" s="34">
        <v>2.57</v>
      </c>
      <c r="G76" s="34"/>
      <c r="L76" s="56">
        <f>D76</f>
        <v>3395</v>
      </c>
    </row>
    <row r="77" spans="1:13">
      <c r="A77" s="3">
        <v>70</v>
      </c>
      <c r="B77" t="s">
        <v>1713</v>
      </c>
      <c r="C77" s="3">
        <v>77440</v>
      </c>
      <c r="D77" s="2">
        <v>3377</v>
      </c>
      <c r="E77">
        <v>320</v>
      </c>
      <c r="F77" s="34">
        <v>2.48</v>
      </c>
      <c r="G77" s="34"/>
      <c r="L77" s="56">
        <f>D77</f>
        <v>3377</v>
      </c>
    </row>
    <row r="78" spans="1:13">
      <c r="A78" s="3">
        <v>71</v>
      </c>
      <c r="B78" t="s">
        <v>340</v>
      </c>
      <c r="D78" s="2">
        <v>3361</v>
      </c>
      <c r="E78">
        <v>442</v>
      </c>
      <c r="F78" s="34">
        <v>3.55</v>
      </c>
      <c r="G78" s="34"/>
      <c r="L78" s="9"/>
      <c r="M78" s="14">
        <f>D78</f>
        <v>3361</v>
      </c>
    </row>
    <row r="79" spans="1:13">
      <c r="A79" s="3">
        <v>72</v>
      </c>
      <c r="B79" t="s">
        <v>341</v>
      </c>
      <c r="D79" s="2">
        <v>3312</v>
      </c>
      <c r="E79">
        <v>362</v>
      </c>
      <c r="F79" s="34">
        <v>3.16</v>
      </c>
      <c r="G79" s="34"/>
      <c r="L79" s="9"/>
      <c r="M79" s="14">
        <f t="shared" ref="M79:M110" si="4">D79</f>
        <v>3312</v>
      </c>
    </row>
    <row r="80" spans="1:13">
      <c r="A80" s="3">
        <v>73</v>
      </c>
      <c r="B80" t="s">
        <v>342</v>
      </c>
      <c r="D80" s="2">
        <v>3263</v>
      </c>
      <c r="E80">
        <v>359</v>
      </c>
      <c r="F80" s="34">
        <v>3.07</v>
      </c>
      <c r="G80" s="34"/>
      <c r="L80" s="9"/>
      <c r="M80" s="14">
        <f t="shared" si="4"/>
        <v>3263</v>
      </c>
    </row>
    <row r="81" spans="1:13">
      <c r="A81" s="3">
        <v>74</v>
      </c>
      <c r="B81" t="s">
        <v>343</v>
      </c>
      <c r="D81" s="2">
        <v>3200</v>
      </c>
      <c r="E81">
        <v>419</v>
      </c>
      <c r="F81" s="34">
        <v>3.43</v>
      </c>
      <c r="G81" s="34"/>
      <c r="L81" s="9"/>
      <c r="M81" s="14">
        <f t="shared" si="4"/>
        <v>3200</v>
      </c>
    </row>
    <row r="82" spans="1:13">
      <c r="A82" s="3">
        <v>75</v>
      </c>
      <c r="B82" t="s">
        <v>344</v>
      </c>
      <c r="D82" s="2">
        <v>3158</v>
      </c>
      <c r="E82">
        <v>348</v>
      </c>
      <c r="F82" s="34">
        <v>3.05</v>
      </c>
      <c r="G82" s="34"/>
      <c r="L82" s="9"/>
      <c r="M82" s="14">
        <f t="shared" si="4"/>
        <v>3158</v>
      </c>
    </row>
    <row r="83" spans="1:13">
      <c r="A83" s="3">
        <v>76</v>
      </c>
      <c r="B83" s="59" t="s">
        <v>345</v>
      </c>
      <c r="D83" s="2">
        <v>3152</v>
      </c>
      <c r="E83">
        <v>405</v>
      </c>
      <c r="F83" s="34">
        <v>3.33</v>
      </c>
      <c r="G83" s="34"/>
      <c r="L83" s="9"/>
      <c r="M83" s="14">
        <f t="shared" si="4"/>
        <v>3152</v>
      </c>
    </row>
    <row r="84" spans="1:13">
      <c r="A84" s="3">
        <v>77</v>
      </c>
      <c r="B84" t="s">
        <v>345</v>
      </c>
      <c r="D84" s="2">
        <v>3129</v>
      </c>
      <c r="E84">
        <v>366</v>
      </c>
      <c r="F84" s="34">
        <v>3.21</v>
      </c>
      <c r="G84" s="34"/>
      <c r="L84" s="9"/>
      <c r="M84" s="14">
        <f t="shared" si="4"/>
        <v>3129</v>
      </c>
    </row>
    <row r="85" spans="1:13">
      <c r="A85" s="3">
        <v>78</v>
      </c>
      <c r="B85" t="s">
        <v>346</v>
      </c>
      <c r="D85" s="2">
        <v>3088</v>
      </c>
      <c r="E85">
        <v>417</v>
      </c>
      <c r="F85" s="34">
        <v>3.4</v>
      </c>
      <c r="G85" s="34"/>
      <c r="L85" s="9"/>
      <c r="M85" s="14">
        <f t="shared" si="4"/>
        <v>3088</v>
      </c>
    </row>
    <row r="86" spans="1:13">
      <c r="A86" s="3">
        <v>79</v>
      </c>
      <c r="B86" t="s">
        <v>1714</v>
      </c>
      <c r="C86" s="3">
        <v>77450</v>
      </c>
      <c r="D86" s="2">
        <v>3068</v>
      </c>
      <c r="E86">
        <v>340</v>
      </c>
      <c r="F86" s="34">
        <v>3</v>
      </c>
      <c r="G86" s="34"/>
      <c r="L86" s="56">
        <f>D86</f>
        <v>3068</v>
      </c>
      <c r="M86" s="14"/>
    </row>
    <row r="87" spans="1:13">
      <c r="A87" s="3">
        <v>80</v>
      </c>
      <c r="B87" t="s">
        <v>347</v>
      </c>
      <c r="D87" s="2">
        <v>2985</v>
      </c>
      <c r="E87">
        <v>353</v>
      </c>
      <c r="F87" s="34">
        <v>3.03</v>
      </c>
      <c r="G87" s="34"/>
      <c r="L87" s="9"/>
      <c r="M87" s="14">
        <f t="shared" si="4"/>
        <v>2985</v>
      </c>
    </row>
    <row r="88" spans="1:13">
      <c r="A88" s="3">
        <v>81</v>
      </c>
      <c r="B88" t="s">
        <v>348</v>
      </c>
      <c r="D88" s="2">
        <v>2890</v>
      </c>
      <c r="E88">
        <v>338</v>
      </c>
      <c r="F88" s="34">
        <v>3.07</v>
      </c>
      <c r="G88" s="34"/>
      <c r="L88" s="9"/>
      <c r="M88" s="14">
        <f t="shared" si="4"/>
        <v>2890</v>
      </c>
    </row>
    <row r="89" spans="1:13">
      <c r="A89" s="3">
        <v>82</v>
      </c>
      <c r="B89" t="s">
        <v>349</v>
      </c>
      <c r="D89" s="2">
        <v>2796</v>
      </c>
      <c r="E89">
        <v>421</v>
      </c>
      <c r="F89" s="34">
        <v>3.53</v>
      </c>
      <c r="G89" s="34"/>
      <c r="L89" s="9"/>
      <c r="M89" s="14">
        <f t="shared" si="4"/>
        <v>2796</v>
      </c>
    </row>
    <row r="90" spans="1:13">
      <c r="A90" s="3">
        <v>83</v>
      </c>
      <c r="B90" t="s">
        <v>350</v>
      </c>
      <c r="D90" s="2">
        <v>2791</v>
      </c>
      <c r="E90">
        <v>370</v>
      </c>
      <c r="F90" s="34">
        <v>3.15</v>
      </c>
      <c r="G90" s="34"/>
      <c r="L90" s="9"/>
      <c r="M90" s="14">
        <f t="shared" si="4"/>
        <v>2791</v>
      </c>
    </row>
    <row r="91" spans="1:13">
      <c r="A91" s="3">
        <v>84</v>
      </c>
      <c r="B91" t="s">
        <v>351</v>
      </c>
      <c r="D91" s="2">
        <v>2781</v>
      </c>
      <c r="E91">
        <v>430</v>
      </c>
      <c r="F91" s="34">
        <v>3.49</v>
      </c>
      <c r="G91" s="34"/>
      <c r="L91" s="9"/>
      <c r="M91" s="14">
        <f t="shared" si="4"/>
        <v>2781</v>
      </c>
    </row>
    <row r="92" spans="1:13">
      <c r="A92" s="3">
        <v>85</v>
      </c>
      <c r="B92" t="s">
        <v>352</v>
      </c>
      <c r="D92" s="2">
        <v>2759</v>
      </c>
      <c r="E92">
        <v>394</v>
      </c>
      <c r="F92" s="34">
        <v>3.32</v>
      </c>
      <c r="G92" s="34"/>
      <c r="L92" s="9"/>
      <c r="M92" s="14">
        <f t="shared" si="4"/>
        <v>2759</v>
      </c>
    </row>
    <row r="93" spans="1:13">
      <c r="A93" s="3">
        <v>86</v>
      </c>
      <c r="B93" t="s">
        <v>353</v>
      </c>
      <c r="D93" s="2">
        <v>2759</v>
      </c>
      <c r="E93">
        <v>363</v>
      </c>
      <c r="F93" s="34">
        <v>3.13</v>
      </c>
      <c r="G93" s="34"/>
      <c r="L93" s="9"/>
      <c r="M93" s="14">
        <f t="shared" si="4"/>
        <v>2759</v>
      </c>
    </row>
    <row r="94" spans="1:13">
      <c r="A94" s="3">
        <v>87</v>
      </c>
      <c r="B94" t="s">
        <v>1715</v>
      </c>
      <c r="C94" s="3">
        <v>77860</v>
      </c>
      <c r="D94" s="2">
        <v>2758</v>
      </c>
      <c r="E94">
        <v>338</v>
      </c>
      <c r="F94" s="34">
        <v>2.58</v>
      </c>
      <c r="G94" s="34"/>
      <c r="L94" s="56">
        <f>D94</f>
        <v>2758</v>
      </c>
      <c r="M94" s="14"/>
    </row>
    <row r="95" spans="1:13">
      <c r="A95" s="3">
        <v>88</v>
      </c>
      <c r="B95" t="s">
        <v>354</v>
      </c>
      <c r="D95" s="2">
        <v>2743</v>
      </c>
      <c r="E95">
        <v>361</v>
      </c>
      <c r="F95" s="34">
        <v>3.13</v>
      </c>
      <c r="G95" s="34"/>
      <c r="L95" s="9"/>
      <c r="M95" s="14">
        <f t="shared" si="4"/>
        <v>2743</v>
      </c>
    </row>
    <row r="96" spans="1:13">
      <c r="A96" s="3">
        <v>89</v>
      </c>
      <c r="B96" t="s">
        <v>355</v>
      </c>
      <c r="D96" s="2">
        <v>2736</v>
      </c>
      <c r="E96">
        <v>414</v>
      </c>
      <c r="F96" s="34">
        <v>3.52</v>
      </c>
      <c r="G96" s="34"/>
      <c r="L96" s="9"/>
      <c r="M96" s="14">
        <f t="shared" si="4"/>
        <v>2736</v>
      </c>
    </row>
    <row r="97" spans="1:13">
      <c r="A97" s="3">
        <v>90</v>
      </c>
      <c r="B97" t="s">
        <v>356</v>
      </c>
      <c r="D97" s="2">
        <v>2706</v>
      </c>
      <c r="E97">
        <v>348</v>
      </c>
      <c r="F97" s="34">
        <v>3.03</v>
      </c>
      <c r="G97" s="34"/>
      <c r="L97" s="9"/>
      <c r="M97" s="14">
        <f t="shared" si="4"/>
        <v>2706</v>
      </c>
    </row>
    <row r="98" spans="1:13">
      <c r="A98" s="3">
        <v>91</v>
      </c>
      <c r="B98" t="s">
        <v>357</v>
      </c>
      <c r="D98" s="2">
        <v>2662</v>
      </c>
      <c r="E98">
        <v>334</v>
      </c>
      <c r="F98" s="34">
        <v>3.06</v>
      </c>
      <c r="G98" s="34"/>
      <c r="L98" s="9"/>
      <c r="M98" s="14">
        <f t="shared" si="4"/>
        <v>2662</v>
      </c>
    </row>
    <row r="99" spans="1:13">
      <c r="A99" s="3">
        <v>92</v>
      </c>
      <c r="B99" t="s">
        <v>358</v>
      </c>
      <c r="D99" s="2">
        <v>2628</v>
      </c>
      <c r="E99">
        <v>339</v>
      </c>
      <c r="F99" s="34">
        <v>3.36</v>
      </c>
      <c r="G99" s="34"/>
      <c r="L99" s="9"/>
      <c r="M99" s="14">
        <f t="shared" si="4"/>
        <v>2628</v>
      </c>
    </row>
    <row r="100" spans="1:13">
      <c r="A100" s="3">
        <v>93</v>
      </c>
      <c r="B100" t="s">
        <v>359</v>
      </c>
      <c r="D100" s="2">
        <v>2614</v>
      </c>
      <c r="E100">
        <v>364</v>
      </c>
      <c r="F100" s="34">
        <v>3.13</v>
      </c>
      <c r="G100" s="34"/>
      <c r="L100" s="9"/>
      <c r="M100" s="14">
        <f t="shared" si="4"/>
        <v>2614</v>
      </c>
    </row>
    <row r="101" spans="1:13">
      <c r="A101" s="3">
        <v>94</v>
      </c>
      <c r="B101" t="s">
        <v>360</v>
      </c>
      <c r="D101" s="2">
        <v>2600</v>
      </c>
      <c r="E101">
        <v>402</v>
      </c>
      <c r="F101" s="34">
        <v>3.3</v>
      </c>
      <c r="G101" s="34"/>
      <c r="L101" s="9"/>
      <c r="M101" s="14">
        <f t="shared" si="4"/>
        <v>2600</v>
      </c>
    </row>
    <row r="102" spans="1:13">
      <c r="A102" s="3">
        <v>95</v>
      </c>
      <c r="B102" t="s">
        <v>361</v>
      </c>
      <c r="D102" s="2">
        <v>2519</v>
      </c>
      <c r="E102">
        <v>408</v>
      </c>
      <c r="F102" s="34">
        <v>3.46</v>
      </c>
      <c r="G102" s="34"/>
      <c r="L102" s="9"/>
      <c r="M102" s="14">
        <f t="shared" si="4"/>
        <v>2519</v>
      </c>
    </row>
    <row r="103" spans="1:13">
      <c r="A103" s="3">
        <v>96</v>
      </c>
      <c r="B103" t="s">
        <v>362</v>
      </c>
      <c r="D103" s="2">
        <v>2499</v>
      </c>
      <c r="E103">
        <v>414</v>
      </c>
      <c r="F103" s="34">
        <v>3.38</v>
      </c>
      <c r="G103" s="34"/>
      <c r="L103" s="9"/>
      <c r="M103" s="14">
        <f t="shared" si="4"/>
        <v>2499</v>
      </c>
    </row>
    <row r="104" spans="1:13">
      <c r="A104" s="3">
        <v>97</v>
      </c>
      <c r="B104" t="s">
        <v>363</v>
      </c>
      <c r="D104" s="2">
        <v>2489</v>
      </c>
      <c r="E104">
        <v>412</v>
      </c>
      <c r="F104" s="34">
        <v>3.35</v>
      </c>
      <c r="G104" s="34"/>
      <c r="L104" s="9"/>
      <c r="M104" s="14">
        <f t="shared" si="4"/>
        <v>2489</v>
      </c>
    </row>
    <row r="105" spans="1:13">
      <c r="A105" s="3">
        <v>98</v>
      </c>
      <c r="B105" t="s">
        <v>364</v>
      </c>
      <c r="D105" s="2">
        <v>2482</v>
      </c>
      <c r="E105">
        <v>346</v>
      </c>
      <c r="F105" s="34">
        <v>3.08</v>
      </c>
      <c r="G105" s="34"/>
      <c r="L105" s="9"/>
      <c r="M105" s="14">
        <f t="shared" si="4"/>
        <v>2482</v>
      </c>
    </row>
    <row r="106" spans="1:13">
      <c r="A106" s="3">
        <v>99</v>
      </c>
      <c r="B106" t="s">
        <v>365</v>
      </c>
      <c r="D106" s="2">
        <v>2473</v>
      </c>
      <c r="E106">
        <v>341</v>
      </c>
      <c r="F106" s="34">
        <v>3.09</v>
      </c>
      <c r="G106" s="34"/>
      <c r="L106" s="9"/>
      <c r="M106" s="14">
        <f t="shared" si="4"/>
        <v>2473</v>
      </c>
    </row>
    <row r="107" spans="1:13">
      <c r="A107" s="3">
        <v>100</v>
      </c>
      <c r="B107" t="s">
        <v>366</v>
      </c>
      <c r="D107" s="2">
        <v>2461</v>
      </c>
      <c r="E107">
        <v>416</v>
      </c>
      <c r="F107" s="34">
        <v>3.46</v>
      </c>
      <c r="G107" s="34"/>
      <c r="L107" s="9"/>
      <c r="M107" s="14">
        <f t="shared" si="4"/>
        <v>2461</v>
      </c>
    </row>
    <row r="108" spans="1:13">
      <c r="A108" s="3">
        <v>101</v>
      </c>
      <c r="B108" t="s">
        <v>367</v>
      </c>
      <c r="D108" s="2">
        <v>2410</v>
      </c>
      <c r="E108">
        <v>364</v>
      </c>
      <c r="F108" s="34">
        <v>3.15</v>
      </c>
      <c r="G108" s="34"/>
      <c r="L108" s="9"/>
      <c r="M108" s="14">
        <f t="shared" si="4"/>
        <v>2410</v>
      </c>
    </row>
    <row r="109" spans="1:13">
      <c r="A109" s="3">
        <v>102</v>
      </c>
      <c r="B109" t="s">
        <v>368</v>
      </c>
      <c r="D109" s="2">
        <v>2387</v>
      </c>
      <c r="E109">
        <v>398</v>
      </c>
      <c r="F109" s="34">
        <v>3.37</v>
      </c>
      <c r="G109" s="34"/>
      <c r="L109" s="9"/>
      <c r="M109" s="14">
        <f t="shared" si="4"/>
        <v>2387</v>
      </c>
    </row>
    <row r="110" spans="1:13">
      <c r="A110" s="3">
        <v>103</v>
      </c>
      <c r="B110" t="s">
        <v>369</v>
      </c>
      <c r="D110" s="2">
        <v>2386</v>
      </c>
      <c r="E110">
        <v>359</v>
      </c>
      <c r="F110" s="34">
        <v>3.3</v>
      </c>
      <c r="G110" s="34"/>
      <c r="L110" s="9"/>
      <c r="M110" s="14">
        <f t="shared" si="4"/>
        <v>2386</v>
      </c>
    </row>
    <row r="111" spans="1:13">
      <c r="A111" s="3">
        <v>104</v>
      </c>
      <c r="B111" t="s">
        <v>1716</v>
      </c>
      <c r="C111" s="3">
        <v>77700</v>
      </c>
      <c r="D111" s="2">
        <v>2320</v>
      </c>
      <c r="E111">
        <v>344</v>
      </c>
      <c r="F111" s="34">
        <v>2.58</v>
      </c>
      <c r="G111" s="34"/>
      <c r="L111" s="56">
        <f>D111</f>
        <v>2320</v>
      </c>
    </row>
    <row r="112" spans="1:13">
      <c r="A112" s="3">
        <v>105</v>
      </c>
      <c r="B112" t="s">
        <v>370</v>
      </c>
      <c r="D112" s="2">
        <v>2318</v>
      </c>
      <c r="E112">
        <v>406</v>
      </c>
      <c r="F112" s="34">
        <v>3.38</v>
      </c>
      <c r="G112" s="34"/>
      <c r="L112" s="9"/>
      <c r="M112" s="14">
        <f>D112</f>
        <v>2318</v>
      </c>
    </row>
    <row r="113" spans="1:13">
      <c r="A113" s="3">
        <v>106</v>
      </c>
      <c r="B113" t="s">
        <v>371</v>
      </c>
      <c r="D113" s="2">
        <v>2285</v>
      </c>
      <c r="E113">
        <v>353</v>
      </c>
      <c r="F113" s="34">
        <v>3.09</v>
      </c>
      <c r="G113" s="34"/>
      <c r="L113" s="9"/>
      <c r="M113" s="14">
        <f t="shared" ref="M113:M134" si="5">D113</f>
        <v>2285</v>
      </c>
    </row>
    <row r="114" spans="1:13">
      <c r="A114" s="3">
        <v>107</v>
      </c>
      <c r="B114" t="s">
        <v>372</v>
      </c>
      <c r="D114" s="2">
        <v>2278</v>
      </c>
      <c r="E114">
        <v>329</v>
      </c>
      <c r="F114" s="34">
        <v>3.27</v>
      </c>
      <c r="G114" s="34"/>
      <c r="L114" s="9"/>
      <c r="M114" s="14">
        <f t="shared" si="5"/>
        <v>2278</v>
      </c>
    </row>
    <row r="115" spans="1:13">
      <c r="A115" s="3">
        <v>108</v>
      </c>
      <c r="B115" t="s">
        <v>373</v>
      </c>
      <c r="D115" s="2">
        <v>2243</v>
      </c>
      <c r="E115">
        <v>406</v>
      </c>
      <c r="F115" s="34">
        <v>3.45</v>
      </c>
      <c r="G115" s="34"/>
      <c r="L115" s="9"/>
      <c r="M115" s="14">
        <f t="shared" si="5"/>
        <v>2243</v>
      </c>
    </row>
    <row r="116" spans="1:13">
      <c r="A116" s="3">
        <v>109</v>
      </c>
      <c r="B116" t="s">
        <v>374</v>
      </c>
      <c r="D116" s="2">
        <v>2230</v>
      </c>
      <c r="E116">
        <v>448</v>
      </c>
      <c r="F116" s="34">
        <v>3.53</v>
      </c>
      <c r="G116" s="34"/>
      <c r="L116" s="9"/>
      <c r="M116" s="14">
        <f t="shared" si="5"/>
        <v>2230</v>
      </c>
    </row>
    <row r="117" spans="1:13">
      <c r="A117" s="3">
        <v>110</v>
      </c>
      <c r="B117" t="s">
        <v>375</v>
      </c>
      <c r="D117" s="2">
        <v>2230</v>
      </c>
      <c r="E117">
        <v>355</v>
      </c>
      <c r="F117" s="34">
        <v>3.05</v>
      </c>
      <c r="G117" s="34"/>
      <c r="L117" s="9"/>
      <c r="M117" s="14">
        <f t="shared" si="5"/>
        <v>2230</v>
      </c>
    </row>
    <row r="118" spans="1:13">
      <c r="A118" s="3">
        <v>111</v>
      </c>
      <c r="B118" t="s">
        <v>376</v>
      </c>
      <c r="D118" s="2">
        <v>2201</v>
      </c>
      <c r="E118">
        <v>402</v>
      </c>
      <c r="F118" s="34">
        <v>3.29</v>
      </c>
      <c r="G118" s="34"/>
      <c r="L118" s="9"/>
      <c r="M118" s="14">
        <f t="shared" si="5"/>
        <v>2201</v>
      </c>
    </row>
    <row r="119" spans="1:13">
      <c r="A119" s="3">
        <v>112</v>
      </c>
      <c r="B119" t="s">
        <v>377</v>
      </c>
      <c r="D119" s="2">
        <v>2155</v>
      </c>
      <c r="E119">
        <v>419</v>
      </c>
      <c r="F119" s="34">
        <v>3.41</v>
      </c>
      <c r="G119" s="34"/>
      <c r="L119" s="9"/>
      <c r="M119" s="14">
        <f t="shared" si="5"/>
        <v>2155</v>
      </c>
    </row>
    <row r="120" spans="1:13">
      <c r="A120" s="3">
        <v>113</v>
      </c>
      <c r="B120" t="s">
        <v>378</v>
      </c>
      <c r="D120" s="2">
        <v>2128</v>
      </c>
      <c r="E120">
        <v>399</v>
      </c>
      <c r="F120" s="34">
        <v>3.37</v>
      </c>
      <c r="G120" s="34"/>
      <c r="L120" s="9"/>
      <c r="M120" s="14">
        <f t="shared" si="5"/>
        <v>2128</v>
      </c>
    </row>
    <row r="121" spans="1:13">
      <c r="A121" s="3">
        <v>114</v>
      </c>
      <c r="B121" t="s">
        <v>379</v>
      </c>
      <c r="D121" s="2">
        <v>2068</v>
      </c>
      <c r="E121">
        <v>364</v>
      </c>
      <c r="F121" s="34">
        <v>3.21</v>
      </c>
      <c r="G121" s="34"/>
      <c r="L121" s="9"/>
      <c r="M121" s="14">
        <f t="shared" si="5"/>
        <v>2068</v>
      </c>
    </row>
    <row r="122" spans="1:13">
      <c r="A122" s="3">
        <v>115</v>
      </c>
      <c r="B122" t="s">
        <v>380</v>
      </c>
      <c r="D122" s="2">
        <v>2065</v>
      </c>
      <c r="E122">
        <v>420</v>
      </c>
      <c r="F122" s="34">
        <v>3.41</v>
      </c>
      <c r="G122" s="34"/>
      <c r="L122" s="9"/>
      <c r="M122" s="14">
        <f t="shared" si="5"/>
        <v>2065</v>
      </c>
    </row>
    <row r="123" spans="1:13">
      <c r="A123" s="3">
        <v>116</v>
      </c>
      <c r="B123" t="s">
        <v>381</v>
      </c>
      <c r="D123" s="2">
        <v>2041</v>
      </c>
      <c r="E123">
        <v>379</v>
      </c>
      <c r="F123" s="34">
        <v>3.2</v>
      </c>
      <c r="G123" s="34"/>
      <c r="L123" s="9"/>
      <c r="M123" s="14">
        <f t="shared" si="5"/>
        <v>2041</v>
      </c>
    </row>
    <row r="124" spans="1:13">
      <c r="A124" s="3">
        <v>117</v>
      </c>
      <c r="B124" t="s">
        <v>382</v>
      </c>
      <c r="D124" s="2">
        <v>2019</v>
      </c>
      <c r="E124">
        <v>333</v>
      </c>
      <c r="F124" s="34">
        <v>3.05</v>
      </c>
      <c r="G124" s="34"/>
      <c r="L124" s="9"/>
      <c r="M124" s="14">
        <f t="shared" si="5"/>
        <v>2019</v>
      </c>
    </row>
    <row r="125" spans="1:13">
      <c r="A125" s="3">
        <v>118</v>
      </c>
      <c r="B125" t="s">
        <v>383</v>
      </c>
      <c r="D125" s="2">
        <v>1986</v>
      </c>
      <c r="E125">
        <v>365</v>
      </c>
      <c r="F125" s="34">
        <v>3.2</v>
      </c>
      <c r="G125" s="34"/>
      <c r="L125" s="9"/>
      <c r="M125" s="14">
        <f t="shared" si="5"/>
        <v>1986</v>
      </c>
    </row>
    <row r="126" spans="1:13">
      <c r="A126" s="3">
        <v>119</v>
      </c>
      <c r="B126" t="s">
        <v>384</v>
      </c>
      <c r="D126" s="2">
        <v>1969</v>
      </c>
      <c r="E126">
        <v>350</v>
      </c>
      <c r="F126" s="34">
        <v>3.1</v>
      </c>
      <c r="G126" s="34"/>
      <c r="L126" s="9"/>
      <c r="M126" s="14">
        <f t="shared" si="5"/>
        <v>1969</v>
      </c>
    </row>
    <row r="127" spans="1:13">
      <c r="A127" s="3">
        <v>120</v>
      </c>
      <c r="B127" t="s">
        <v>385</v>
      </c>
      <c r="D127" s="2">
        <v>1967</v>
      </c>
      <c r="E127">
        <v>373</v>
      </c>
      <c r="F127" s="34">
        <v>3.22</v>
      </c>
      <c r="G127" s="34"/>
      <c r="L127" s="9"/>
      <c r="M127" s="14">
        <f t="shared" si="5"/>
        <v>1967</v>
      </c>
    </row>
    <row r="128" spans="1:13">
      <c r="A128" s="3">
        <v>121</v>
      </c>
      <c r="B128" t="s">
        <v>532</v>
      </c>
      <c r="D128" s="2">
        <v>1929</v>
      </c>
      <c r="E128">
        <v>310</v>
      </c>
      <c r="F128" s="34">
        <v>3.07</v>
      </c>
      <c r="G128" s="34"/>
      <c r="L128" s="9"/>
      <c r="M128" s="14">
        <f t="shared" si="5"/>
        <v>1929</v>
      </c>
    </row>
    <row r="129" spans="1:13">
      <c r="A129" s="3">
        <v>122</v>
      </c>
      <c r="B129" t="s">
        <v>1717</v>
      </c>
      <c r="C129" s="3">
        <v>77860</v>
      </c>
      <c r="D129" s="2">
        <v>1898</v>
      </c>
      <c r="E129">
        <v>338</v>
      </c>
      <c r="F129" s="34">
        <v>2.59</v>
      </c>
      <c r="G129" s="34"/>
      <c r="L129" s="56">
        <f>D129</f>
        <v>1898</v>
      </c>
      <c r="M129" s="14"/>
    </row>
    <row r="130" spans="1:13">
      <c r="A130" s="3">
        <v>123</v>
      </c>
      <c r="B130" t="s">
        <v>533</v>
      </c>
      <c r="D130" s="2">
        <v>1897</v>
      </c>
      <c r="E130">
        <v>401</v>
      </c>
      <c r="F130" s="34">
        <v>3.39</v>
      </c>
      <c r="G130" s="34"/>
      <c r="L130" s="9"/>
      <c r="M130" s="14">
        <f t="shared" si="5"/>
        <v>1897</v>
      </c>
    </row>
    <row r="131" spans="1:13">
      <c r="A131" s="3">
        <v>124</v>
      </c>
      <c r="B131" t="s">
        <v>534</v>
      </c>
      <c r="D131" s="2">
        <v>1878</v>
      </c>
      <c r="E131">
        <v>395</v>
      </c>
      <c r="F131" s="34">
        <v>3.36</v>
      </c>
      <c r="G131" s="34"/>
      <c r="L131" s="9"/>
      <c r="M131" s="14">
        <f t="shared" si="5"/>
        <v>1878</v>
      </c>
    </row>
    <row r="132" spans="1:13">
      <c r="A132" s="3">
        <v>125</v>
      </c>
      <c r="B132" t="s">
        <v>535</v>
      </c>
      <c r="D132" s="2">
        <v>1839</v>
      </c>
      <c r="E132">
        <v>420</v>
      </c>
      <c r="F132" s="34">
        <v>3.49</v>
      </c>
      <c r="G132" s="34"/>
      <c r="L132" s="9"/>
      <c r="M132" s="14">
        <f t="shared" si="5"/>
        <v>1839</v>
      </c>
    </row>
    <row r="133" spans="1:13">
      <c r="A133" s="3">
        <v>126</v>
      </c>
      <c r="B133" t="s">
        <v>536</v>
      </c>
      <c r="D133" s="2">
        <v>1818</v>
      </c>
      <c r="E133">
        <v>424</v>
      </c>
      <c r="F133" s="34">
        <v>3.5</v>
      </c>
      <c r="G133" s="34"/>
      <c r="L133" s="9"/>
      <c r="M133" s="14">
        <f t="shared" si="5"/>
        <v>1818</v>
      </c>
    </row>
    <row r="134" spans="1:13">
      <c r="A134" s="3">
        <v>127</v>
      </c>
      <c r="B134" t="s">
        <v>537</v>
      </c>
      <c r="D134" s="2">
        <v>1816</v>
      </c>
      <c r="E134">
        <v>353</v>
      </c>
      <c r="F134" s="34">
        <v>3.07</v>
      </c>
      <c r="G134" s="34"/>
      <c r="L134" s="9"/>
      <c r="M134" s="14">
        <f t="shared" si="5"/>
        <v>1816</v>
      </c>
    </row>
    <row r="135" spans="1:13">
      <c r="A135" s="3">
        <v>128</v>
      </c>
      <c r="B135" t="s">
        <v>1718</v>
      </c>
      <c r="C135" s="3">
        <v>77910</v>
      </c>
      <c r="D135" s="2">
        <v>1814</v>
      </c>
      <c r="E135">
        <v>329</v>
      </c>
      <c r="F135" s="34">
        <v>2.58</v>
      </c>
      <c r="G135" s="34"/>
      <c r="L135" s="56">
        <f>D135</f>
        <v>1814</v>
      </c>
    </row>
    <row r="136" spans="1:13">
      <c r="A136" s="18">
        <v>129</v>
      </c>
      <c r="B136" t="s">
        <v>1719</v>
      </c>
      <c r="C136" s="3">
        <v>77700</v>
      </c>
      <c r="D136" s="2">
        <v>1789</v>
      </c>
      <c r="E136">
        <v>344</v>
      </c>
      <c r="F136" s="34">
        <v>2.59</v>
      </c>
      <c r="G136" s="34"/>
      <c r="L136" s="56">
        <f>D136</f>
        <v>1789</v>
      </c>
    </row>
    <row r="137" spans="1:13">
      <c r="A137" s="3">
        <v>130</v>
      </c>
      <c r="B137" t="s">
        <v>538</v>
      </c>
      <c r="D137" s="2">
        <v>1777</v>
      </c>
      <c r="E137">
        <v>349</v>
      </c>
      <c r="F137" s="34">
        <v>3.04</v>
      </c>
      <c r="G137" s="34"/>
      <c r="L137" s="9"/>
      <c r="M137" s="14">
        <f>D137</f>
        <v>1777</v>
      </c>
    </row>
    <row r="138" spans="1:13">
      <c r="A138" s="3">
        <v>131</v>
      </c>
      <c r="B138" t="s">
        <v>539</v>
      </c>
      <c r="D138" s="2">
        <v>1763</v>
      </c>
      <c r="E138">
        <v>414</v>
      </c>
      <c r="F138" s="34">
        <v>3.4</v>
      </c>
      <c r="G138" s="34"/>
      <c r="L138" s="9"/>
      <c r="M138" s="14">
        <f t="shared" ref="M138:M144" si="6">D138</f>
        <v>1763</v>
      </c>
    </row>
    <row r="139" spans="1:13">
      <c r="A139" s="3">
        <v>132</v>
      </c>
      <c r="B139" t="s">
        <v>540</v>
      </c>
      <c r="D139" s="2">
        <v>1754</v>
      </c>
      <c r="E139">
        <v>398</v>
      </c>
      <c r="F139" s="34">
        <v>3.34</v>
      </c>
      <c r="G139" s="34"/>
      <c r="L139" s="9"/>
      <c r="M139" s="14">
        <f t="shared" si="6"/>
        <v>1754</v>
      </c>
    </row>
    <row r="140" spans="1:13">
      <c r="A140" s="3">
        <v>133</v>
      </c>
      <c r="B140" t="s">
        <v>541</v>
      </c>
      <c r="D140" s="2">
        <v>1717</v>
      </c>
      <c r="E140">
        <v>349</v>
      </c>
      <c r="F140" s="34">
        <v>3.06</v>
      </c>
      <c r="G140" s="34"/>
      <c r="L140" s="9"/>
      <c r="M140" s="14">
        <f t="shared" si="6"/>
        <v>1717</v>
      </c>
    </row>
    <row r="141" spans="1:13">
      <c r="A141" s="3">
        <v>134</v>
      </c>
      <c r="B141" t="s">
        <v>542</v>
      </c>
      <c r="D141" s="2">
        <v>1710</v>
      </c>
      <c r="E141">
        <v>377</v>
      </c>
      <c r="F141" s="34">
        <v>3.27</v>
      </c>
      <c r="G141" s="34"/>
      <c r="L141" s="9"/>
      <c r="M141" s="14">
        <f t="shared" si="6"/>
        <v>1710</v>
      </c>
    </row>
    <row r="142" spans="1:13">
      <c r="A142" s="3">
        <v>135</v>
      </c>
      <c r="B142" t="s">
        <v>543</v>
      </c>
      <c r="D142" s="2">
        <v>1695</v>
      </c>
      <c r="E142">
        <v>323</v>
      </c>
      <c r="F142" s="34">
        <v>3.22</v>
      </c>
      <c r="G142" s="34"/>
      <c r="L142" s="9"/>
      <c r="M142" s="14">
        <f t="shared" si="6"/>
        <v>1695</v>
      </c>
    </row>
    <row r="143" spans="1:13">
      <c r="A143" s="3">
        <v>136</v>
      </c>
      <c r="B143" t="s">
        <v>544</v>
      </c>
      <c r="D143" s="2">
        <v>1693</v>
      </c>
      <c r="E143">
        <v>325</v>
      </c>
      <c r="F143" s="34">
        <v>3.25</v>
      </c>
      <c r="G143" s="34"/>
      <c r="L143" s="9"/>
      <c r="M143" s="14">
        <f t="shared" si="6"/>
        <v>1693</v>
      </c>
    </row>
    <row r="144" spans="1:13">
      <c r="A144" s="3">
        <v>137</v>
      </c>
      <c r="B144" t="s">
        <v>545</v>
      </c>
      <c r="D144" s="2">
        <v>1685</v>
      </c>
      <c r="E144">
        <v>365</v>
      </c>
      <c r="F144" s="34">
        <v>3.15</v>
      </c>
      <c r="G144" s="34"/>
      <c r="L144" s="9"/>
      <c r="M144" s="14">
        <f t="shared" si="6"/>
        <v>1685</v>
      </c>
    </row>
    <row r="145" spans="1:13">
      <c r="A145" s="3">
        <v>138</v>
      </c>
      <c r="B145" t="s">
        <v>1720</v>
      </c>
      <c r="C145" s="3">
        <v>77750</v>
      </c>
      <c r="D145" s="2">
        <v>1684</v>
      </c>
      <c r="E145">
        <v>326</v>
      </c>
      <c r="F145" s="34">
        <v>2.59</v>
      </c>
      <c r="G145" s="34"/>
      <c r="L145" s="56">
        <f>D145</f>
        <v>1684</v>
      </c>
    </row>
    <row r="146" spans="1:13">
      <c r="A146" s="3">
        <v>139</v>
      </c>
      <c r="B146" t="s">
        <v>1721</v>
      </c>
      <c r="C146" s="3">
        <v>77174</v>
      </c>
      <c r="D146" s="2">
        <v>1680</v>
      </c>
      <c r="E146">
        <v>343</v>
      </c>
      <c r="F146" s="34">
        <v>2.59</v>
      </c>
      <c r="G146" s="34"/>
      <c r="L146" s="56">
        <f>D146</f>
        <v>1680</v>
      </c>
    </row>
    <row r="147" spans="1:13">
      <c r="A147" s="3">
        <v>140</v>
      </c>
      <c r="B147" t="s">
        <v>546</v>
      </c>
      <c r="D147" s="2">
        <v>1671</v>
      </c>
      <c r="E147">
        <v>347</v>
      </c>
      <c r="F147" s="34">
        <v>3.04</v>
      </c>
      <c r="G147" s="34"/>
      <c r="L147" s="9"/>
      <c r="M147" s="14">
        <f>D147</f>
        <v>1671</v>
      </c>
    </row>
    <row r="148" spans="1:13">
      <c r="A148" s="3">
        <v>141</v>
      </c>
      <c r="B148" t="s">
        <v>1722</v>
      </c>
      <c r="C148" s="3">
        <v>77730</v>
      </c>
      <c r="D148" s="2">
        <v>1664</v>
      </c>
      <c r="E148">
        <v>320</v>
      </c>
      <c r="F148" s="34">
        <v>2.5499999999999998</v>
      </c>
      <c r="G148" s="34"/>
      <c r="L148" s="56">
        <f>D148</f>
        <v>1664</v>
      </c>
    </row>
    <row r="149" spans="1:13">
      <c r="A149" s="3">
        <v>142</v>
      </c>
      <c r="B149" t="s">
        <v>547</v>
      </c>
      <c r="D149" s="2">
        <v>1660</v>
      </c>
      <c r="E149">
        <v>349</v>
      </c>
      <c r="F149" s="34">
        <v>3.02</v>
      </c>
      <c r="G149" s="34"/>
      <c r="L149" s="9"/>
      <c r="M149" s="14">
        <f>D149</f>
        <v>1660</v>
      </c>
    </row>
    <row r="150" spans="1:13">
      <c r="A150" s="3">
        <v>143</v>
      </c>
      <c r="B150" t="s">
        <v>548</v>
      </c>
      <c r="D150" s="2">
        <v>1650</v>
      </c>
      <c r="E150">
        <v>376</v>
      </c>
      <c r="F150" s="34">
        <v>3.25</v>
      </c>
      <c r="G150" s="34"/>
      <c r="L150" s="9"/>
      <c r="M150" s="14">
        <f t="shared" ref="M150:M152" si="7">D150</f>
        <v>1650</v>
      </c>
    </row>
    <row r="151" spans="1:13">
      <c r="A151" s="3">
        <v>144</v>
      </c>
      <c r="B151" t="s">
        <v>549</v>
      </c>
      <c r="D151" s="2">
        <v>1602</v>
      </c>
      <c r="E151">
        <v>362</v>
      </c>
      <c r="F151" s="34">
        <v>3.09</v>
      </c>
      <c r="G151" s="34"/>
      <c r="L151" s="9"/>
      <c r="M151" s="14">
        <f t="shared" si="7"/>
        <v>1602</v>
      </c>
    </row>
    <row r="152" spans="1:13">
      <c r="A152" s="3">
        <v>145</v>
      </c>
      <c r="B152" t="s">
        <v>550</v>
      </c>
      <c r="D152" s="2">
        <v>1594</v>
      </c>
      <c r="E152">
        <v>447</v>
      </c>
      <c r="F152" s="34">
        <v>3.53</v>
      </c>
      <c r="G152" s="34"/>
      <c r="L152" s="9"/>
      <c r="M152" s="14">
        <f t="shared" si="7"/>
        <v>1594</v>
      </c>
    </row>
    <row r="153" spans="1:13">
      <c r="A153" s="3">
        <v>146</v>
      </c>
      <c r="B153" t="s">
        <v>1723</v>
      </c>
      <c r="C153" s="3">
        <v>77840</v>
      </c>
      <c r="D153" s="2">
        <v>1588</v>
      </c>
      <c r="E153">
        <v>322</v>
      </c>
      <c r="F153" s="34">
        <v>2.56</v>
      </c>
      <c r="G153" s="34"/>
      <c r="L153" s="56">
        <f>D153</f>
        <v>1588</v>
      </c>
    </row>
    <row r="154" spans="1:13">
      <c r="A154" s="3">
        <v>147</v>
      </c>
      <c r="B154" t="s">
        <v>1724</v>
      </c>
      <c r="C154" s="3">
        <v>77100</v>
      </c>
      <c r="D154" s="2">
        <v>1582</v>
      </c>
      <c r="E154">
        <v>337</v>
      </c>
      <c r="F154" s="34">
        <v>2.5499999999999998</v>
      </c>
      <c r="G154" s="34"/>
      <c r="L154" s="56">
        <f>D154</f>
        <v>1582</v>
      </c>
    </row>
    <row r="155" spans="1:13">
      <c r="A155" s="3">
        <v>148</v>
      </c>
      <c r="B155" t="s">
        <v>551</v>
      </c>
      <c r="D155" s="2">
        <v>1546</v>
      </c>
      <c r="E155">
        <v>341</v>
      </c>
      <c r="F155" s="34">
        <v>3.12</v>
      </c>
      <c r="G155" s="34"/>
      <c r="L155" s="9"/>
      <c r="M155" s="14">
        <f>D155</f>
        <v>1546</v>
      </c>
    </row>
    <row r="156" spans="1:13">
      <c r="A156" s="3">
        <v>149</v>
      </c>
      <c r="B156" t="s">
        <v>552</v>
      </c>
      <c r="D156" s="2">
        <v>1544</v>
      </c>
      <c r="E156">
        <v>364</v>
      </c>
      <c r="F156" s="34">
        <v>3.15</v>
      </c>
      <c r="G156" s="34"/>
      <c r="L156" s="9"/>
      <c r="M156" s="14">
        <f t="shared" ref="M156:M178" si="8">D156</f>
        <v>1544</v>
      </c>
    </row>
    <row r="157" spans="1:13">
      <c r="A157" s="3">
        <v>150</v>
      </c>
      <c r="B157" t="s">
        <v>1725</v>
      </c>
      <c r="C157" s="3">
        <v>77580</v>
      </c>
      <c r="D157" s="2">
        <v>1527</v>
      </c>
      <c r="E157">
        <v>340</v>
      </c>
      <c r="F157" s="34">
        <v>2.57</v>
      </c>
      <c r="G157" s="34"/>
      <c r="L157" s="56">
        <f>D157</f>
        <v>1527</v>
      </c>
      <c r="M157" s="14"/>
    </row>
    <row r="158" spans="1:13">
      <c r="A158" s="3">
        <v>151</v>
      </c>
      <c r="B158" t="s">
        <v>1726</v>
      </c>
      <c r="C158" s="3">
        <v>77440</v>
      </c>
      <c r="D158" s="2">
        <v>1502</v>
      </c>
      <c r="E158">
        <v>325</v>
      </c>
      <c r="F158" s="34">
        <v>2.5499999999999998</v>
      </c>
      <c r="G158" s="34"/>
      <c r="L158" s="56">
        <f>D158</f>
        <v>1502</v>
      </c>
      <c r="M158" s="14"/>
    </row>
    <row r="159" spans="1:13">
      <c r="A159" s="3">
        <v>152</v>
      </c>
      <c r="B159" t="s">
        <v>553</v>
      </c>
      <c r="D159" s="2">
        <v>1495</v>
      </c>
      <c r="E159">
        <v>345</v>
      </c>
      <c r="F159" s="34">
        <v>3</v>
      </c>
      <c r="G159" s="34"/>
      <c r="L159" s="9"/>
      <c r="M159" s="14">
        <f t="shared" si="8"/>
        <v>1495</v>
      </c>
    </row>
    <row r="160" spans="1:13">
      <c r="A160" s="3">
        <v>153</v>
      </c>
      <c r="B160" t="s">
        <v>554</v>
      </c>
      <c r="D160" s="2">
        <v>1493</v>
      </c>
      <c r="E160">
        <v>402</v>
      </c>
      <c r="F160" s="34">
        <v>3.42</v>
      </c>
      <c r="G160" s="34"/>
      <c r="L160" s="9"/>
      <c r="M160" s="14">
        <f t="shared" si="8"/>
        <v>1493</v>
      </c>
    </row>
    <row r="161" spans="1:13">
      <c r="A161" s="3">
        <v>154</v>
      </c>
      <c r="B161" t="s">
        <v>555</v>
      </c>
      <c r="D161" s="2">
        <v>1457</v>
      </c>
      <c r="E161">
        <v>351</v>
      </c>
      <c r="F161" s="34">
        <v>3.04</v>
      </c>
      <c r="G161" s="34"/>
      <c r="L161" s="9"/>
      <c r="M161" s="14">
        <f t="shared" si="8"/>
        <v>1457</v>
      </c>
    </row>
    <row r="162" spans="1:13">
      <c r="A162" s="3">
        <v>155</v>
      </c>
      <c r="B162" t="s">
        <v>556</v>
      </c>
      <c r="D162" s="2">
        <v>1447</v>
      </c>
      <c r="E162">
        <v>358</v>
      </c>
      <c r="F162" s="34">
        <v>3.11</v>
      </c>
      <c r="G162" s="34"/>
      <c r="L162" s="9"/>
      <c r="M162" s="14">
        <f t="shared" si="8"/>
        <v>1447</v>
      </c>
    </row>
    <row r="163" spans="1:13">
      <c r="A163" s="3">
        <v>156</v>
      </c>
      <c r="B163" t="s">
        <v>557</v>
      </c>
      <c r="D163" s="2">
        <v>1412</v>
      </c>
      <c r="E163">
        <v>345</v>
      </c>
      <c r="F163" s="34">
        <v>3.15</v>
      </c>
      <c r="G163" s="34"/>
      <c r="L163" s="9"/>
      <c r="M163" s="14">
        <f t="shared" si="8"/>
        <v>1412</v>
      </c>
    </row>
    <row r="164" spans="1:13">
      <c r="A164" s="3">
        <v>157</v>
      </c>
      <c r="B164" t="s">
        <v>558</v>
      </c>
      <c r="D164" s="2">
        <v>1392</v>
      </c>
      <c r="E164">
        <v>321</v>
      </c>
      <c r="F164" s="34">
        <v>3.16</v>
      </c>
      <c r="G164" s="34"/>
      <c r="L164" s="9"/>
      <c r="M164" s="14">
        <f t="shared" si="8"/>
        <v>1392</v>
      </c>
    </row>
    <row r="165" spans="1:13">
      <c r="A165" s="3">
        <v>158</v>
      </c>
      <c r="B165" t="s">
        <v>559</v>
      </c>
      <c r="D165" s="2">
        <v>1392</v>
      </c>
      <c r="E165">
        <v>352</v>
      </c>
      <c r="F165" s="34">
        <v>3.06</v>
      </c>
      <c r="G165" s="34"/>
      <c r="L165" s="9"/>
      <c r="M165" s="14">
        <f t="shared" si="8"/>
        <v>1392</v>
      </c>
    </row>
    <row r="166" spans="1:13">
      <c r="A166" s="3">
        <v>159</v>
      </c>
      <c r="B166" t="s">
        <v>560</v>
      </c>
      <c r="D166" s="2">
        <v>1388</v>
      </c>
      <c r="E166">
        <v>321</v>
      </c>
      <c r="F166" s="34">
        <v>3.27</v>
      </c>
      <c r="G166" s="34"/>
      <c r="L166" s="9"/>
      <c r="M166" s="14">
        <f t="shared" si="8"/>
        <v>1388</v>
      </c>
    </row>
    <row r="167" spans="1:13">
      <c r="A167" s="3">
        <v>160</v>
      </c>
      <c r="B167" t="s">
        <v>1727</v>
      </c>
      <c r="C167" s="3">
        <v>77910</v>
      </c>
      <c r="D167" s="2">
        <v>1360</v>
      </c>
      <c r="E167">
        <v>330</v>
      </c>
      <c r="F167" s="34">
        <v>2.57</v>
      </c>
      <c r="G167" s="34"/>
      <c r="L167" s="56">
        <f>D167</f>
        <v>1360</v>
      </c>
      <c r="M167" s="14"/>
    </row>
    <row r="168" spans="1:13">
      <c r="A168" s="3">
        <v>161</v>
      </c>
      <c r="B168" t="s">
        <v>562</v>
      </c>
      <c r="D168" s="2">
        <v>1357</v>
      </c>
      <c r="E168">
        <v>398</v>
      </c>
      <c r="F168" s="34">
        <v>3.25</v>
      </c>
      <c r="G168" s="34"/>
      <c r="L168" s="9"/>
      <c r="M168" s="14">
        <f t="shared" si="8"/>
        <v>1357</v>
      </c>
    </row>
    <row r="169" spans="1:13">
      <c r="A169" s="3">
        <v>162</v>
      </c>
      <c r="B169" t="s">
        <v>563</v>
      </c>
      <c r="D169" s="2">
        <v>1346</v>
      </c>
      <c r="E169">
        <v>339</v>
      </c>
      <c r="F169" s="34">
        <v>2.59</v>
      </c>
      <c r="G169" s="34"/>
      <c r="L169" s="9"/>
      <c r="M169" s="14">
        <f t="shared" si="8"/>
        <v>1346</v>
      </c>
    </row>
    <row r="170" spans="1:13">
      <c r="A170" s="3">
        <v>163</v>
      </c>
      <c r="B170" t="s">
        <v>564</v>
      </c>
      <c r="D170" s="2">
        <v>1330</v>
      </c>
      <c r="E170">
        <v>337</v>
      </c>
      <c r="F170" s="34">
        <v>3.04</v>
      </c>
      <c r="G170" s="34"/>
      <c r="L170" s="9"/>
      <c r="M170" s="14">
        <f t="shared" si="8"/>
        <v>1330</v>
      </c>
    </row>
    <row r="171" spans="1:13">
      <c r="A171" s="3">
        <v>164</v>
      </c>
      <c r="B171" t="s">
        <v>565</v>
      </c>
      <c r="D171" s="2">
        <v>1312</v>
      </c>
      <c r="E171">
        <v>354</v>
      </c>
      <c r="F171" s="34">
        <v>3.08</v>
      </c>
      <c r="G171" s="34"/>
      <c r="L171" s="9"/>
      <c r="M171" s="14">
        <f t="shared" si="8"/>
        <v>1312</v>
      </c>
    </row>
    <row r="172" spans="1:13">
      <c r="A172" s="3">
        <v>165</v>
      </c>
      <c r="B172" t="s">
        <v>566</v>
      </c>
      <c r="D172" s="2">
        <v>1306</v>
      </c>
      <c r="E172">
        <v>348</v>
      </c>
      <c r="F172" s="34">
        <v>3.05</v>
      </c>
      <c r="G172" s="34"/>
      <c r="L172" s="9"/>
      <c r="M172" s="14">
        <f t="shared" si="8"/>
        <v>1306</v>
      </c>
    </row>
    <row r="173" spans="1:13">
      <c r="A173" s="3">
        <v>166</v>
      </c>
      <c r="B173" t="s">
        <v>567</v>
      </c>
      <c r="D173" s="2">
        <v>1294</v>
      </c>
      <c r="E173">
        <v>353</v>
      </c>
      <c r="F173" s="34">
        <v>3.08</v>
      </c>
      <c r="G173" s="34"/>
      <c r="L173" s="9"/>
      <c r="M173" s="14">
        <f t="shared" si="8"/>
        <v>1294</v>
      </c>
    </row>
    <row r="174" spans="1:13">
      <c r="A174" s="3">
        <v>167</v>
      </c>
      <c r="B174" t="s">
        <v>568</v>
      </c>
      <c r="D174" s="2">
        <v>1276</v>
      </c>
      <c r="E174">
        <v>445</v>
      </c>
      <c r="F174" s="34">
        <v>3.47</v>
      </c>
      <c r="G174" s="34"/>
      <c r="L174" s="9"/>
      <c r="M174" s="14">
        <f t="shared" si="8"/>
        <v>1276</v>
      </c>
    </row>
    <row r="175" spans="1:13">
      <c r="A175" s="3">
        <v>168</v>
      </c>
      <c r="B175" t="s">
        <v>569</v>
      </c>
      <c r="D175" s="2">
        <v>1276</v>
      </c>
      <c r="E175">
        <v>366</v>
      </c>
      <c r="F175" s="34">
        <v>3.2</v>
      </c>
      <c r="G175" s="34"/>
      <c r="L175" s="9"/>
      <c r="M175" s="14">
        <f t="shared" si="8"/>
        <v>1276</v>
      </c>
    </row>
    <row r="176" spans="1:13">
      <c r="A176" s="3">
        <v>169</v>
      </c>
      <c r="B176" t="s">
        <v>570</v>
      </c>
      <c r="D176" s="2">
        <v>1270</v>
      </c>
      <c r="E176">
        <v>388</v>
      </c>
      <c r="F176" s="34">
        <v>3.33</v>
      </c>
      <c r="G176" s="34"/>
      <c r="L176" s="9"/>
      <c r="M176" s="14">
        <f t="shared" si="8"/>
        <v>1270</v>
      </c>
    </row>
    <row r="177" spans="1:13">
      <c r="A177" s="3">
        <v>170</v>
      </c>
      <c r="B177" t="s">
        <v>571</v>
      </c>
      <c r="D177" s="2">
        <v>1268</v>
      </c>
      <c r="E177">
        <v>417</v>
      </c>
      <c r="F177" s="34">
        <v>3.45</v>
      </c>
      <c r="G177" s="34"/>
      <c r="L177" s="9"/>
      <c r="M177" s="14">
        <f t="shared" si="8"/>
        <v>1268</v>
      </c>
    </row>
    <row r="178" spans="1:13">
      <c r="A178" s="3">
        <v>171</v>
      </c>
      <c r="B178" t="s">
        <v>572</v>
      </c>
      <c r="D178" s="2">
        <v>1267</v>
      </c>
      <c r="E178">
        <v>368</v>
      </c>
      <c r="F178" s="34">
        <v>3.19</v>
      </c>
      <c r="G178" s="34"/>
      <c r="L178" s="9"/>
      <c r="M178" s="14">
        <f t="shared" si="8"/>
        <v>1267</v>
      </c>
    </row>
    <row r="179" spans="1:13">
      <c r="A179" s="3">
        <v>172</v>
      </c>
      <c r="B179" t="s">
        <v>1728</v>
      </c>
      <c r="C179" s="3">
        <v>77580</v>
      </c>
      <c r="D179" s="2">
        <v>1263</v>
      </c>
      <c r="E179">
        <v>344</v>
      </c>
      <c r="F179" s="34">
        <v>2.58</v>
      </c>
      <c r="G179" s="34"/>
      <c r="L179" s="56">
        <f>D179</f>
        <v>1263</v>
      </c>
    </row>
    <row r="180" spans="1:13">
      <c r="A180" s="3">
        <v>173</v>
      </c>
      <c r="B180" t="s">
        <v>1729</v>
      </c>
      <c r="C180" s="3">
        <v>77440</v>
      </c>
      <c r="D180" s="2">
        <v>1256</v>
      </c>
      <c r="E180">
        <v>327</v>
      </c>
      <c r="F180" s="34">
        <v>2.5299999999999998</v>
      </c>
      <c r="G180" s="34"/>
      <c r="L180" s="56">
        <f>D180</f>
        <v>1256</v>
      </c>
    </row>
    <row r="181" spans="1:13">
      <c r="A181" s="3">
        <v>174</v>
      </c>
      <c r="B181" t="s">
        <v>573</v>
      </c>
      <c r="D181" s="2">
        <v>1243</v>
      </c>
      <c r="E181">
        <v>370</v>
      </c>
      <c r="F181" s="34">
        <v>3.2</v>
      </c>
      <c r="G181" s="34"/>
      <c r="L181" s="9"/>
      <c r="M181" s="14">
        <f>D181</f>
        <v>1243</v>
      </c>
    </row>
    <row r="182" spans="1:13">
      <c r="A182" s="3">
        <v>175</v>
      </c>
      <c r="B182" t="s">
        <v>574</v>
      </c>
      <c r="D182" s="2">
        <v>1230</v>
      </c>
      <c r="E182">
        <v>315</v>
      </c>
      <c r="F182" s="34">
        <v>3.13</v>
      </c>
      <c r="G182" s="34"/>
      <c r="L182" s="9"/>
      <c r="M182" s="14">
        <f>D182</f>
        <v>1230</v>
      </c>
    </row>
    <row r="183" spans="1:13">
      <c r="A183" s="3">
        <v>176</v>
      </c>
      <c r="B183" t="s">
        <v>1730</v>
      </c>
      <c r="C183" s="3">
        <v>77660</v>
      </c>
      <c r="D183" s="2">
        <v>1226</v>
      </c>
      <c r="E183">
        <v>320</v>
      </c>
      <c r="F183" s="34">
        <v>2.4500000000000002</v>
      </c>
      <c r="G183" s="34"/>
      <c r="L183" s="56">
        <f>D183</f>
        <v>1226</v>
      </c>
    </row>
    <row r="184" spans="1:13">
      <c r="A184" s="3">
        <v>177</v>
      </c>
      <c r="B184" t="s">
        <v>1731</v>
      </c>
      <c r="C184" s="3">
        <v>77580</v>
      </c>
      <c r="D184" s="2">
        <v>1226</v>
      </c>
      <c r="E184">
        <v>349</v>
      </c>
      <c r="F184" s="34">
        <v>2.59</v>
      </c>
      <c r="G184" s="34"/>
      <c r="L184" s="56">
        <f>D184</f>
        <v>1226</v>
      </c>
    </row>
    <row r="185" spans="1:13">
      <c r="A185" s="3">
        <v>178</v>
      </c>
      <c r="B185" t="s">
        <v>575</v>
      </c>
      <c r="D185" s="2">
        <v>1224</v>
      </c>
      <c r="E185">
        <v>414</v>
      </c>
      <c r="F185" s="34">
        <v>3.35</v>
      </c>
      <c r="G185" s="34"/>
      <c r="L185" s="9"/>
      <c r="M185" s="14">
        <f>D185</f>
        <v>1224</v>
      </c>
    </row>
    <row r="186" spans="1:13">
      <c r="A186" s="3">
        <v>179</v>
      </c>
      <c r="B186" t="s">
        <v>576</v>
      </c>
      <c r="D186" s="2">
        <v>1201</v>
      </c>
      <c r="E186">
        <v>321</v>
      </c>
      <c r="F186" s="34">
        <v>3.19</v>
      </c>
      <c r="G186" s="34"/>
      <c r="L186" s="9"/>
      <c r="M186" s="14">
        <f t="shared" ref="M186:M208" si="9">D186</f>
        <v>1201</v>
      </c>
    </row>
    <row r="187" spans="1:13">
      <c r="A187" s="3">
        <v>180</v>
      </c>
      <c r="B187" t="s">
        <v>577</v>
      </c>
      <c r="D187" s="2">
        <v>1179</v>
      </c>
      <c r="E187">
        <v>339</v>
      </c>
      <c r="F187" s="34">
        <v>3.13</v>
      </c>
      <c r="G187" s="34"/>
      <c r="L187" s="9"/>
      <c r="M187" s="14">
        <f t="shared" si="9"/>
        <v>1179</v>
      </c>
    </row>
    <row r="188" spans="1:13">
      <c r="A188" s="3">
        <v>181</v>
      </c>
      <c r="B188" t="s">
        <v>578</v>
      </c>
      <c r="D188" s="2">
        <v>1173</v>
      </c>
      <c r="E188">
        <v>364</v>
      </c>
      <c r="F188" s="34">
        <v>3.17</v>
      </c>
      <c r="G188" s="34"/>
      <c r="L188" s="9"/>
      <c r="M188" s="14">
        <f t="shared" si="9"/>
        <v>1173</v>
      </c>
    </row>
    <row r="189" spans="1:13">
      <c r="A189" s="3">
        <v>182</v>
      </c>
      <c r="B189" t="s">
        <v>1732</v>
      </c>
      <c r="C189" s="3">
        <v>77440</v>
      </c>
      <c r="D189" s="2">
        <v>1158</v>
      </c>
      <c r="E189">
        <v>320</v>
      </c>
      <c r="F189" s="34">
        <v>2.5</v>
      </c>
      <c r="G189" s="34"/>
      <c r="L189" s="56">
        <f>D189</f>
        <v>1158</v>
      </c>
      <c r="M189" s="14"/>
    </row>
    <row r="190" spans="1:13">
      <c r="A190" s="3">
        <v>183</v>
      </c>
      <c r="B190" t="s">
        <v>579</v>
      </c>
      <c r="D190" s="2">
        <v>1153</v>
      </c>
      <c r="E190">
        <v>376</v>
      </c>
      <c r="F190" s="34">
        <v>3.26</v>
      </c>
      <c r="G190" s="34"/>
      <c r="L190" s="9"/>
      <c r="M190" s="14">
        <f t="shared" si="9"/>
        <v>1153</v>
      </c>
    </row>
    <row r="191" spans="1:13">
      <c r="A191" s="3">
        <v>184</v>
      </c>
      <c r="B191" t="s">
        <v>580</v>
      </c>
      <c r="D191" s="2">
        <v>1152</v>
      </c>
      <c r="E191">
        <v>313</v>
      </c>
      <c r="F191" s="34">
        <v>3.09</v>
      </c>
      <c r="G191" s="34"/>
      <c r="L191" s="9"/>
      <c r="M191" s="14">
        <f t="shared" si="9"/>
        <v>1152</v>
      </c>
    </row>
    <row r="192" spans="1:13">
      <c r="A192" s="3">
        <v>185</v>
      </c>
      <c r="B192" t="s">
        <v>581</v>
      </c>
      <c r="D192" s="2">
        <v>1148</v>
      </c>
      <c r="E192">
        <v>351</v>
      </c>
      <c r="F192" s="34">
        <v>3.05</v>
      </c>
      <c r="G192" s="34"/>
      <c r="L192" s="9"/>
      <c r="M192" s="14">
        <f t="shared" si="9"/>
        <v>1148</v>
      </c>
    </row>
    <row r="193" spans="1:13">
      <c r="A193" s="3">
        <v>186</v>
      </c>
      <c r="B193" t="s">
        <v>1733</v>
      </c>
      <c r="C193" s="3">
        <v>77260</v>
      </c>
      <c r="D193" s="2">
        <v>1145</v>
      </c>
      <c r="E193">
        <v>315</v>
      </c>
      <c r="F193" s="34">
        <v>2.4500000000000002</v>
      </c>
      <c r="G193" s="34"/>
      <c r="L193" s="56">
        <f>D193</f>
        <v>1145</v>
      </c>
      <c r="M193" s="14"/>
    </row>
    <row r="194" spans="1:13">
      <c r="A194" s="3">
        <v>187</v>
      </c>
      <c r="B194" t="s">
        <v>582</v>
      </c>
      <c r="D194" s="2">
        <v>1109</v>
      </c>
      <c r="E194">
        <v>351</v>
      </c>
      <c r="F194" s="34">
        <v>3.11</v>
      </c>
      <c r="G194" s="34"/>
      <c r="L194" s="9"/>
      <c r="M194" s="14">
        <f t="shared" si="9"/>
        <v>1109</v>
      </c>
    </row>
    <row r="195" spans="1:13">
      <c r="A195" s="3">
        <v>188</v>
      </c>
      <c r="B195" t="s">
        <v>583</v>
      </c>
      <c r="D195" s="2">
        <v>1068</v>
      </c>
      <c r="E195">
        <v>321</v>
      </c>
      <c r="F195" s="34">
        <v>3.05</v>
      </c>
      <c r="G195" s="34"/>
      <c r="L195" s="9"/>
      <c r="M195" s="14">
        <f t="shared" si="9"/>
        <v>1068</v>
      </c>
    </row>
    <row r="196" spans="1:13">
      <c r="A196" s="3">
        <v>189</v>
      </c>
      <c r="B196" t="s">
        <v>584</v>
      </c>
      <c r="D196" s="2">
        <v>1067</v>
      </c>
      <c r="E196">
        <v>363</v>
      </c>
      <c r="F196" s="34">
        <v>3.1</v>
      </c>
      <c r="G196" s="34"/>
      <c r="L196" s="9"/>
      <c r="M196" s="14">
        <f t="shared" si="9"/>
        <v>1067</v>
      </c>
    </row>
    <row r="197" spans="1:13">
      <c r="A197" s="3">
        <v>190</v>
      </c>
      <c r="B197" t="s">
        <v>585</v>
      </c>
      <c r="D197" s="2">
        <v>1050</v>
      </c>
      <c r="E197">
        <v>347</v>
      </c>
      <c r="F197" s="34">
        <v>3.04</v>
      </c>
      <c r="G197" s="34"/>
      <c r="L197" s="9"/>
      <c r="M197" s="14">
        <f t="shared" si="9"/>
        <v>1050</v>
      </c>
    </row>
    <row r="198" spans="1:13">
      <c r="A198" s="3">
        <v>191</v>
      </c>
      <c r="B198" t="s">
        <v>586</v>
      </c>
      <c r="D198" s="2">
        <v>1048</v>
      </c>
      <c r="E198">
        <v>402</v>
      </c>
      <c r="F198" s="34">
        <v>3.42</v>
      </c>
      <c r="G198" s="34"/>
      <c r="L198" s="9"/>
      <c r="M198" s="14">
        <f t="shared" si="9"/>
        <v>1048</v>
      </c>
    </row>
    <row r="199" spans="1:13">
      <c r="A199" s="3">
        <v>192</v>
      </c>
      <c r="B199" t="s">
        <v>587</v>
      </c>
      <c r="D199" s="2">
        <v>1046</v>
      </c>
      <c r="E199">
        <v>429</v>
      </c>
      <c r="F199" s="34">
        <v>3.48</v>
      </c>
      <c r="G199" s="34"/>
      <c r="L199" s="9"/>
      <c r="M199" s="14">
        <f t="shared" si="9"/>
        <v>1046</v>
      </c>
    </row>
    <row r="200" spans="1:13">
      <c r="A200" s="3">
        <v>193</v>
      </c>
      <c r="B200" t="s">
        <v>588</v>
      </c>
      <c r="D200" s="2">
        <v>1033</v>
      </c>
      <c r="E200">
        <v>361</v>
      </c>
      <c r="F200" s="34">
        <v>3.13</v>
      </c>
      <c r="G200" s="34"/>
      <c r="L200" s="9"/>
      <c r="M200" s="14">
        <f t="shared" si="9"/>
        <v>1033</v>
      </c>
    </row>
    <row r="201" spans="1:13">
      <c r="A201" s="3">
        <v>194</v>
      </c>
      <c r="B201" t="s">
        <v>589</v>
      </c>
      <c r="D201" s="2">
        <v>1032</v>
      </c>
      <c r="E201">
        <v>367</v>
      </c>
      <c r="F201" s="34">
        <v>3.24</v>
      </c>
      <c r="G201" s="34"/>
      <c r="L201" s="9"/>
      <c r="M201" s="14">
        <f t="shared" si="9"/>
        <v>1032</v>
      </c>
    </row>
    <row r="202" spans="1:13">
      <c r="A202" s="3">
        <v>195</v>
      </c>
      <c r="B202" t="s">
        <v>1734</v>
      </c>
      <c r="C202" s="3">
        <v>77560</v>
      </c>
      <c r="D202" s="2">
        <v>1030</v>
      </c>
      <c r="E202">
        <v>301</v>
      </c>
      <c r="F202" s="34">
        <v>2.58</v>
      </c>
      <c r="G202" s="34"/>
      <c r="L202" s="56">
        <f>D202</f>
        <v>1030</v>
      </c>
      <c r="M202" s="14"/>
    </row>
    <row r="203" spans="1:13">
      <c r="A203" s="3">
        <v>196</v>
      </c>
      <c r="B203" t="s">
        <v>1735</v>
      </c>
      <c r="C203" s="3">
        <v>77510</v>
      </c>
      <c r="D203" s="2">
        <v>1029</v>
      </c>
      <c r="E203">
        <v>329</v>
      </c>
      <c r="F203" s="34">
        <v>3</v>
      </c>
      <c r="G203" s="34"/>
      <c r="L203" s="56">
        <f>D203</f>
        <v>1029</v>
      </c>
      <c r="M203" s="14"/>
    </row>
    <row r="204" spans="1:13">
      <c r="A204" s="3">
        <v>197</v>
      </c>
      <c r="B204" t="s">
        <v>590</v>
      </c>
      <c r="D204" s="2">
        <v>1023</v>
      </c>
      <c r="E204">
        <v>357</v>
      </c>
      <c r="F204" s="34">
        <v>3.07</v>
      </c>
      <c r="G204" s="34"/>
      <c r="L204" s="9"/>
      <c r="M204" s="14">
        <f t="shared" si="9"/>
        <v>1023</v>
      </c>
    </row>
    <row r="205" spans="1:13">
      <c r="A205" s="3">
        <v>198</v>
      </c>
      <c r="B205" t="s">
        <v>591</v>
      </c>
      <c r="D205" s="2">
        <v>1022</v>
      </c>
      <c r="E205">
        <v>388</v>
      </c>
      <c r="F205" s="34">
        <v>3.25</v>
      </c>
      <c r="G205" s="34"/>
      <c r="L205" s="9"/>
      <c r="M205" s="14">
        <f t="shared" si="9"/>
        <v>1022</v>
      </c>
    </row>
    <row r="206" spans="1:13">
      <c r="A206" s="3">
        <v>199</v>
      </c>
      <c r="B206" t="s">
        <v>592</v>
      </c>
      <c r="D206" s="2">
        <v>1012</v>
      </c>
      <c r="E206">
        <v>367</v>
      </c>
      <c r="F206" s="34">
        <v>3.25</v>
      </c>
      <c r="G206" s="34"/>
      <c r="L206" s="9"/>
      <c r="M206" s="14">
        <f t="shared" si="9"/>
        <v>1012</v>
      </c>
    </row>
    <row r="207" spans="1:13">
      <c r="A207" s="3">
        <v>200</v>
      </c>
      <c r="B207" t="s">
        <v>593</v>
      </c>
      <c r="D207" s="2">
        <v>1011</v>
      </c>
      <c r="E207">
        <v>328</v>
      </c>
      <c r="F207" s="34">
        <v>2.5499999999999998</v>
      </c>
      <c r="G207" s="34"/>
      <c r="L207" s="9"/>
      <c r="M207" s="14">
        <f t="shared" si="9"/>
        <v>1011</v>
      </c>
    </row>
    <row r="208" spans="1:13">
      <c r="A208" s="3">
        <v>201</v>
      </c>
      <c r="B208" t="s">
        <v>594</v>
      </c>
      <c r="C208" s="54"/>
      <c r="D208" s="58">
        <v>1010</v>
      </c>
      <c r="E208" s="50">
        <v>412</v>
      </c>
      <c r="F208" s="64">
        <v>3.38</v>
      </c>
      <c r="G208" s="64"/>
      <c r="H208" s="50"/>
      <c r="I208" s="50"/>
      <c r="J208" s="50"/>
      <c r="K208" s="50"/>
      <c r="L208" s="65"/>
      <c r="M208" s="14">
        <f t="shared" si="9"/>
        <v>1010</v>
      </c>
    </row>
    <row r="209" spans="1:15" ht="16" thickBot="1">
      <c r="A209" s="3">
        <v>202</v>
      </c>
      <c r="B209" t="s">
        <v>595</v>
      </c>
      <c r="D209" s="76">
        <v>983</v>
      </c>
      <c r="E209" s="69">
        <v>397</v>
      </c>
      <c r="F209" s="115">
        <v>3.32</v>
      </c>
      <c r="G209" s="115"/>
      <c r="H209" s="17"/>
      <c r="I209" s="17"/>
      <c r="J209" s="17"/>
      <c r="K209" s="17"/>
      <c r="L209" s="69"/>
      <c r="M209" s="31">
        <f>D209</f>
        <v>983</v>
      </c>
    </row>
    <row r="210" spans="1:15" ht="16" thickTop="1">
      <c r="D210" s="2">
        <f>SUM(D8:D209)</f>
        <v>1052196</v>
      </c>
      <c r="H210" s="50"/>
      <c r="I210" s="50"/>
      <c r="J210" s="50"/>
      <c r="K210" s="50"/>
      <c r="L210" s="56">
        <f>SUM(L8:L209)</f>
        <v>143718</v>
      </c>
      <c r="M210" s="14">
        <f>SUM(M8:M209)</f>
        <v>908478</v>
      </c>
      <c r="N210" s="80">
        <f>SUM(L210:M210)</f>
        <v>1052196</v>
      </c>
      <c r="O210" s="81" t="s">
        <v>1812</v>
      </c>
    </row>
    <row r="211" spans="1:15">
      <c r="N211" s="82"/>
      <c r="O211" s="83" t="s">
        <v>1813</v>
      </c>
    </row>
    <row r="212" spans="1:15">
      <c r="D212" t="s">
        <v>76</v>
      </c>
      <c r="E212" s="39">
        <f>D210/D5</f>
        <v>0.79419110626365708</v>
      </c>
      <c r="L212" s="39">
        <f>L210/D210</f>
        <v>0.13658862037110955</v>
      </c>
      <c r="M212" s="39">
        <f>M210/D210</f>
        <v>0.86341137962889047</v>
      </c>
      <c r="N212" s="91">
        <f>SUM(L212:M212)</f>
        <v>1</v>
      </c>
      <c r="O212" s="83"/>
    </row>
    <row r="213" spans="1:15">
      <c r="D213" t="s">
        <v>75</v>
      </c>
      <c r="E213" s="14">
        <f>D5-D210</f>
        <v>272669</v>
      </c>
      <c r="N213" s="82"/>
      <c r="O213" s="83"/>
    </row>
    <row r="214" spans="1:15">
      <c r="D214" t="s">
        <v>77</v>
      </c>
      <c r="L214" s="14">
        <f>L212*E213</f>
        <v>37243.482527970074</v>
      </c>
      <c r="M214" s="14">
        <f>M212*E213</f>
        <v>235425.51747202993</v>
      </c>
      <c r="N214" s="85">
        <f>SUM(L214:M214)</f>
        <v>272669</v>
      </c>
      <c r="O214" s="83"/>
    </row>
    <row r="215" spans="1:15">
      <c r="D215" t="s">
        <v>78</v>
      </c>
      <c r="L215" s="14">
        <f>L210+L214</f>
        <v>180961.48252797007</v>
      </c>
      <c r="M215" s="14">
        <f>M210+M214</f>
        <v>1143903.5174720299</v>
      </c>
      <c r="N215" s="85">
        <f>SUM(L215:M215)</f>
        <v>1324865</v>
      </c>
      <c r="O215" s="83"/>
    </row>
    <row r="216" spans="1:15">
      <c r="H216" s="11" t="s">
        <v>51</v>
      </c>
      <c r="I216" s="12" t="s">
        <v>73</v>
      </c>
      <c r="J216" s="12" t="s">
        <v>74</v>
      </c>
      <c r="K216" s="13" t="s">
        <v>52</v>
      </c>
      <c r="L216" s="13" t="s">
        <v>53</v>
      </c>
      <c r="M216" s="53" t="s">
        <v>215</v>
      </c>
      <c r="N216" s="86"/>
      <c r="O216" s="87"/>
    </row>
    <row r="217" spans="1:15">
      <c r="L217" s="2"/>
    </row>
    <row r="286" spans="2:2"/>
  </sheetData>
  <mergeCells count="1">
    <mergeCell ref="H5:M5"/>
  </mergeCells>
  <phoneticPr fontId="8" type="noConversion"/>
  <printOptions horizontalCentered="1"/>
  <pageMargins left="0.25" right="0.25" top="0.75" bottom="0.25" header="0" footer="0"/>
  <pageSetup paperSize="58" scale="3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4"/>
  <sheetViews>
    <sheetView workbookViewId="0">
      <selection activeCell="G31" sqref="G31"/>
    </sheetView>
  </sheetViews>
  <sheetFormatPr baseColWidth="10" defaultRowHeight="15" x14ac:dyDescent="0"/>
  <cols>
    <col min="1" max="1" width="10.83203125" style="3"/>
    <col min="2" max="2" width="27.6640625" customWidth="1"/>
    <col min="3" max="3" width="13.6640625" style="3" customWidth="1"/>
    <col min="4" max="4" width="13.6640625" customWidth="1"/>
    <col min="5" max="5" width="14" style="109" customWidth="1"/>
    <col min="6" max="6" width="11.6640625" customWidth="1"/>
    <col min="7" max="7" width="15.83203125" customWidth="1"/>
    <col min="8" max="13" width="10.5" customWidth="1"/>
  </cols>
  <sheetData>
    <row r="1" spans="1:13" ht="20">
      <c r="A1" s="114" t="s">
        <v>1818</v>
      </c>
    </row>
    <row r="2" spans="1:13">
      <c r="A2" s="66" t="s">
        <v>1815</v>
      </c>
    </row>
    <row r="3" spans="1:13">
      <c r="A3" s="66" t="s">
        <v>1359</v>
      </c>
    </row>
    <row r="4" spans="1:13">
      <c r="A4" s="46" t="s">
        <v>867</v>
      </c>
    </row>
    <row r="5" spans="1:13">
      <c r="D5" s="2">
        <v>379724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110" t="s">
        <v>473</v>
      </c>
      <c r="F6" s="52" t="s">
        <v>36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 s="3">
        <v>1</v>
      </c>
      <c r="B7" t="s">
        <v>23</v>
      </c>
      <c r="C7" s="3">
        <v>88000</v>
      </c>
      <c r="D7" s="2">
        <v>35782</v>
      </c>
      <c r="E7" s="60">
        <v>2</v>
      </c>
      <c r="F7">
        <v>197</v>
      </c>
      <c r="J7" s="14">
        <f>D7</f>
        <v>35782</v>
      </c>
    </row>
    <row r="8" spans="1:13">
      <c r="A8" s="3">
        <v>2</v>
      </c>
      <c r="B8" t="s">
        <v>24</v>
      </c>
      <c r="C8" s="3">
        <v>88100</v>
      </c>
      <c r="D8" s="2">
        <v>22590</v>
      </c>
      <c r="E8" s="60">
        <v>2.0699999999999998</v>
      </c>
      <c r="F8">
        <v>208</v>
      </c>
      <c r="K8" s="14">
        <f>D8</f>
        <v>22590</v>
      </c>
    </row>
    <row r="9" spans="1:13">
      <c r="A9" s="3">
        <v>3</v>
      </c>
      <c r="B9" t="s">
        <v>25</v>
      </c>
      <c r="C9" s="3">
        <v>88400</v>
      </c>
      <c r="D9" s="2">
        <v>8830</v>
      </c>
      <c r="E9" s="60">
        <v>2.2999999999999998</v>
      </c>
      <c r="F9">
        <v>229</v>
      </c>
      <c r="K9" s="14">
        <f>D9</f>
        <v>8830</v>
      </c>
    </row>
    <row r="10" spans="1:13">
      <c r="A10" s="3">
        <v>4</v>
      </c>
      <c r="B10" t="s">
        <v>26</v>
      </c>
      <c r="C10" s="3">
        <v>88200</v>
      </c>
      <c r="D10" s="2">
        <v>8540</v>
      </c>
      <c r="E10" s="60">
        <v>2.12</v>
      </c>
      <c r="F10">
        <v>220</v>
      </c>
      <c r="I10" s="3"/>
      <c r="J10" s="9"/>
      <c r="K10" s="14">
        <f>D10</f>
        <v>8540</v>
      </c>
      <c r="L10" s="3"/>
      <c r="M10" s="3"/>
    </row>
    <row r="11" spans="1:13">
      <c r="A11" s="3">
        <v>5</v>
      </c>
      <c r="B11" t="s">
        <v>27</v>
      </c>
      <c r="C11" s="3">
        <v>88190</v>
      </c>
      <c r="D11" s="2">
        <v>7925</v>
      </c>
      <c r="E11" s="60">
        <v>1.55</v>
      </c>
      <c r="F11">
        <v>190</v>
      </c>
      <c r="J11" s="14">
        <f>D11</f>
        <v>7925</v>
      </c>
    </row>
    <row r="12" spans="1:13">
      <c r="A12" s="3">
        <v>6</v>
      </c>
      <c r="B12" t="s">
        <v>28</v>
      </c>
      <c r="C12" s="3">
        <v>88150</v>
      </c>
      <c r="D12" s="2">
        <v>7796</v>
      </c>
      <c r="E12" s="60">
        <v>1.54</v>
      </c>
      <c r="F12">
        <v>185</v>
      </c>
      <c r="J12" s="14">
        <f>D12</f>
        <v>7796</v>
      </c>
    </row>
    <row r="13" spans="1:13">
      <c r="A13" s="3">
        <v>7</v>
      </c>
      <c r="B13" t="s">
        <v>29</v>
      </c>
      <c r="C13" s="3">
        <v>88300</v>
      </c>
      <c r="D13" s="2">
        <v>7533</v>
      </c>
      <c r="E13" s="60">
        <v>2</v>
      </c>
      <c r="F13">
        <v>182</v>
      </c>
      <c r="J13" s="14">
        <f>D13</f>
        <v>7533</v>
      </c>
    </row>
    <row r="14" spans="1:13">
      <c r="A14" s="3">
        <v>8</v>
      </c>
      <c r="B14" t="s">
        <v>30</v>
      </c>
      <c r="C14" s="3">
        <v>88110</v>
      </c>
      <c r="D14" s="2">
        <v>6747</v>
      </c>
      <c r="E14" s="60">
        <v>1.57</v>
      </c>
      <c r="F14">
        <v>192</v>
      </c>
      <c r="J14" s="14">
        <f>D14</f>
        <v>6747</v>
      </c>
    </row>
    <row r="15" spans="1:13">
      <c r="A15" s="3">
        <v>9</v>
      </c>
      <c r="B15" t="s">
        <v>31</v>
      </c>
      <c r="C15" s="3">
        <v>88500</v>
      </c>
      <c r="D15" s="2">
        <v>6381</v>
      </c>
      <c r="E15" s="60">
        <v>1.54</v>
      </c>
      <c r="F15">
        <v>172</v>
      </c>
      <c r="J15" s="14">
        <f>D15</f>
        <v>6381</v>
      </c>
    </row>
    <row r="16" spans="1:13">
      <c r="A16" s="3">
        <v>10</v>
      </c>
      <c r="B16" t="s">
        <v>32</v>
      </c>
      <c r="C16" s="3">
        <v>88800</v>
      </c>
      <c r="D16" s="2">
        <v>6171</v>
      </c>
      <c r="E16" s="60">
        <v>2.0499999999999998</v>
      </c>
      <c r="F16">
        <v>205</v>
      </c>
      <c r="K16" s="14">
        <f>D16</f>
        <v>6171</v>
      </c>
    </row>
    <row r="17" spans="1:12">
      <c r="A17" s="3">
        <v>11</v>
      </c>
      <c r="B17" t="s">
        <v>33</v>
      </c>
      <c r="C17" s="3">
        <v>88700</v>
      </c>
      <c r="D17" s="2">
        <v>6013</v>
      </c>
      <c r="E17" s="60">
        <v>2.0499999999999998</v>
      </c>
      <c r="F17">
        <v>191</v>
      </c>
      <c r="K17" s="14">
        <f>D17</f>
        <v>6013</v>
      </c>
    </row>
    <row r="18" spans="1:12">
      <c r="A18" s="3">
        <v>12</v>
      </c>
      <c r="B18" t="s">
        <v>34</v>
      </c>
      <c r="C18" s="3">
        <v>88250</v>
      </c>
      <c r="D18" s="2">
        <v>4927</v>
      </c>
      <c r="E18" s="60">
        <v>2.39</v>
      </c>
      <c r="F18">
        <v>250</v>
      </c>
      <c r="L18" s="14">
        <f>D18</f>
        <v>4927</v>
      </c>
    </row>
    <row r="19" spans="1:12">
      <c r="A19" s="3">
        <v>13</v>
      </c>
      <c r="B19" t="s">
        <v>35</v>
      </c>
      <c r="C19" s="3">
        <v>88130</v>
      </c>
      <c r="D19" s="2">
        <v>4656</v>
      </c>
      <c r="E19" s="60">
        <v>1.43</v>
      </c>
      <c r="F19">
        <v>146</v>
      </c>
      <c r="J19" s="14">
        <f>D19</f>
        <v>4656</v>
      </c>
    </row>
    <row r="20" spans="1:12">
      <c r="A20" s="3">
        <v>14</v>
      </c>
      <c r="B20" t="s">
        <v>1772</v>
      </c>
      <c r="C20" s="3">
        <v>88340</v>
      </c>
      <c r="D20" s="2">
        <v>4448</v>
      </c>
      <c r="E20" s="60">
        <v>2.2599999999999998</v>
      </c>
      <c r="F20">
        <v>232</v>
      </c>
      <c r="K20" s="14">
        <f>D20</f>
        <v>4448</v>
      </c>
    </row>
    <row r="21" spans="1:12">
      <c r="A21" s="3">
        <v>15</v>
      </c>
      <c r="B21" t="s">
        <v>1773</v>
      </c>
      <c r="C21" s="3">
        <v>88200</v>
      </c>
      <c r="D21" s="2">
        <v>4057</v>
      </c>
      <c r="E21" s="60">
        <v>2.13</v>
      </c>
      <c r="F21">
        <v>220</v>
      </c>
      <c r="K21" s="14">
        <f>D21</f>
        <v>4057</v>
      </c>
    </row>
    <row r="22" spans="1:12">
      <c r="A22" s="3">
        <v>16</v>
      </c>
      <c r="B22" t="s">
        <v>1774</v>
      </c>
      <c r="C22" s="3">
        <v>88160</v>
      </c>
      <c r="D22" s="2">
        <v>3944</v>
      </c>
      <c r="E22" s="60">
        <v>2.2599999999999998</v>
      </c>
      <c r="F22">
        <v>242</v>
      </c>
      <c r="K22" s="14">
        <f>D22</f>
        <v>3944</v>
      </c>
    </row>
    <row r="23" spans="1:12">
      <c r="A23" s="3">
        <v>17</v>
      </c>
      <c r="B23" t="s">
        <v>1775</v>
      </c>
      <c r="C23" s="3">
        <v>88310</v>
      </c>
      <c r="D23" s="2">
        <v>3859</v>
      </c>
      <c r="E23" s="60">
        <v>2.3199999999999998</v>
      </c>
      <c r="F23">
        <v>244</v>
      </c>
      <c r="L23" s="14">
        <f>D23</f>
        <v>3859</v>
      </c>
    </row>
    <row r="24" spans="1:12">
      <c r="A24" s="3">
        <v>18</v>
      </c>
      <c r="B24" t="s">
        <v>1776</v>
      </c>
      <c r="C24" s="3">
        <v>88200</v>
      </c>
      <c r="D24" s="2">
        <v>3852</v>
      </c>
      <c r="E24" s="60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1777</v>
      </c>
      <c r="C25" s="3">
        <v>88120</v>
      </c>
      <c r="D25" s="2">
        <v>3791</v>
      </c>
      <c r="E25" s="60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1778</v>
      </c>
      <c r="C26" s="3">
        <v>88140</v>
      </c>
      <c r="D26" s="2">
        <v>3708</v>
      </c>
      <c r="E26" s="60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1779</v>
      </c>
      <c r="C27" s="3">
        <v>88360</v>
      </c>
      <c r="D27" s="2">
        <v>3636</v>
      </c>
      <c r="E27" s="60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1780</v>
      </c>
      <c r="C28" s="3">
        <v>88600</v>
      </c>
      <c r="D28" s="2">
        <v>3365</v>
      </c>
      <c r="E28" s="60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1781</v>
      </c>
      <c r="C29" s="3">
        <v>88420</v>
      </c>
      <c r="D29" s="2">
        <v>3350</v>
      </c>
      <c r="E29" s="60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1782</v>
      </c>
      <c r="C30" s="3">
        <v>88510</v>
      </c>
      <c r="D30" s="2">
        <v>3255</v>
      </c>
      <c r="E30" s="60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1783</v>
      </c>
      <c r="C31" s="3">
        <v>88290</v>
      </c>
      <c r="D31" s="2">
        <v>3070</v>
      </c>
      <c r="E31" s="60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1784</v>
      </c>
      <c r="C32" s="3">
        <v>88000</v>
      </c>
      <c r="D32" s="2">
        <v>3056</v>
      </c>
      <c r="E32" s="60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1785</v>
      </c>
      <c r="C33" s="3">
        <v>88650</v>
      </c>
      <c r="D33" s="2">
        <v>2992</v>
      </c>
      <c r="E33" s="60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1786</v>
      </c>
      <c r="C34" s="3">
        <v>88230</v>
      </c>
      <c r="D34" s="2">
        <v>2990</v>
      </c>
      <c r="E34" s="60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1787</v>
      </c>
      <c r="C35" s="3">
        <v>88210</v>
      </c>
      <c r="D35" s="2">
        <v>2907</v>
      </c>
      <c r="E35" s="60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1788</v>
      </c>
      <c r="C36" s="3">
        <v>88220</v>
      </c>
      <c r="D36" s="2">
        <v>2811</v>
      </c>
      <c r="E36" s="60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1789</v>
      </c>
      <c r="C37" s="3">
        <v>88350</v>
      </c>
      <c r="D37" s="2">
        <v>2519</v>
      </c>
      <c r="E37" s="60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1790</v>
      </c>
      <c r="C38" s="3">
        <v>88640</v>
      </c>
      <c r="D38" s="2">
        <v>2466</v>
      </c>
      <c r="E38" s="60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1791</v>
      </c>
      <c r="C39" s="3">
        <v>88480</v>
      </c>
      <c r="D39" s="2">
        <v>2408</v>
      </c>
      <c r="E39" s="60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1792</v>
      </c>
      <c r="C40" s="3">
        <v>88440</v>
      </c>
      <c r="D40" s="2">
        <v>2280</v>
      </c>
      <c r="E40" s="60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1793</v>
      </c>
      <c r="C41" s="3">
        <v>88100</v>
      </c>
      <c r="D41" s="2">
        <v>2261</v>
      </c>
      <c r="E41" s="60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1794</v>
      </c>
      <c r="C42" s="3">
        <v>88160</v>
      </c>
      <c r="D42" s="2">
        <v>2177</v>
      </c>
      <c r="E42" s="60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1795</v>
      </c>
      <c r="C43" s="3">
        <v>88450</v>
      </c>
      <c r="D43" s="2">
        <v>2154</v>
      </c>
      <c r="E43" s="60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1796</v>
      </c>
      <c r="C44" s="3">
        <v>88580</v>
      </c>
      <c r="D44" s="2">
        <v>2104</v>
      </c>
      <c r="E44" s="60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1797</v>
      </c>
      <c r="C45" s="3">
        <v>88220</v>
      </c>
      <c r="D45" s="2">
        <v>2065</v>
      </c>
      <c r="E45" s="60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1798</v>
      </c>
      <c r="C46" s="3">
        <v>88120</v>
      </c>
      <c r="D46" s="2">
        <v>2006</v>
      </c>
      <c r="E46" s="60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1799</v>
      </c>
      <c r="C47" s="3">
        <v>88470</v>
      </c>
      <c r="D47" s="2">
        <v>1957</v>
      </c>
      <c r="E47" s="60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1800</v>
      </c>
      <c r="C48" s="3">
        <v>88390</v>
      </c>
      <c r="D48" s="2">
        <v>1912</v>
      </c>
      <c r="E48" s="60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1801</v>
      </c>
      <c r="C49" s="3">
        <v>88160</v>
      </c>
      <c r="D49" s="2">
        <v>1912</v>
      </c>
      <c r="E49" s="60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1008</v>
      </c>
      <c r="C50" s="3">
        <v>88170</v>
      </c>
      <c r="D50" s="2">
        <v>1905</v>
      </c>
      <c r="E50" s="60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1802</v>
      </c>
      <c r="C51" s="3">
        <v>88370</v>
      </c>
      <c r="D51" s="2">
        <v>1902</v>
      </c>
      <c r="E51" s="60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1803</v>
      </c>
      <c r="C52" s="3">
        <v>88550</v>
      </c>
      <c r="D52" s="2">
        <v>1857</v>
      </c>
      <c r="E52" s="60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1804</v>
      </c>
      <c r="C53" s="3">
        <v>88390</v>
      </c>
      <c r="D53" s="2">
        <v>1806</v>
      </c>
      <c r="E53" s="60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1805</v>
      </c>
      <c r="C54" s="3">
        <v>88200</v>
      </c>
      <c r="D54" s="2">
        <v>1800</v>
      </c>
      <c r="E54" s="60">
        <v>2.15</v>
      </c>
      <c r="F54">
        <v>223</v>
      </c>
      <c r="K54" s="14">
        <f>D54</f>
        <v>1800</v>
      </c>
    </row>
    <row r="55" spans="1:12">
      <c r="A55" s="3">
        <v>49</v>
      </c>
      <c r="B55" t="s">
        <v>1806</v>
      </c>
      <c r="C55" s="3">
        <v>88120</v>
      </c>
      <c r="D55" s="2">
        <v>1791</v>
      </c>
      <c r="E55" s="60">
        <v>2.16</v>
      </c>
      <c r="F55">
        <v>225</v>
      </c>
      <c r="K55" s="14">
        <f>D55</f>
        <v>1791</v>
      </c>
    </row>
    <row r="56" spans="1:12">
      <c r="A56" s="3">
        <v>50</v>
      </c>
      <c r="B56" t="s">
        <v>1807</v>
      </c>
      <c r="C56" s="3">
        <v>88540</v>
      </c>
      <c r="D56" s="2">
        <v>1777</v>
      </c>
      <c r="E56" s="60">
        <v>2.37</v>
      </c>
      <c r="F56">
        <v>252</v>
      </c>
      <c r="L56" s="14">
        <f>D56</f>
        <v>1777</v>
      </c>
    </row>
    <row r="57" spans="1:12">
      <c r="A57" s="3">
        <v>51</v>
      </c>
      <c r="B57" t="s">
        <v>1808</v>
      </c>
      <c r="C57" s="3">
        <v>88230</v>
      </c>
      <c r="D57" s="2">
        <v>1771</v>
      </c>
      <c r="E57" s="60">
        <v>2.2000000000000002</v>
      </c>
      <c r="F57">
        <v>226</v>
      </c>
      <c r="K57" s="14">
        <f>D57</f>
        <v>1771</v>
      </c>
    </row>
    <row r="58" spans="1:12">
      <c r="A58" s="3">
        <v>52</v>
      </c>
      <c r="B58" t="s">
        <v>1809</v>
      </c>
      <c r="C58" s="3">
        <v>88380</v>
      </c>
      <c r="D58" s="2">
        <v>1679</v>
      </c>
      <c r="E58" s="60">
        <v>2.02</v>
      </c>
      <c r="F58">
        <v>203</v>
      </c>
      <c r="K58" s="14">
        <f>D58</f>
        <v>1679</v>
      </c>
    </row>
    <row r="59" spans="1:12">
      <c r="A59" s="3">
        <v>53</v>
      </c>
      <c r="B59" t="s">
        <v>1810</v>
      </c>
      <c r="C59" s="3">
        <v>88330</v>
      </c>
      <c r="D59" s="2">
        <v>1659</v>
      </c>
      <c r="E59" s="60">
        <v>1.51</v>
      </c>
      <c r="F59">
        <v>178</v>
      </c>
      <c r="J59" s="14">
        <f>D59</f>
        <v>1659</v>
      </c>
    </row>
    <row r="60" spans="1:12">
      <c r="A60" s="3">
        <v>54</v>
      </c>
      <c r="B60" t="s">
        <v>1811</v>
      </c>
      <c r="C60" s="3">
        <v>88430</v>
      </c>
      <c r="D60" s="2">
        <v>1598</v>
      </c>
      <c r="E60" s="60">
        <v>2.2200000000000002</v>
      </c>
      <c r="F60">
        <v>228</v>
      </c>
      <c r="K60" s="14">
        <f>D60</f>
        <v>1598</v>
      </c>
    </row>
    <row r="61" spans="1:12">
      <c r="A61" s="3">
        <v>55</v>
      </c>
      <c r="B61" t="s">
        <v>1771</v>
      </c>
      <c r="C61" s="3">
        <v>88530</v>
      </c>
      <c r="D61" s="2">
        <v>1557</v>
      </c>
      <c r="E61" s="60">
        <v>2.1800000000000002</v>
      </c>
      <c r="F61">
        <v>220</v>
      </c>
      <c r="K61" s="14">
        <f>D61</f>
        <v>1557</v>
      </c>
    </row>
    <row r="62" spans="1:12">
      <c r="A62" s="3">
        <v>56</v>
      </c>
      <c r="B62" t="s">
        <v>1770</v>
      </c>
      <c r="C62" s="3">
        <v>88400</v>
      </c>
      <c r="D62" s="2">
        <v>1497</v>
      </c>
      <c r="E62" s="60">
        <v>2.2799999999999998</v>
      </c>
      <c r="F62">
        <v>235</v>
      </c>
      <c r="K62" s="14">
        <f>D62</f>
        <v>1497</v>
      </c>
    </row>
    <row r="63" spans="1:12">
      <c r="A63" s="3">
        <v>57</v>
      </c>
      <c r="B63" t="s">
        <v>1769</v>
      </c>
      <c r="C63" s="3">
        <v>88150</v>
      </c>
      <c r="D63" s="2">
        <v>1484</v>
      </c>
      <c r="E63" s="60">
        <v>1.54</v>
      </c>
      <c r="F63">
        <v>189</v>
      </c>
      <c r="J63" s="14">
        <f>D63</f>
        <v>1484</v>
      </c>
    </row>
    <row r="64" spans="1:12">
      <c r="A64" s="3">
        <v>58</v>
      </c>
      <c r="B64" t="s">
        <v>1768</v>
      </c>
      <c r="C64" s="3">
        <v>88000</v>
      </c>
      <c r="D64" s="2">
        <v>1467</v>
      </c>
      <c r="E64" s="60">
        <v>2</v>
      </c>
      <c r="F64">
        <v>197</v>
      </c>
      <c r="J64" s="14">
        <f>D64</f>
        <v>1467</v>
      </c>
    </row>
    <row r="65" spans="1:12">
      <c r="A65" s="3">
        <v>59</v>
      </c>
      <c r="B65" t="s">
        <v>1767</v>
      </c>
      <c r="C65" s="3">
        <v>88000</v>
      </c>
      <c r="D65" s="2">
        <v>1452</v>
      </c>
      <c r="E65" s="60">
        <v>1.58</v>
      </c>
      <c r="F65">
        <v>196</v>
      </c>
      <c r="J65" s="14">
        <f>D65</f>
        <v>1452</v>
      </c>
    </row>
    <row r="66" spans="1:12">
      <c r="A66" s="3">
        <v>60</v>
      </c>
      <c r="B66" t="s">
        <v>1766</v>
      </c>
      <c r="C66" s="3">
        <v>88560</v>
      </c>
      <c r="D66" s="2">
        <v>1443</v>
      </c>
      <c r="E66" s="60">
        <v>2.2400000000000002</v>
      </c>
      <c r="F66">
        <v>248</v>
      </c>
      <c r="K66" s="14">
        <f>D66</f>
        <v>1443</v>
      </c>
    </row>
    <row r="67" spans="1:12">
      <c r="A67" s="3">
        <v>61</v>
      </c>
      <c r="B67" t="s">
        <v>1765</v>
      </c>
      <c r="C67" s="3">
        <v>88240</v>
      </c>
      <c r="D67" s="2">
        <v>1415</v>
      </c>
      <c r="E67" s="60">
        <v>2.31</v>
      </c>
      <c r="F67">
        <v>232</v>
      </c>
      <c r="L67" s="14">
        <f>D67</f>
        <v>1415</v>
      </c>
    </row>
    <row r="68" spans="1:12">
      <c r="A68" s="3">
        <v>62</v>
      </c>
      <c r="B68" t="s">
        <v>1764</v>
      </c>
      <c r="C68" s="3">
        <v>88330</v>
      </c>
      <c r="D68" s="2">
        <v>1407</v>
      </c>
      <c r="E68" s="60">
        <v>1.47</v>
      </c>
      <c r="F68">
        <v>173</v>
      </c>
      <c r="J68" s="14">
        <f>D68</f>
        <v>1407</v>
      </c>
    </row>
    <row r="69" spans="1:12">
      <c r="A69" s="3">
        <v>63</v>
      </c>
      <c r="B69" t="s">
        <v>1763</v>
      </c>
      <c r="C69" s="3">
        <v>88220</v>
      </c>
      <c r="D69" s="2">
        <v>1397</v>
      </c>
      <c r="E69" s="60">
        <v>2.16</v>
      </c>
      <c r="F69">
        <v>204</v>
      </c>
      <c r="K69" s="14">
        <f>D69</f>
        <v>1397</v>
      </c>
    </row>
    <row r="70" spans="1:12">
      <c r="A70" s="3">
        <v>64</v>
      </c>
      <c r="B70" t="s">
        <v>1762</v>
      </c>
      <c r="C70" s="3">
        <v>88100</v>
      </c>
      <c r="D70" s="2">
        <v>1367</v>
      </c>
      <c r="E70" s="60">
        <v>2.11</v>
      </c>
      <c r="F70">
        <v>214</v>
      </c>
      <c r="K70" s="14">
        <f>D70</f>
        <v>1367</v>
      </c>
    </row>
    <row r="71" spans="1:12">
      <c r="A71" s="3">
        <v>65</v>
      </c>
      <c r="B71" t="s">
        <v>1761</v>
      </c>
      <c r="C71" s="3">
        <v>88260</v>
      </c>
      <c r="D71" s="2">
        <v>1332</v>
      </c>
      <c r="E71" s="60">
        <v>2.19</v>
      </c>
      <c r="F71">
        <v>221</v>
      </c>
      <c r="K71" s="14">
        <f>D71</f>
        <v>1332</v>
      </c>
    </row>
    <row r="72" spans="1:12">
      <c r="A72" s="3">
        <v>66</v>
      </c>
      <c r="B72" t="s">
        <v>1760</v>
      </c>
      <c r="C72" s="3">
        <v>88140</v>
      </c>
      <c r="D72" s="2">
        <v>1283</v>
      </c>
      <c r="E72" s="60">
        <v>1.57</v>
      </c>
      <c r="F72">
        <v>195</v>
      </c>
      <c r="J72" s="14">
        <f>D72</f>
        <v>1283</v>
      </c>
    </row>
    <row r="73" spans="1:12">
      <c r="A73" s="3">
        <v>67</v>
      </c>
      <c r="B73" t="s">
        <v>1759</v>
      </c>
      <c r="C73" s="3">
        <v>88460</v>
      </c>
      <c r="D73" s="2">
        <v>1232</v>
      </c>
      <c r="E73" s="60">
        <v>2.0699999999999998</v>
      </c>
      <c r="F73">
        <v>205</v>
      </c>
      <c r="K73" s="14">
        <f>D73</f>
        <v>1232</v>
      </c>
    </row>
    <row r="74" spans="1:12">
      <c r="A74" s="3">
        <v>68</v>
      </c>
      <c r="B74" t="s">
        <v>1758</v>
      </c>
      <c r="C74" s="3">
        <v>88650</v>
      </c>
      <c r="D74" s="2">
        <v>1222</v>
      </c>
      <c r="E74" s="60">
        <v>2.11</v>
      </c>
      <c r="F74">
        <v>217</v>
      </c>
      <c r="K74" s="14">
        <f>D74</f>
        <v>1222</v>
      </c>
    </row>
    <row r="75" spans="1:12">
      <c r="A75" s="3">
        <v>69</v>
      </c>
      <c r="B75" t="s">
        <v>1757</v>
      </c>
      <c r="C75" s="3">
        <v>88520</v>
      </c>
      <c r="D75" s="2">
        <v>1216</v>
      </c>
      <c r="E75" s="60">
        <v>2.13</v>
      </c>
      <c r="F75">
        <v>221</v>
      </c>
      <c r="K75" s="14">
        <f>D75</f>
        <v>1216</v>
      </c>
    </row>
    <row r="76" spans="1:12">
      <c r="A76" s="3">
        <v>70</v>
      </c>
      <c r="B76" t="s">
        <v>1756</v>
      </c>
      <c r="C76" s="3">
        <v>88320</v>
      </c>
      <c r="D76" s="2">
        <v>1163</v>
      </c>
      <c r="E76" s="60">
        <v>2.16</v>
      </c>
      <c r="F76">
        <v>220</v>
      </c>
      <c r="K76" s="14">
        <f>D76</f>
        <v>1163</v>
      </c>
    </row>
    <row r="77" spans="1:12">
      <c r="A77" s="3">
        <v>71</v>
      </c>
      <c r="B77" t="s">
        <v>1755</v>
      </c>
      <c r="C77" s="3">
        <v>88160</v>
      </c>
      <c r="D77" s="2">
        <v>1116</v>
      </c>
      <c r="E77" s="60">
        <v>2.31</v>
      </c>
      <c r="F77">
        <v>245</v>
      </c>
      <c r="L77" s="14">
        <f>D77</f>
        <v>1116</v>
      </c>
    </row>
    <row r="78" spans="1:12">
      <c r="A78" s="3">
        <v>72</v>
      </c>
      <c r="B78" t="s">
        <v>1754</v>
      </c>
      <c r="C78" s="3">
        <v>88390</v>
      </c>
      <c r="D78" s="2">
        <v>1110</v>
      </c>
      <c r="E78" s="60">
        <v>1.59</v>
      </c>
      <c r="F78">
        <v>191</v>
      </c>
      <c r="J78" s="14">
        <f>D78</f>
        <v>1110</v>
      </c>
    </row>
    <row r="79" spans="1:12">
      <c r="A79" s="3">
        <v>73</v>
      </c>
      <c r="B79" t="s">
        <v>1753</v>
      </c>
      <c r="C79" s="3">
        <v>88200</v>
      </c>
      <c r="D79" s="2">
        <v>1098</v>
      </c>
      <c r="E79" s="60">
        <v>2.15</v>
      </c>
      <c r="F79">
        <v>224</v>
      </c>
      <c r="K79" s="14">
        <f>D79</f>
        <v>1098</v>
      </c>
    </row>
    <row r="80" spans="1:12">
      <c r="A80" s="3">
        <v>74</v>
      </c>
      <c r="B80" t="s">
        <v>1752</v>
      </c>
      <c r="C80" s="3">
        <v>88150</v>
      </c>
      <c r="D80" s="2">
        <v>1090</v>
      </c>
      <c r="E80" s="60">
        <v>1.52</v>
      </c>
      <c r="F80">
        <v>182</v>
      </c>
      <c r="J80" s="14">
        <f>D80</f>
        <v>1090</v>
      </c>
    </row>
    <row r="81" spans="1:14">
      <c r="A81" s="3">
        <v>75</v>
      </c>
      <c r="B81" t="s">
        <v>1751</v>
      </c>
      <c r="C81" s="3">
        <v>88700</v>
      </c>
      <c r="D81" s="2">
        <v>1081</v>
      </c>
      <c r="E81" s="60">
        <v>2.09</v>
      </c>
      <c r="F81">
        <v>195</v>
      </c>
      <c r="K81" s="14">
        <f t="shared" ref="K81:K87" si="1">D81</f>
        <v>1081</v>
      </c>
    </row>
    <row r="82" spans="1:14">
      <c r="A82" s="3">
        <v>76</v>
      </c>
      <c r="B82" t="s">
        <v>1750</v>
      </c>
      <c r="C82" s="3">
        <v>88600</v>
      </c>
      <c r="D82" s="2">
        <v>1066</v>
      </c>
      <c r="E82" s="60">
        <v>2.0299999999999998</v>
      </c>
      <c r="F82">
        <v>201</v>
      </c>
      <c r="K82" s="14">
        <f t="shared" si="1"/>
        <v>1066</v>
      </c>
    </row>
    <row r="83" spans="1:14">
      <c r="A83" s="3">
        <v>77</v>
      </c>
      <c r="B83" t="s">
        <v>1749</v>
      </c>
      <c r="C83" s="3">
        <v>88220</v>
      </c>
      <c r="D83" s="2">
        <v>1044</v>
      </c>
      <c r="E83" s="60">
        <v>2.2000000000000002</v>
      </c>
      <c r="F83">
        <v>208</v>
      </c>
      <c r="K83" s="14">
        <f t="shared" si="1"/>
        <v>1044</v>
      </c>
    </row>
    <row r="84" spans="1:14">
      <c r="A84" s="3">
        <v>78</v>
      </c>
      <c r="B84" t="s">
        <v>1748</v>
      </c>
      <c r="C84" s="3">
        <v>88380</v>
      </c>
      <c r="D84" s="2">
        <v>1025</v>
      </c>
      <c r="E84" s="60">
        <v>2.0299999999999998</v>
      </c>
      <c r="F84">
        <v>203</v>
      </c>
      <c r="K84" s="14">
        <f t="shared" si="1"/>
        <v>1025</v>
      </c>
    </row>
    <row r="85" spans="1:14">
      <c r="A85" s="3">
        <v>79</v>
      </c>
      <c r="B85" t="s">
        <v>1747</v>
      </c>
      <c r="C85" s="3">
        <v>88220</v>
      </c>
      <c r="D85" s="2">
        <v>1014</v>
      </c>
      <c r="E85" s="60">
        <v>2.17</v>
      </c>
      <c r="F85">
        <v>215</v>
      </c>
      <c r="K85" s="14">
        <f t="shared" si="1"/>
        <v>1014</v>
      </c>
    </row>
    <row r="86" spans="1:14">
      <c r="A86" s="3">
        <v>80</v>
      </c>
      <c r="B86" t="s">
        <v>1746</v>
      </c>
      <c r="C86" s="3">
        <v>88460</v>
      </c>
      <c r="D86" s="2">
        <v>1010</v>
      </c>
      <c r="E86" s="60">
        <v>2.09</v>
      </c>
      <c r="F86">
        <v>207</v>
      </c>
      <c r="K86" s="14">
        <f t="shared" si="1"/>
        <v>1010</v>
      </c>
    </row>
    <row r="87" spans="1:14">
      <c r="A87" s="3">
        <v>81</v>
      </c>
      <c r="B87" t="s">
        <v>1745</v>
      </c>
      <c r="C87" s="3">
        <v>88410</v>
      </c>
      <c r="D87" s="2">
        <v>1002</v>
      </c>
      <c r="E87" s="60">
        <v>2.2799999999999998</v>
      </c>
      <c r="F87">
        <v>223</v>
      </c>
      <c r="K87" s="14">
        <f t="shared" si="1"/>
        <v>1002</v>
      </c>
    </row>
    <row r="88" spans="1:14">
      <c r="A88" s="3">
        <v>82</v>
      </c>
      <c r="B88" t="s">
        <v>1744</v>
      </c>
      <c r="C88" s="3">
        <v>88310</v>
      </c>
      <c r="D88" s="2">
        <v>979</v>
      </c>
      <c r="E88" s="60">
        <v>2.35</v>
      </c>
      <c r="F88">
        <v>246</v>
      </c>
      <c r="L88" s="14">
        <f>D88</f>
        <v>979</v>
      </c>
    </row>
    <row r="89" spans="1:14">
      <c r="A89" s="3">
        <v>83</v>
      </c>
      <c r="B89" t="s">
        <v>1743</v>
      </c>
      <c r="C89" s="3">
        <v>88150</v>
      </c>
      <c r="D89" s="2">
        <v>951</v>
      </c>
      <c r="E89" s="60">
        <v>1.57</v>
      </c>
      <c r="F89">
        <v>187</v>
      </c>
      <c r="J89" s="14">
        <f>D89</f>
        <v>951</v>
      </c>
    </row>
    <row r="90" spans="1:14">
      <c r="A90" s="3">
        <v>84</v>
      </c>
      <c r="B90" t="s">
        <v>1742</v>
      </c>
      <c r="C90" s="3">
        <v>88600</v>
      </c>
      <c r="D90" s="2">
        <v>949</v>
      </c>
      <c r="E90" s="60">
        <v>2.1</v>
      </c>
      <c r="F90">
        <v>210</v>
      </c>
      <c r="K90" s="14">
        <f>D90</f>
        <v>949</v>
      </c>
    </row>
    <row r="91" spans="1:14">
      <c r="A91" s="3">
        <v>85</v>
      </c>
      <c r="B91" t="s">
        <v>1741</v>
      </c>
      <c r="C91" s="3">
        <v>88170</v>
      </c>
      <c r="D91" s="2">
        <v>932</v>
      </c>
      <c r="E91" s="60">
        <v>1.56</v>
      </c>
      <c r="F91">
        <v>193</v>
      </c>
      <c r="J91" s="14">
        <f>D91</f>
        <v>932</v>
      </c>
    </row>
    <row r="92" spans="1:14">
      <c r="A92" s="3">
        <v>86</v>
      </c>
      <c r="B92" t="s">
        <v>1740</v>
      </c>
      <c r="C92" s="3">
        <v>88270</v>
      </c>
      <c r="D92" s="2">
        <v>920</v>
      </c>
      <c r="E92" s="60">
        <v>2.02</v>
      </c>
      <c r="F92">
        <v>186</v>
      </c>
      <c r="K92" s="14">
        <f>D92</f>
        <v>920</v>
      </c>
    </row>
    <row r="93" spans="1:14">
      <c r="A93" s="3">
        <v>87</v>
      </c>
      <c r="B93" t="s">
        <v>1739</v>
      </c>
      <c r="C93" s="3">
        <v>88320</v>
      </c>
      <c r="D93" s="2">
        <v>915</v>
      </c>
      <c r="E93" s="60">
        <v>2.13</v>
      </c>
      <c r="F93">
        <v>215</v>
      </c>
      <c r="K93" s="14">
        <f>D93</f>
        <v>915</v>
      </c>
    </row>
    <row r="94" spans="1:14">
      <c r="A94" s="3">
        <v>88</v>
      </c>
      <c r="B94" t="s">
        <v>1738</v>
      </c>
      <c r="C94" s="3">
        <v>88210</v>
      </c>
      <c r="D94" s="2">
        <v>913</v>
      </c>
      <c r="E94" s="60">
        <v>2.08</v>
      </c>
      <c r="F94">
        <v>207</v>
      </c>
      <c r="K94" s="14">
        <f>D94</f>
        <v>913</v>
      </c>
    </row>
    <row r="95" spans="1:14">
      <c r="A95" s="3">
        <v>89</v>
      </c>
      <c r="B95" t="s">
        <v>1737</v>
      </c>
      <c r="C95" s="3">
        <v>88500</v>
      </c>
      <c r="D95" s="2">
        <v>911</v>
      </c>
      <c r="E95" s="60">
        <v>1.58</v>
      </c>
      <c r="F95">
        <v>178</v>
      </c>
      <c r="J95" s="14">
        <f>D95</f>
        <v>911</v>
      </c>
    </row>
    <row r="96" spans="1:14" ht="16" thickBot="1">
      <c r="A96" s="3">
        <v>90</v>
      </c>
      <c r="B96" t="s">
        <v>1736</v>
      </c>
      <c r="C96" s="3">
        <v>88370</v>
      </c>
      <c r="D96" s="25">
        <v>856</v>
      </c>
      <c r="E96" s="111">
        <v>2.2200000000000002</v>
      </c>
      <c r="F96" s="17">
        <v>229</v>
      </c>
      <c r="G96" s="17"/>
      <c r="H96" s="17"/>
      <c r="I96" s="17"/>
      <c r="J96" s="17"/>
      <c r="K96" s="31">
        <f>D96</f>
        <v>856</v>
      </c>
      <c r="L96" s="17"/>
      <c r="M96" s="17"/>
      <c r="N96" s="50"/>
    </row>
    <row r="97" spans="4:14" ht="16" thickTop="1">
      <c r="E97" s="60"/>
      <c r="M97" s="100"/>
      <c r="N97" s="81"/>
    </row>
    <row r="98" spans="4:14">
      <c r="D98" s="14">
        <f>SUM(D7:D97)</f>
        <v>282664</v>
      </c>
      <c r="E98" s="112"/>
      <c r="F98" s="14"/>
      <c r="G98" s="14"/>
      <c r="H98" s="14"/>
      <c r="I98" s="14">
        <f>SUM(I7:I97)</f>
        <v>0</v>
      </c>
      <c r="J98" s="14">
        <f>SUM(J7:J97)</f>
        <v>112046</v>
      </c>
      <c r="K98" s="14">
        <f>SUM(K7:K97)</f>
        <v>154368</v>
      </c>
      <c r="L98" s="14">
        <f>SUM(L7:L97)</f>
        <v>16250</v>
      </c>
      <c r="M98" s="85">
        <f>SUM(J98:L98)</f>
        <v>282664</v>
      </c>
      <c r="N98" s="83" t="s">
        <v>1812</v>
      </c>
    </row>
    <row r="99" spans="4:14">
      <c r="E99" s="60"/>
      <c r="F99" t="s">
        <v>76</v>
      </c>
      <c r="G99" s="39">
        <f>D98/D5</f>
        <v>0.74439329618354388</v>
      </c>
      <c r="J99" s="24">
        <f>J98/M98</f>
        <v>0.39639289049896698</v>
      </c>
      <c r="K99" s="24">
        <f>K98/M98</f>
        <v>0.54611835960716615</v>
      </c>
      <c r="L99" s="24">
        <f>L98/M98</f>
        <v>5.7488749893866924E-2</v>
      </c>
      <c r="M99" s="101">
        <f>SUM(J99:L99)</f>
        <v>1</v>
      </c>
      <c r="N99" s="83" t="s">
        <v>1813</v>
      </c>
    </row>
    <row r="100" spans="4:14">
      <c r="F100" t="s">
        <v>75</v>
      </c>
      <c r="G100" s="14">
        <f>D5-M98</f>
        <v>97060</v>
      </c>
      <c r="M100" s="82"/>
      <c r="N100" s="83"/>
    </row>
    <row r="101" spans="4:14">
      <c r="F101" t="s">
        <v>77</v>
      </c>
      <c r="J101" s="14">
        <f>$G$100*J99</f>
        <v>38473.893951829734</v>
      </c>
      <c r="K101" s="14">
        <f>$G$100*K99</f>
        <v>53006.247983471549</v>
      </c>
      <c r="L101" s="14">
        <f>$G$100*L99</f>
        <v>5579.8580646987239</v>
      </c>
      <c r="M101" s="82"/>
      <c r="N101" s="83"/>
    </row>
    <row r="102" spans="4:14" ht="16" thickBot="1">
      <c r="J102" s="31"/>
      <c r="K102" s="31"/>
      <c r="L102" s="31"/>
      <c r="M102" s="82"/>
      <c r="N102" s="83"/>
    </row>
    <row r="103" spans="4:14" ht="16" thickTop="1">
      <c r="F103" t="s">
        <v>78</v>
      </c>
      <c r="J103" s="14">
        <f>J98+J101</f>
        <v>150519.89395182973</v>
      </c>
      <c r="K103" s="14">
        <f>K98+K101</f>
        <v>207374.24798347155</v>
      </c>
      <c r="L103" s="14">
        <f>L98+L101</f>
        <v>21829.858064698725</v>
      </c>
      <c r="M103" s="85">
        <f>SUM(J103:L103)</f>
        <v>379724</v>
      </c>
      <c r="N103" s="83"/>
    </row>
    <row r="104" spans="4:14">
      <c r="H104" s="11" t="s">
        <v>51</v>
      </c>
      <c r="I104" s="12" t="s">
        <v>73</v>
      </c>
      <c r="J104" s="12" t="s">
        <v>74</v>
      </c>
      <c r="K104" s="13" t="s">
        <v>52</v>
      </c>
      <c r="L104" s="13" t="s">
        <v>53</v>
      </c>
      <c r="M104" s="86"/>
      <c r="N104" s="87"/>
    </row>
  </sheetData>
  <mergeCells count="1">
    <mergeCell ref="H5:M5"/>
  </mergeCells>
  <phoneticPr fontId="8" type="noConversion"/>
  <printOptions horizontalCentered="1"/>
  <pageMargins left="0.25" right="0.25" top="1" bottom="0.5" header="0" footer="0"/>
  <pageSetup paperSize="58"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topLeftCell="A24" workbookViewId="0">
      <selection activeCell="B11" sqref="B11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 ht="20">
      <c r="A1" s="113" t="s">
        <v>1818</v>
      </c>
    </row>
    <row r="2" spans="1:13">
      <c r="A2" s="46" t="s">
        <v>1814</v>
      </c>
    </row>
    <row r="3" spans="1:13">
      <c r="A3" s="46" t="s">
        <v>868</v>
      </c>
    </row>
    <row r="4" spans="1:13">
      <c r="A4" s="46" t="s">
        <v>867</v>
      </c>
    </row>
    <row r="5" spans="1:13" ht="25" customHeight="1">
      <c r="A5" s="46"/>
      <c r="E5" s="3"/>
      <c r="F5" s="2">
        <v>540508</v>
      </c>
      <c r="G5" s="2"/>
      <c r="H5" s="116" t="s">
        <v>50</v>
      </c>
      <c r="I5" s="117"/>
      <c r="J5" s="117"/>
      <c r="K5" s="117"/>
      <c r="L5" s="117"/>
      <c r="M5" s="118"/>
    </row>
    <row r="6" spans="1:13" ht="17" customHeight="1">
      <c r="B6" s="52" t="s">
        <v>471</v>
      </c>
      <c r="C6" s="52" t="s">
        <v>472</v>
      </c>
      <c r="D6" s="52" t="s">
        <v>36</v>
      </c>
      <c r="E6" s="52" t="s">
        <v>473</v>
      </c>
      <c r="F6" s="52" t="s">
        <v>561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C7" s="2"/>
    </row>
    <row r="8" spans="1:13">
      <c r="A8" s="3">
        <v>1</v>
      </c>
      <c r="B8" t="s">
        <v>764</v>
      </c>
      <c r="C8" s="75">
        <v>2100</v>
      </c>
      <c r="D8" s="3">
        <v>301</v>
      </c>
      <c r="E8" s="3">
        <v>2.58</v>
      </c>
      <c r="F8" s="2">
        <v>59049</v>
      </c>
      <c r="G8" s="2"/>
      <c r="L8" s="14">
        <f>F8</f>
        <v>59049</v>
      </c>
    </row>
    <row r="9" spans="1:13">
      <c r="A9" s="3">
        <v>2</v>
      </c>
      <c r="B9" t="s">
        <v>765</v>
      </c>
      <c r="C9" s="75">
        <v>2200</v>
      </c>
      <c r="D9" s="3">
        <v>249</v>
      </c>
      <c r="E9" s="3">
        <v>2.52</v>
      </c>
      <c r="F9" s="2">
        <v>29439</v>
      </c>
      <c r="G9" s="2"/>
      <c r="L9" s="14">
        <f>F9</f>
        <v>29439</v>
      </c>
    </row>
    <row r="10" spans="1:13">
      <c r="A10" s="3">
        <v>3</v>
      </c>
      <c r="B10" t="s">
        <v>766</v>
      </c>
      <c r="C10" s="75">
        <v>2000</v>
      </c>
      <c r="D10" s="3">
        <v>270</v>
      </c>
      <c r="E10" s="3">
        <v>2.46</v>
      </c>
      <c r="F10" s="2">
        <v>26241</v>
      </c>
      <c r="G10" s="2"/>
      <c r="L10" s="14">
        <f>F10</f>
        <v>26241</v>
      </c>
    </row>
    <row r="11" spans="1:13">
      <c r="A11" s="3">
        <v>4</v>
      </c>
      <c r="B11" t="s">
        <v>767</v>
      </c>
      <c r="C11" s="75">
        <v>2700</v>
      </c>
      <c r="D11" s="3">
        <v>293</v>
      </c>
      <c r="E11" s="3">
        <v>2.57</v>
      </c>
      <c r="F11" s="2">
        <v>15096</v>
      </c>
      <c r="G11" s="2"/>
      <c r="L11" s="14">
        <f>F11</f>
        <v>15096</v>
      </c>
    </row>
    <row r="12" spans="1:13">
      <c r="A12" s="3">
        <v>5</v>
      </c>
      <c r="B12" t="s">
        <v>768</v>
      </c>
      <c r="C12" s="75">
        <v>2400</v>
      </c>
      <c r="D12" s="3">
        <v>259</v>
      </c>
      <c r="E12" s="3">
        <v>2.39</v>
      </c>
      <c r="F12" s="2">
        <v>14966</v>
      </c>
      <c r="G12" s="2"/>
      <c r="L12" s="14">
        <f>F12</f>
        <v>14966</v>
      </c>
    </row>
    <row r="13" spans="1:13">
      <c r="A13" s="3">
        <v>6</v>
      </c>
      <c r="B13" t="s">
        <v>79</v>
      </c>
      <c r="C13" s="75"/>
      <c r="D13" s="3">
        <v>299</v>
      </c>
      <c r="E13" s="3">
        <v>3.03</v>
      </c>
      <c r="F13" s="2">
        <v>12512</v>
      </c>
      <c r="G13" s="2"/>
      <c r="M13" s="14">
        <f>F13</f>
        <v>12512</v>
      </c>
    </row>
    <row r="14" spans="1:13">
      <c r="A14" s="3">
        <v>7</v>
      </c>
      <c r="B14" t="s">
        <v>769</v>
      </c>
      <c r="C14" s="75">
        <v>2500</v>
      </c>
      <c r="D14" s="3">
        <v>192</v>
      </c>
      <c r="E14" s="33">
        <v>2.2000000000000002</v>
      </c>
      <c r="F14" s="2">
        <v>10327</v>
      </c>
      <c r="G14" s="2"/>
      <c r="K14" s="14">
        <f>F14</f>
        <v>10327</v>
      </c>
    </row>
    <row r="15" spans="1:13">
      <c r="A15" s="3">
        <v>8</v>
      </c>
      <c r="B15" t="s">
        <v>80</v>
      </c>
      <c r="C15" s="75"/>
      <c r="D15" s="3">
        <v>281</v>
      </c>
      <c r="E15" s="3">
        <v>3.06</v>
      </c>
      <c r="F15" s="2">
        <v>9834</v>
      </c>
      <c r="G15" s="2"/>
      <c r="M15" s="14">
        <f>F15</f>
        <v>9834</v>
      </c>
    </row>
    <row r="16" spans="1:13">
      <c r="A16" s="3">
        <v>9</v>
      </c>
      <c r="B16" t="s">
        <v>81</v>
      </c>
      <c r="C16" s="75"/>
      <c r="D16" s="3">
        <v>250</v>
      </c>
      <c r="E16" s="3">
        <v>3.15</v>
      </c>
      <c r="F16" s="2">
        <v>6593</v>
      </c>
      <c r="G16" s="2"/>
      <c r="M16" s="14">
        <f>F16</f>
        <v>6593</v>
      </c>
    </row>
    <row r="17" spans="1:13">
      <c r="A17" s="3">
        <v>10</v>
      </c>
      <c r="B17" t="s">
        <v>770</v>
      </c>
      <c r="C17" s="75">
        <v>2120</v>
      </c>
      <c r="D17" s="3">
        <v>232</v>
      </c>
      <c r="E17" s="3">
        <v>2.54</v>
      </c>
      <c r="F17" s="2">
        <v>5896</v>
      </c>
      <c r="G17" s="2"/>
      <c r="L17" s="14">
        <f>F17</f>
        <v>5896</v>
      </c>
    </row>
    <row r="18" spans="1:13">
      <c r="A18" s="3">
        <v>11</v>
      </c>
      <c r="B18" t="s">
        <v>771</v>
      </c>
      <c r="C18" s="75">
        <v>2430</v>
      </c>
      <c r="D18" s="3">
        <v>298</v>
      </c>
      <c r="E18" s="3">
        <v>2.5499999999999998</v>
      </c>
      <c r="F18" s="2">
        <v>5604</v>
      </c>
      <c r="G18" s="2"/>
      <c r="L18" s="14">
        <f>F18</f>
        <v>5604</v>
      </c>
    </row>
    <row r="19" spans="1:13">
      <c r="A19" s="3">
        <v>12</v>
      </c>
      <c r="B19" t="s">
        <v>772</v>
      </c>
      <c r="C19" s="75">
        <v>2200</v>
      </c>
      <c r="D19" s="3">
        <v>260</v>
      </c>
      <c r="E19" s="3">
        <v>2.5099999999999998</v>
      </c>
      <c r="F19" s="2">
        <v>4032</v>
      </c>
      <c r="G19" s="2"/>
      <c r="L19" s="14">
        <f>F19</f>
        <v>4032</v>
      </c>
    </row>
    <row r="20" spans="1:13">
      <c r="A20" s="3">
        <v>13</v>
      </c>
      <c r="B20" t="s">
        <v>773</v>
      </c>
      <c r="C20" s="75">
        <v>2830</v>
      </c>
      <c r="D20" s="3">
        <v>191</v>
      </c>
      <c r="E20" s="33">
        <v>2.2000000000000002</v>
      </c>
      <c r="F20" s="2">
        <v>3653</v>
      </c>
      <c r="G20" s="2"/>
      <c r="K20" s="14">
        <f>F20</f>
        <v>3653</v>
      </c>
    </row>
    <row r="21" spans="1:13">
      <c r="A21" s="3">
        <v>14</v>
      </c>
      <c r="B21" t="s">
        <v>774</v>
      </c>
      <c r="C21" s="75">
        <v>2130</v>
      </c>
      <c r="D21" s="3">
        <v>250</v>
      </c>
      <c r="E21" s="3">
        <v>2.41</v>
      </c>
      <c r="F21" s="2">
        <v>3355</v>
      </c>
      <c r="G21" s="2"/>
      <c r="L21" s="14">
        <f>F21</f>
        <v>3355</v>
      </c>
    </row>
    <row r="22" spans="1:13">
      <c r="A22" s="3">
        <v>15</v>
      </c>
      <c r="B22" t="s">
        <v>82</v>
      </c>
      <c r="C22" s="75">
        <v>2230</v>
      </c>
      <c r="D22" s="3">
        <v>317</v>
      </c>
      <c r="E22" s="3">
        <v>3.15</v>
      </c>
      <c r="F22" s="2">
        <v>3272</v>
      </c>
      <c r="G22" s="2"/>
      <c r="M22" s="14">
        <f>F22</f>
        <v>3272</v>
      </c>
    </row>
    <row r="23" spans="1:13">
      <c r="A23" s="3">
        <v>16</v>
      </c>
      <c r="B23" t="s">
        <v>775</v>
      </c>
      <c r="C23" s="75">
        <v>2800</v>
      </c>
      <c r="D23" s="3">
        <v>290</v>
      </c>
      <c r="E23" s="3">
        <v>2.5299999999999998</v>
      </c>
      <c r="F23" s="2">
        <v>2981</v>
      </c>
      <c r="G23" s="2"/>
      <c r="L23" s="14">
        <f>F23</f>
        <v>2981</v>
      </c>
    </row>
    <row r="24" spans="1:13">
      <c r="A24" s="3">
        <v>17</v>
      </c>
      <c r="B24" t="s">
        <v>776</v>
      </c>
      <c r="C24" s="75">
        <v>2170</v>
      </c>
      <c r="D24" s="3">
        <v>221</v>
      </c>
      <c r="E24" s="3">
        <v>2.42</v>
      </c>
      <c r="F24" s="2">
        <v>2920</v>
      </c>
      <c r="G24" s="2"/>
      <c r="L24" s="14">
        <f t="shared" ref="L24:L32" si="0">F24</f>
        <v>2920</v>
      </c>
    </row>
    <row r="25" spans="1:13">
      <c r="A25" s="3">
        <v>18</v>
      </c>
      <c r="B25" t="s">
        <v>777</v>
      </c>
      <c r="C25" s="75">
        <v>2800</v>
      </c>
      <c r="D25" s="3">
        <v>286</v>
      </c>
      <c r="E25" s="3">
        <v>2.52</v>
      </c>
      <c r="F25" s="2">
        <v>2817</v>
      </c>
      <c r="G25" s="2"/>
      <c r="L25" s="14">
        <f t="shared" si="0"/>
        <v>2817</v>
      </c>
    </row>
    <row r="26" spans="1:13">
      <c r="A26" s="3">
        <v>19</v>
      </c>
      <c r="B26" t="s">
        <v>778</v>
      </c>
      <c r="C26" s="75">
        <v>2310</v>
      </c>
      <c r="D26" s="3">
        <v>276</v>
      </c>
      <c r="E26" s="3">
        <v>2.5299999999999998</v>
      </c>
      <c r="F26" s="2">
        <v>2728</v>
      </c>
      <c r="G26" s="2"/>
      <c r="L26" s="14">
        <f t="shared" si="0"/>
        <v>2728</v>
      </c>
    </row>
    <row r="27" spans="1:13">
      <c r="A27" s="3">
        <v>20</v>
      </c>
      <c r="B27" t="s">
        <v>779</v>
      </c>
      <c r="C27" s="75">
        <v>2140</v>
      </c>
      <c r="D27" s="3">
        <v>209</v>
      </c>
      <c r="E27" s="3">
        <v>2.33</v>
      </c>
      <c r="F27" s="2">
        <v>2653</v>
      </c>
      <c r="G27" s="2"/>
      <c r="L27" s="14">
        <f t="shared" si="0"/>
        <v>2653</v>
      </c>
    </row>
    <row r="28" spans="1:13">
      <c r="A28" s="3">
        <v>21</v>
      </c>
      <c r="B28" t="s">
        <v>780</v>
      </c>
      <c r="C28" s="75">
        <v>2880</v>
      </c>
      <c r="D28" s="3">
        <v>263</v>
      </c>
      <c r="E28" s="3">
        <v>2.5099999999999998</v>
      </c>
      <c r="F28" s="2">
        <v>2622</v>
      </c>
      <c r="G28" s="2"/>
      <c r="L28" s="14">
        <f t="shared" si="0"/>
        <v>2622</v>
      </c>
    </row>
    <row r="29" spans="1:13">
      <c r="A29" s="3">
        <v>22</v>
      </c>
      <c r="B29" t="s">
        <v>781</v>
      </c>
      <c r="C29" s="75">
        <v>2250</v>
      </c>
      <c r="D29" s="3">
        <v>233</v>
      </c>
      <c r="E29" s="3">
        <v>2.39</v>
      </c>
      <c r="F29" s="2">
        <v>2524</v>
      </c>
      <c r="G29" s="2"/>
      <c r="L29" s="14">
        <f t="shared" si="0"/>
        <v>2524</v>
      </c>
    </row>
    <row r="30" spans="1:13">
      <c r="A30" s="3">
        <v>23</v>
      </c>
      <c r="B30" t="s">
        <v>782</v>
      </c>
      <c r="C30" s="75">
        <v>2400</v>
      </c>
      <c r="D30" s="3">
        <v>263</v>
      </c>
      <c r="E30" s="3">
        <v>2.39</v>
      </c>
      <c r="F30" s="2">
        <v>2483</v>
      </c>
      <c r="G30" s="2"/>
      <c r="L30" s="14">
        <f t="shared" si="0"/>
        <v>2483</v>
      </c>
    </row>
    <row r="31" spans="1:13">
      <c r="A31" s="3">
        <v>24</v>
      </c>
      <c r="B31" t="s">
        <v>783</v>
      </c>
      <c r="C31" s="75">
        <v>2410</v>
      </c>
      <c r="D31" s="3">
        <v>293</v>
      </c>
      <c r="E31" s="3">
        <v>2.56</v>
      </c>
      <c r="F31" s="2">
        <v>2340</v>
      </c>
      <c r="G31" s="2"/>
      <c r="L31" s="14">
        <f t="shared" si="0"/>
        <v>2340</v>
      </c>
    </row>
    <row r="32" spans="1:13">
      <c r="A32" s="3">
        <v>25</v>
      </c>
      <c r="B32" t="s">
        <v>784</v>
      </c>
      <c r="C32" s="75">
        <v>2200</v>
      </c>
      <c r="D32" s="3">
        <v>257</v>
      </c>
      <c r="E32" s="33">
        <v>2.5</v>
      </c>
      <c r="F32" s="2">
        <v>2313</v>
      </c>
      <c r="G32" s="2"/>
      <c r="L32" s="14">
        <f t="shared" si="0"/>
        <v>2313</v>
      </c>
    </row>
    <row r="33" spans="1:12">
      <c r="A33" s="3">
        <v>26</v>
      </c>
      <c r="B33" t="s">
        <v>785</v>
      </c>
      <c r="C33" s="75">
        <v>2190</v>
      </c>
      <c r="D33" s="3">
        <v>233</v>
      </c>
      <c r="E33" s="3">
        <v>2.21</v>
      </c>
      <c r="F33" s="2">
        <v>1103</v>
      </c>
      <c r="G33" s="2"/>
      <c r="K33" s="14">
        <f>F33</f>
        <v>1103</v>
      </c>
    </row>
    <row r="34" spans="1:12">
      <c r="A34" s="3">
        <v>27</v>
      </c>
      <c r="B34" t="s">
        <v>786</v>
      </c>
      <c r="C34" s="75">
        <v>2300</v>
      </c>
      <c r="D34" s="3">
        <v>299</v>
      </c>
      <c r="E34" s="3">
        <v>2.59</v>
      </c>
      <c r="F34" s="2">
        <v>2156</v>
      </c>
      <c r="G34" s="2"/>
      <c r="L34" s="14">
        <f>F34</f>
        <v>2156</v>
      </c>
    </row>
    <row r="35" spans="1:12">
      <c r="A35" s="3">
        <v>28</v>
      </c>
      <c r="B35" t="s">
        <v>787</v>
      </c>
      <c r="C35" s="75">
        <v>2840</v>
      </c>
      <c r="D35" s="3">
        <v>267</v>
      </c>
      <c r="E35" s="3">
        <v>2.4300000000000002</v>
      </c>
      <c r="F35" s="2">
        <v>2128</v>
      </c>
      <c r="G35" s="2"/>
      <c r="L35" s="14">
        <f t="shared" ref="L35:L49" si="1">F35</f>
        <v>2128</v>
      </c>
    </row>
    <row r="36" spans="1:12">
      <c r="A36" s="3">
        <v>29</v>
      </c>
      <c r="B36" t="s">
        <v>788</v>
      </c>
      <c r="C36" s="75">
        <v>2150</v>
      </c>
      <c r="D36" s="3">
        <v>223</v>
      </c>
      <c r="E36" s="33">
        <v>2.4</v>
      </c>
      <c r="F36" s="2">
        <v>2110</v>
      </c>
      <c r="G36" s="2"/>
      <c r="L36" s="14">
        <f t="shared" si="1"/>
        <v>2110</v>
      </c>
    </row>
    <row r="37" spans="1:12">
      <c r="A37" s="3">
        <v>30</v>
      </c>
      <c r="B37" t="s">
        <v>789</v>
      </c>
      <c r="C37" s="75">
        <v>2460</v>
      </c>
      <c r="D37" s="3">
        <v>284</v>
      </c>
      <c r="E37" s="3">
        <v>2.57</v>
      </c>
      <c r="F37" s="2">
        <v>2108</v>
      </c>
      <c r="G37" s="2"/>
      <c r="L37" s="14">
        <f t="shared" si="1"/>
        <v>2108</v>
      </c>
    </row>
    <row r="38" spans="1:12">
      <c r="A38" s="3">
        <v>31</v>
      </c>
      <c r="B38" t="s">
        <v>790</v>
      </c>
      <c r="C38" s="75">
        <v>2240</v>
      </c>
      <c r="D38" s="3">
        <v>292</v>
      </c>
      <c r="E38" s="33">
        <v>3</v>
      </c>
      <c r="F38" s="2">
        <v>2095</v>
      </c>
      <c r="G38" s="2"/>
      <c r="L38" s="14">
        <f t="shared" si="1"/>
        <v>2095</v>
      </c>
    </row>
    <row r="39" spans="1:12">
      <c r="A39" s="3">
        <v>32</v>
      </c>
      <c r="B39" t="s">
        <v>791</v>
      </c>
      <c r="C39" s="75">
        <v>2470</v>
      </c>
      <c r="D39" s="3">
        <v>272</v>
      </c>
      <c r="E39" s="3">
        <v>2.46</v>
      </c>
      <c r="F39" s="2">
        <v>2088</v>
      </c>
      <c r="G39" s="2"/>
      <c r="L39" s="14">
        <f t="shared" si="1"/>
        <v>2088</v>
      </c>
    </row>
    <row r="40" spans="1:12">
      <c r="A40" s="3">
        <v>33</v>
      </c>
      <c r="B40" t="s">
        <v>792</v>
      </c>
      <c r="C40" s="75">
        <v>2370</v>
      </c>
      <c r="D40" s="3">
        <v>263</v>
      </c>
      <c r="E40" s="3">
        <v>2.4900000000000002</v>
      </c>
      <c r="F40" s="2">
        <v>2082</v>
      </c>
      <c r="G40" s="2"/>
      <c r="L40" s="14">
        <f t="shared" si="1"/>
        <v>2082</v>
      </c>
    </row>
    <row r="41" spans="1:12">
      <c r="A41" s="3">
        <v>34</v>
      </c>
      <c r="B41" t="s">
        <v>793</v>
      </c>
      <c r="C41" s="75">
        <v>2220</v>
      </c>
      <c r="D41" s="3">
        <v>246</v>
      </c>
      <c r="E41" s="3">
        <v>2.42</v>
      </c>
      <c r="F41" s="2">
        <v>2069</v>
      </c>
      <c r="G41" s="2"/>
      <c r="L41" s="14">
        <f t="shared" si="1"/>
        <v>2069</v>
      </c>
    </row>
    <row r="42" spans="1:12">
      <c r="A42" s="3">
        <v>35</v>
      </c>
      <c r="B42" t="s">
        <v>795</v>
      </c>
      <c r="C42" s="75">
        <v>2310</v>
      </c>
      <c r="D42" s="3">
        <v>276</v>
      </c>
      <c r="E42" s="3">
        <v>2.5099999999999998</v>
      </c>
      <c r="F42" s="2">
        <v>2050</v>
      </c>
      <c r="G42" s="2"/>
      <c r="L42" s="14">
        <f t="shared" si="1"/>
        <v>2050</v>
      </c>
    </row>
    <row r="43" spans="1:12">
      <c r="A43" s="3">
        <v>36</v>
      </c>
      <c r="B43" t="s">
        <v>796</v>
      </c>
      <c r="C43" s="75">
        <v>2260</v>
      </c>
      <c r="D43" s="3">
        <v>213</v>
      </c>
      <c r="E43" s="3">
        <v>2.39</v>
      </c>
      <c r="F43" s="2">
        <v>2004</v>
      </c>
      <c r="G43" s="2"/>
      <c r="L43" s="14">
        <f t="shared" si="1"/>
        <v>2004</v>
      </c>
    </row>
    <row r="44" spans="1:12">
      <c r="A44" s="3">
        <v>37</v>
      </c>
      <c r="B44" t="s">
        <v>794</v>
      </c>
      <c r="C44" s="75">
        <v>2880</v>
      </c>
      <c r="D44" s="3">
        <v>250</v>
      </c>
      <c r="E44" s="3">
        <v>2.44</v>
      </c>
      <c r="F44" s="2">
        <v>1954</v>
      </c>
      <c r="G44" s="2"/>
      <c r="L44" s="14">
        <f t="shared" si="1"/>
        <v>1954</v>
      </c>
    </row>
    <row r="45" spans="1:12">
      <c r="A45" s="3">
        <v>38</v>
      </c>
      <c r="B45" t="s">
        <v>797</v>
      </c>
      <c r="C45" s="75">
        <v>2320</v>
      </c>
      <c r="D45" s="3">
        <v>285</v>
      </c>
      <c r="E45" s="3">
        <v>2.59</v>
      </c>
      <c r="F45" s="2">
        <v>1902</v>
      </c>
      <c r="G45" s="2"/>
      <c r="L45" s="14">
        <f t="shared" si="1"/>
        <v>1902</v>
      </c>
    </row>
    <row r="46" spans="1:12">
      <c r="A46" s="3">
        <v>39</v>
      </c>
      <c r="B46" t="s">
        <v>798</v>
      </c>
      <c r="C46" s="75">
        <v>2820</v>
      </c>
      <c r="D46" s="3">
        <v>251</v>
      </c>
      <c r="E46" s="3">
        <v>2.37</v>
      </c>
      <c r="F46" s="2">
        <v>1860</v>
      </c>
      <c r="G46" s="2"/>
      <c r="L46" s="14">
        <f t="shared" si="1"/>
        <v>1860</v>
      </c>
    </row>
    <row r="47" spans="1:12">
      <c r="A47" s="3">
        <v>40</v>
      </c>
      <c r="B47" t="s">
        <v>799</v>
      </c>
      <c r="C47" s="75">
        <v>2300</v>
      </c>
      <c r="D47" s="3">
        <v>297</v>
      </c>
      <c r="E47" s="3">
        <v>2.59</v>
      </c>
      <c r="F47" s="2">
        <v>1860</v>
      </c>
      <c r="G47" s="2"/>
      <c r="L47" s="14">
        <f t="shared" si="1"/>
        <v>1860</v>
      </c>
    </row>
    <row r="48" spans="1:12">
      <c r="A48" s="3">
        <v>41</v>
      </c>
      <c r="B48" t="s">
        <v>800</v>
      </c>
      <c r="C48" s="75">
        <v>2100</v>
      </c>
      <c r="D48" s="3">
        <v>302</v>
      </c>
      <c r="E48" s="3">
        <v>2.56</v>
      </c>
      <c r="F48" s="2">
        <v>1801</v>
      </c>
      <c r="G48" s="2"/>
      <c r="L48" s="14">
        <f t="shared" si="1"/>
        <v>1801</v>
      </c>
    </row>
    <row r="49" spans="1:13">
      <c r="A49" s="3">
        <v>42</v>
      </c>
      <c r="B49" t="s">
        <v>801</v>
      </c>
      <c r="C49" s="75">
        <v>2290</v>
      </c>
      <c r="D49" s="3">
        <v>273</v>
      </c>
      <c r="E49" s="3">
        <v>2.59</v>
      </c>
      <c r="F49" s="2">
        <v>1791</v>
      </c>
      <c r="G49" s="2"/>
      <c r="L49" s="14">
        <f t="shared" si="1"/>
        <v>1791</v>
      </c>
    </row>
    <row r="50" spans="1:13">
      <c r="A50" s="3">
        <v>43</v>
      </c>
      <c r="B50" t="s">
        <v>83</v>
      </c>
      <c r="C50" s="75"/>
      <c r="D50" s="3">
        <v>246</v>
      </c>
      <c r="E50" s="3">
        <v>3.02</v>
      </c>
      <c r="F50" s="2">
        <v>1767</v>
      </c>
      <c r="G50" s="2"/>
      <c r="M50" s="14">
        <f>F50</f>
        <v>1767</v>
      </c>
    </row>
    <row r="51" spans="1:13">
      <c r="A51" s="3">
        <v>44</v>
      </c>
      <c r="B51" t="s">
        <v>802</v>
      </c>
      <c r="C51" s="75">
        <v>2800</v>
      </c>
      <c r="D51" s="3">
        <v>278</v>
      </c>
      <c r="E51" s="3">
        <v>2.5099999999999998</v>
      </c>
      <c r="F51" s="2">
        <v>1748</v>
      </c>
      <c r="G51" s="2"/>
      <c r="L51" s="14">
        <f>F51</f>
        <v>1748</v>
      </c>
    </row>
    <row r="52" spans="1:13">
      <c r="A52" s="3">
        <v>45</v>
      </c>
      <c r="B52" t="s">
        <v>84</v>
      </c>
      <c r="C52" s="75"/>
      <c r="D52" s="3">
        <v>293</v>
      </c>
      <c r="E52" s="3">
        <v>3.17</v>
      </c>
      <c r="F52" s="2">
        <v>1710</v>
      </c>
      <c r="G52" s="2"/>
      <c r="M52" s="14">
        <f>F52</f>
        <v>1710</v>
      </c>
    </row>
    <row r="53" spans="1:13">
      <c r="A53" s="3">
        <v>46</v>
      </c>
      <c r="B53" t="s">
        <v>803</v>
      </c>
      <c r="C53" s="75">
        <v>2320</v>
      </c>
      <c r="D53" s="3">
        <v>249</v>
      </c>
      <c r="E53" s="3">
        <v>2.37</v>
      </c>
      <c r="F53" s="2">
        <v>1709</v>
      </c>
      <c r="G53" s="2"/>
      <c r="L53" s="14">
        <f>F53</f>
        <v>1709</v>
      </c>
    </row>
    <row r="54" spans="1:13">
      <c r="A54" s="3">
        <v>47</v>
      </c>
      <c r="B54" t="s">
        <v>804</v>
      </c>
      <c r="C54" s="75">
        <v>2340</v>
      </c>
      <c r="D54" s="3">
        <v>221</v>
      </c>
      <c r="E54" s="3">
        <v>2.27</v>
      </c>
      <c r="F54" s="2">
        <v>1692</v>
      </c>
      <c r="G54" s="2"/>
      <c r="K54" s="14">
        <f>F54</f>
        <v>1692</v>
      </c>
    </row>
    <row r="55" spans="1:13">
      <c r="A55" s="3">
        <v>48</v>
      </c>
      <c r="B55" t="s">
        <v>805</v>
      </c>
      <c r="C55" s="75">
        <v>2510</v>
      </c>
      <c r="D55" s="3">
        <v>233</v>
      </c>
      <c r="E55" s="3">
        <v>2.57</v>
      </c>
      <c r="F55" s="2">
        <v>1669</v>
      </c>
      <c r="G55" s="2"/>
      <c r="L55" s="14">
        <f>F55</f>
        <v>1669</v>
      </c>
    </row>
    <row r="56" spans="1:13">
      <c r="A56" s="3">
        <v>49</v>
      </c>
      <c r="B56" t="s">
        <v>806</v>
      </c>
      <c r="C56" s="75">
        <v>2200</v>
      </c>
      <c r="D56" s="3">
        <v>261</v>
      </c>
      <c r="E56" s="3">
        <v>2.52</v>
      </c>
      <c r="F56" s="2">
        <v>1657</v>
      </c>
      <c r="G56" s="2"/>
      <c r="L56" s="14">
        <f>F56</f>
        <v>1657</v>
      </c>
    </row>
    <row r="57" spans="1:13">
      <c r="A57" s="3">
        <v>50</v>
      </c>
      <c r="B57" t="s">
        <v>807</v>
      </c>
      <c r="C57" s="75">
        <v>2270</v>
      </c>
      <c r="D57" s="3">
        <v>286</v>
      </c>
      <c r="E57" s="3">
        <v>2.5099999999999998</v>
      </c>
      <c r="F57" s="2">
        <v>1549</v>
      </c>
      <c r="G57" s="2"/>
      <c r="L57" s="14">
        <f>F57</f>
        <v>1549</v>
      </c>
    </row>
    <row r="58" spans="1:13">
      <c r="A58" s="3">
        <v>51</v>
      </c>
      <c r="B58" t="s">
        <v>85</v>
      </c>
      <c r="C58" s="75"/>
      <c r="D58" s="3">
        <v>312</v>
      </c>
      <c r="E58" s="3">
        <v>3.06</v>
      </c>
      <c r="F58" s="2">
        <v>1520</v>
      </c>
      <c r="G58" s="2"/>
      <c r="M58" s="14">
        <f>F58</f>
        <v>1520</v>
      </c>
    </row>
    <row r="59" spans="1:13">
      <c r="A59" s="3">
        <v>52</v>
      </c>
      <c r="B59" t="s">
        <v>808</v>
      </c>
      <c r="C59" s="75">
        <v>2860</v>
      </c>
      <c r="D59" s="3">
        <v>259</v>
      </c>
      <c r="E59" s="3">
        <v>2.4300000000000002</v>
      </c>
      <c r="F59" s="2">
        <v>1513</v>
      </c>
      <c r="G59" s="2"/>
      <c r="L59" s="14">
        <f>F59</f>
        <v>1513</v>
      </c>
    </row>
    <row r="60" spans="1:13">
      <c r="A60" s="3">
        <v>53</v>
      </c>
      <c r="B60" t="s">
        <v>86</v>
      </c>
      <c r="C60" s="75"/>
      <c r="D60" s="3">
        <v>318</v>
      </c>
      <c r="E60" s="3">
        <v>3.09</v>
      </c>
      <c r="F60" s="2">
        <v>1497</v>
      </c>
      <c r="G60" s="2"/>
      <c r="M60" s="14">
        <f>F60</f>
        <v>1497</v>
      </c>
    </row>
    <row r="61" spans="1:13">
      <c r="A61" s="3">
        <v>54</v>
      </c>
      <c r="B61" t="s">
        <v>87</v>
      </c>
      <c r="C61" s="75"/>
      <c r="D61" s="3">
        <v>306</v>
      </c>
      <c r="E61" s="3">
        <v>3.06</v>
      </c>
      <c r="F61" s="2">
        <v>1492</v>
      </c>
      <c r="G61" s="2"/>
      <c r="M61" s="14">
        <f>F61</f>
        <v>1492</v>
      </c>
    </row>
    <row r="62" spans="1:13">
      <c r="A62" s="3">
        <v>55</v>
      </c>
      <c r="B62" t="s">
        <v>88</v>
      </c>
      <c r="C62" s="75"/>
      <c r="D62" s="3">
        <v>271</v>
      </c>
      <c r="E62" s="3">
        <v>3.02</v>
      </c>
      <c r="F62" s="2">
        <v>1489</v>
      </c>
      <c r="G62" s="2"/>
      <c r="M62" s="14">
        <f>F62</f>
        <v>1489</v>
      </c>
    </row>
    <row r="63" spans="1:13">
      <c r="A63" s="3">
        <v>56</v>
      </c>
      <c r="B63" t="s">
        <v>809</v>
      </c>
      <c r="C63" s="75">
        <v>2440</v>
      </c>
      <c r="D63" s="3">
        <v>306</v>
      </c>
      <c r="E63" s="3">
        <v>2.59</v>
      </c>
      <c r="F63" s="2">
        <v>1477</v>
      </c>
      <c r="G63" s="2"/>
      <c r="L63" s="14">
        <f>F63</f>
        <v>1477</v>
      </c>
    </row>
    <row r="64" spans="1:13">
      <c r="A64" s="3">
        <v>57</v>
      </c>
      <c r="B64" t="s">
        <v>810</v>
      </c>
      <c r="C64" s="75">
        <v>2200</v>
      </c>
      <c r="D64" s="3">
        <v>255</v>
      </c>
      <c r="E64" s="3">
        <v>2.4300000000000002</v>
      </c>
      <c r="F64" s="2">
        <v>1462</v>
      </c>
      <c r="G64" s="2"/>
      <c r="L64" s="14">
        <f>F64</f>
        <v>1462</v>
      </c>
    </row>
    <row r="65" spans="1:13">
      <c r="A65" s="3">
        <v>58</v>
      </c>
      <c r="B65" t="s">
        <v>811</v>
      </c>
      <c r="C65" s="75">
        <v>2720</v>
      </c>
      <c r="D65" s="3">
        <v>302</v>
      </c>
      <c r="E65" s="3">
        <v>2.56</v>
      </c>
      <c r="F65" s="2">
        <v>1460</v>
      </c>
      <c r="G65" s="2"/>
      <c r="L65" s="14">
        <f>F65</f>
        <v>1460</v>
      </c>
    </row>
    <row r="66" spans="1:13">
      <c r="A66" s="3">
        <v>59</v>
      </c>
      <c r="B66" t="s">
        <v>812</v>
      </c>
      <c r="C66" s="75">
        <v>2550</v>
      </c>
      <c r="D66" s="3">
        <v>198</v>
      </c>
      <c r="E66" s="3">
        <v>2.2200000000000002</v>
      </c>
      <c r="F66" s="2">
        <v>1449</v>
      </c>
      <c r="G66" s="2"/>
      <c r="K66" s="14">
        <f>F66</f>
        <v>1449</v>
      </c>
    </row>
    <row r="67" spans="1:13">
      <c r="A67" s="3">
        <v>60</v>
      </c>
      <c r="B67" t="s">
        <v>813</v>
      </c>
      <c r="C67" s="75">
        <v>2760</v>
      </c>
      <c r="D67" s="3">
        <v>241</v>
      </c>
      <c r="E67" s="3">
        <v>2.2599999999999998</v>
      </c>
      <c r="F67" s="2">
        <v>1335</v>
      </c>
      <c r="G67" s="2"/>
      <c r="K67" s="14">
        <f>F67</f>
        <v>1335</v>
      </c>
    </row>
    <row r="68" spans="1:13">
      <c r="A68" s="3">
        <v>61</v>
      </c>
      <c r="B68" t="s">
        <v>814</v>
      </c>
      <c r="C68" s="75">
        <v>2350</v>
      </c>
      <c r="D68" s="3">
        <v>253</v>
      </c>
      <c r="E68" s="33">
        <v>2.4</v>
      </c>
      <c r="F68" s="2">
        <v>1326</v>
      </c>
      <c r="G68" s="2"/>
      <c r="L68" s="14">
        <f>F68</f>
        <v>1326</v>
      </c>
    </row>
    <row r="69" spans="1:13">
      <c r="A69" s="3">
        <v>62</v>
      </c>
      <c r="B69" t="s">
        <v>815</v>
      </c>
      <c r="C69" s="75">
        <v>2570</v>
      </c>
      <c r="D69" s="3">
        <v>268</v>
      </c>
      <c r="E69" s="3">
        <v>2.4500000000000002</v>
      </c>
      <c r="F69" s="2">
        <v>1324</v>
      </c>
      <c r="G69" s="2"/>
      <c r="L69" s="14">
        <f>F69</f>
        <v>1324</v>
      </c>
    </row>
    <row r="70" spans="1:13">
      <c r="A70" s="3">
        <v>63</v>
      </c>
      <c r="B70" t="s">
        <v>816</v>
      </c>
      <c r="C70" s="75">
        <v>2400</v>
      </c>
      <c r="D70" s="3">
        <v>263</v>
      </c>
      <c r="E70" s="3">
        <v>2.39</v>
      </c>
      <c r="F70" s="2">
        <v>1311</v>
      </c>
      <c r="G70" s="2"/>
      <c r="L70" s="14">
        <f>F70</f>
        <v>1311</v>
      </c>
    </row>
    <row r="71" spans="1:13">
      <c r="A71" s="3">
        <v>64</v>
      </c>
      <c r="B71" t="s">
        <v>89</v>
      </c>
      <c r="C71" s="75"/>
      <c r="D71" s="3">
        <v>304</v>
      </c>
      <c r="E71" s="3">
        <v>3.06</v>
      </c>
      <c r="F71" s="2">
        <v>1290</v>
      </c>
      <c r="G71" s="2"/>
      <c r="M71" s="14">
        <f>F71</f>
        <v>1290</v>
      </c>
    </row>
    <row r="72" spans="1:13">
      <c r="A72" s="3">
        <v>65</v>
      </c>
      <c r="B72" t="s">
        <v>817</v>
      </c>
      <c r="C72" s="75">
        <v>2450</v>
      </c>
      <c r="D72" s="3">
        <v>228</v>
      </c>
      <c r="E72" s="3">
        <v>2.4900000000000002</v>
      </c>
      <c r="F72" s="2">
        <v>1289</v>
      </c>
      <c r="G72" s="2"/>
      <c r="L72" s="14">
        <f t="shared" ref="L72:L77" si="2">F72</f>
        <v>1289</v>
      </c>
    </row>
    <row r="73" spans="1:13">
      <c r="A73" s="3">
        <v>66</v>
      </c>
      <c r="B73" t="s">
        <v>818</v>
      </c>
      <c r="C73" s="75">
        <v>2400</v>
      </c>
      <c r="D73" s="3">
        <v>216</v>
      </c>
      <c r="E73" s="3">
        <v>2.35</v>
      </c>
      <c r="F73" s="2">
        <v>1235</v>
      </c>
      <c r="G73" s="2"/>
      <c r="L73" s="14">
        <f t="shared" si="2"/>
        <v>1235</v>
      </c>
    </row>
    <row r="74" spans="1:13">
      <c r="A74" s="3">
        <v>67</v>
      </c>
      <c r="B74" t="s">
        <v>819</v>
      </c>
      <c r="C74" s="75">
        <v>2000</v>
      </c>
      <c r="D74" s="3">
        <v>269</v>
      </c>
      <c r="E74" s="3">
        <v>2.4700000000000002</v>
      </c>
      <c r="F74" s="2">
        <v>1216</v>
      </c>
      <c r="G74" s="2"/>
      <c r="L74" s="14">
        <f t="shared" si="2"/>
        <v>1216</v>
      </c>
    </row>
    <row r="75" spans="1:13">
      <c r="A75" s="3">
        <v>68</v>
      </c>
      <c r="B75" t="s">
        <v>820</v>
      </c>
      <c r="C75" s="75">
        <v>2620</v>
      </c>
      <c r="D75" s="3">
        <v>225</v>
      </c>
      <c r="E75" s="3">
        <v>2.48</v>
      </c>
      <c r="F75" s="2">
        <v>1206</v>
      </c>
      <c r="G75" s="2"/>
      <c r="L75" s="14">
        <f t="shared" si="2"/>
        <v>1206</v>
      </c>
    </row>
    <row r="76" spans="1:13">
      <c r="A76" s="3">
        <v>69</v>
      </c>
      <c r="B76" t="s">
        <v>821</v>
      </c>
      <c r="C76" s="75"/>
      <c r="D76" s="3">
        <v>300</v>
      </c>
      <c r="E76" s="3">
        <v>2.5299999999999998</v>
      </c>
      <c r="F76" s="2">
        <v>1197</v>
      </c>
      <c r="G76" s="2"/>
      <c r="L76" s="14">
        <f t="shared" si="2"/>
        <v>1197</v>
      </c>
    </row>
    <row r="77" spans="1:13">
      <c r="A77" s="3">
        <v>70</v>
      </c>
      <c r="B77" t="s">
        <v>822</v>
      </c>
      <c r="C77" s="75">
        <v>2310</v>
      </c>
      <c r="D77" s="3">
        <v>281</v>
      </c>
      <c r="E77" s="3">
        <v>2.4500000000000002</v>
      </c>
      <c r="F77" s="2">
        <v>1196</v>
      </c>
      <c r="G77" s="2"/>
      <c r="L77" s="14">
        <f t="shared" si="2"/>
        <v>1196</v>
      </c>
    </row>
    <row r="78" spans="1:13">
      <c r="A78" s="3">
        <v>71</v>
      </c>
      <c r="B78" t="s">
        <v>90</v>
      </c>
      <c r="C78" s="75"/>
      <c r="D78" s="3">
        <v>308</v>
      </c>
      <c r="E78" s="3">
        <v>3.09</v>
      </c>
      <c r="F78" s="2">
        <v>1196</v>
      </c>
      <c r="G78" s="2"/>
      <c r="M78" s="14">
        <f>F78</f>
        <v>1196</v>
      </c>
    </row>
    <row r="79" spans="1:13">
      <c r="A79" s="3">
        <v>72</v>
      </c>
      <c r="B79" t="s">
        <v>823</v>
      </c>
      <c r="C79" s="75">
        <v>2200</v>
      </c>
      <c r="D79" s="3">
        <v>258</v>
      </c>
      <c r="E79" s="3">
        <v>2.5099999999999998</v>
      </c>
      <c r="F79" s="2">
        <v>1189</v>
      </c>
      <c r="G79" s="2"/>
      <c r="L79" s="14">
        <f>F79</f>
        <v>1189</v>
      </c>
    </row>
    <row r="80" spans="1:13">
      <c r="A80" s="3">
        <v>73</v>
      </c>
      <c r="B80" t="s">
        <v>824</v>
      </c>
      <c r="C80" s="75">
        <v>2210</v>
      </c>
      <c r="D80" s="3">
        <v>271</v>
      </c>
      <c r="E80" s="3">
        <v>2.44</v>
      </c>
      <c r="F80" s="2">
        <v>1149</v>
      </c>
      <c r="G80" s="2"/>
      <c r="L80" s="14">
        <f>F80</f>
        <v>1149</v>
      </c>
    </row>
    <row r="81" spans="1:13">
      <c r="A81" s="3">
        <v>74</v>
      </c>
      <c r="B81" t="s">
        <v>91</v>
      </c>
      <c r="C81" s="75"/>
      <c r="D81" s="3">
        <v>311</v>
      </c>
      <c r="E81" s="3">
        <v>3.13</v>
      </c>
      <c r="F81" s="2">
        <v>1120</v>
      </c>
      <c r="G81" s="2"/>
      <c r="M81" s="14">
        <f>F81</f>
        <v>1120</v>
      </c>
    </row>
    <row r="82" spans="1:13">
      <c r="A82" s="3">
        <v>75</v>
      </c>
      <c r="B82" t="s">
        <v>825</v>
      </c>
      <c r="C82" s="75">
        <v>2290</v>
      </c>
      <c r="D82" s="3">
        <v>271</v>
      </c>
      <c r="E82" s="33">
        <v>3</v>
      </c>
      <c r="F82" s="2">
        <v>1116</v>
      </c>
      <c r="G82" s="2"/>
      <c r="L82" s="14">
        <f>F82</f>
        <v>1116</v>
      </c>
    </row>
    <row r="83" spans="1:13">
      <c r="A83" s="3">
        <v>76</v>
      </c>
      <c r="B83" t="s">
        <v>92</v>
      </c>
      <c r="C83" s="75"/>
      <c r="D83" s="3">
        <v>251</v>
      </c>
      <c r="E83" s="3">
        <v>3.14</v>
      </c>
      <c r="F83" s="2">
        <v>1112</v>
      </c>
      <c r="G83" s="2"/>
      <c r="M83" s="14">
        <f>F83</f>
        <v>1112</v>
      </c>
    </row>
    <row r="84" spans="1:13">
      <c r="A84" s="3">
        <v>77</v>
      </c>
      <c r="B84" t="s">
        <v>93</v>
      </c>
      <c r="C84" s="75"/>
      <c r="D84" s="3">
        <v>310</v>
      </c>
      <c r="E84" s="3">
        <v>3.06</v>
      </c>
      <c r="F84" s="2">
        <v>1104</v>
      </c>
      <c r="G84" s="2"/>
      <c r="M84" s="14">
        <f>F84</f>
        <v>1104</v>
      </c>
    </row>
    <row r="85" spans="1:13">
      <c r="A85" s="3">
        <v>78</v>
      </c>
      <c r="B85" t="s">
        <v>826</v>
      </c>
      <c r="C85" s="75">
        <v>2260</v>
      </c>
      <c r="D85" s="3">
        <v>234</v>
      </c>
      <c r="E85" s="3">
        <v>2.58</v>
      </c>
      <c r="F85" s="2">
        <v>1099</v>
      </c>
      <c r="G85" s="2"/>
      <c r="L85" s="14">
        <f>F85</f>
        <v>1099</v>
      </c>
    </row>
    <row r="86" spans="1:13">
      <c r="A86" s="3">
        <v>79</v>
      </c>
      <c r="B86" t="s">
        <v>827</v>
      </c>
      <c r="C86" s="75">
        <v>2360</v>
      </c>
      <c r="D86" s="3">
        <v>198</v>
      </c>
      <c r="E86" s="3">
        <v>2.23</v>
      </c>
      <c r="F86" s="2">
        <v>1079</v>
      </c>
      <c r="G86" s="2"/>
      <c r="K86" s="14">
        <f>F86</f>
        <v>1079</v>
      </c>
    </row>
    <row r="87" spans="1:13">
      <c r="A87" s="3">
        <v>80</v>
      </c>
      <c r="B87" t="s">
        <v>828</v>
      </c>
      <c r="C87" s="75">
        <v>2490</v>
      </c>
      <c r="D87" s="3">
        <v>301</v>
      </c>
      <c r="E87" s="3">
        <v>2.5499999999999998</v>
      </c>
      <c r="F87" s="2">
        <v>1072</v>
      </c>
      <c r="G87" s="2"/>
      <c r="L87" s="14">
        <f>F87</f>
        <v>1072</v>
      </c>
    </row>
    <row r="88" spans="1:13">
      <c r="A88" s="3">
        <v>81</v>
      </c>
      <c r="B88" t="s">
        <v>829</v>
      </c>
      <c r="C88" s="75">
        <v>2400</v>
      </c>
      <c r="D88" s="3">
        <v>266</v>
      </c>
      <c r="E88" s="3">
        <v>2.44</v>
      </c>
      <c r="F88" s="2">
        <v>1071</v>
      </c>
      <c r="G88" s="2"/>
      <c r="L88" s="14">
        <f t="shared" ref="L88:L96" si="3">F88</f>
        <v>1071</v>
      </c>
    </row>
    <row r="89" spans="1:13">
      <c r="A89" s="3">
        <v>82</v>
      </c>
      <c r="B89" t="s">
        <v>830</v>
      </c>
      <c r="C89" s="75">
        <v>2200</v>
      </c>
      <c r="D89" s="3">
        <v>261</v>
      </c>
      <c r="E89" s="3">
        <v>2.57</v>
      </c>
      <c r="F89" s="2">
        <v>1070</v>
      </c>
      <c r="G89" s="2"/>
      <c r="L89" s="14">
        <f t="shared" si="3"/>
        <v>1070</v>
      </c>
    </row>
    <row r="90" spans="1:13">
      <c r="A90" s="3">
        <v>83</v>
      </c>
      <c r="B90" t="s">
        <v>831</v>
      </c>
      <c r="C90" s="75">
        <v>2650</v>
      </c>
      <c r="D90" s="3">
        <v>255</v>
      </c>
      <c r="E90" s="33">
        <v>2.4</v>
      </c>
      <c r="F90" s="2">
        <v>1068</v>
      </c>
      <c r="G90" s="2"/>
      <c r="L90" s="14">
        <f t="shared" si="3"/>
        <v>1068</v>
      </c>
    </row>
    <row r="91" spans="1:13">
      <c r="A91" s="3">
        <v>84</v>
      </c>
      <c r="B91" t="s">
        <v>832</v>
      </c>
      <c r="C91" s="75">
        <v>2240</v>
      </c>
      <c r="D91" s="3">
        <v>300</v>
      </c>
      <c r="E91" s="3">
        <v>2.54</v>
      </c>
      <c r="F91" s="2">
        <v>1048</v>
      </c>
      <c r="G91" s="2"/>
      <c r="L91" s="14">
        <f t="shared" si="3"/>
        <v>1048</v>
      </c>
    </row>
    <row r="92" spans="1:13">
      <c r="A92" s="3">
        <v>85</v>
      </c>
      <c r="B92" t="s">
        <v>833</v>
      </c>
      <c r="C92" s="75">
        <v>2400</v>
      </c>
      <c r="D92" s="3">
        <v>265</v>
      </c>
      <c r="E92" s="3">
        <v>2.41</v>
      </c>
      <c r="F92" s="2">
        <v>1034</v>
      </c>
      <c r="G92" s="2"/>
      <c r="L92" s="14">
        <f t="shared" si="3"/>
        <v>1034</v>
      </c>
    </row>
    <row r="93" spans="1:13">
      <c r="A93" s="3">
        <v>86</v>
      </c>
      <c r="B93" t="s">
        <v>834</v>
      </c>
      <c r="C93" s="75">
        <v>2400</v>
      </c>
      <c r="D93" s="3">
        <v>266</v>
      </c>
      <c r="E93" s="3">
        <v>2.42</v>
      </c>
      <c r="F93" s="2">
        <v>1032</v>
      </c>
      <c r="G93" s="2"/>
      <c r="L93" s="14">
        <f t="shared" si="3"/>
        <v>1032</v>
      </c>
    </row>
    <row r="94" spans="1:13">
      <c r="A94" s="3">
        <v>87</v>
      </c>
      <c r="B94" t="s">
        <v>835</v>
      </c>
      <c r="C94" s="75">
        <v>2630</v>
      </c>
      <c r="D94" s="3">
        <v>236</v>
      </c>
      <c r="E94" s="33">
        <v>3</v>
      </c>
      <c r="F94" s="2">
        <v>1024</v>
      </c>
      <c r="G94" s="2"/>
      <c r="L94" s="14">
        <f t="shared" si="3"/>
        <v>1024</v>
      </c>
    </row>
    <row r="95" spans="1:13">
      <c r="A95" s="3">
        <v>88</v>
      </c>
      <c r="B95" t="s">
        <v>836</v>
      </c>
      <c r="C95" s="75">
        <v>2270</v>
      </c>
      <c r="D95" s="3">
        <v>286</v>
      </c>
      <c r="E95" s="3">
        <v>2.4900000000000002</v>
      </c>
      <c r="F95" s="2">
        <v>1015</v>
      </c>
      <c r="G95" s="2"/>
      <c r="L95" s="14">
        <f t="shared" si="3"/>
        <v>1015</v>
      </c>
    </row>
    <row r="96" spans="1:13">
      <c r="A96" s="3">
        <v>89</v>
      </c>
      <c r="B96" t="s">
        <v>837</v>
      </c>
      <c r="C96" s="75">
        <v>2610</v>
      </c>
      <c r="D96" s="3">
        <v>295</v>
      </c>
      <c r="E96" s="3">
        <v>2.59</v>
      </c>
      <c r="F96" s="2">
        <v>1002</v>
      </c>
      <c r="G96" s="2"/>
      <c r="L96" s="14">
        <f t="shared" si="3"/>
        <v>1002</v>
      </c>
    </row>
    <row r="97" spans="1:13">
      <c r="A97" s="3">
        <v>90</v>
      </c>
      <c r="B97" t="s">
        <v>105</v>
      </c>
      <c r="C97" s="75"/>
      <c r="D97" s="3">
        <v>271</v>
      </c>
      <c r="E97" s="3">
        <v>3.09</v>
      </c>
      <c r="F97" s="2">
        <v>995</v>
      </c>
      <c r="G97" s="2"/>
      <c r="M97" s="14">
        <f>F97</f>
        <v>995</v>
      </c>
    </row>
    <row r="98" spans="1:13">
      <c r="A98" s="3">
        <v>91</v>
      </c>
      <c r="B98" t="s">
        <v>838</v>
      </c>
      <c r="C98" s="75">
        <v>2540</v>
      </c>
      <c r="D98" s="3">
        <v>280</v>
      </c>
      <c r="E98" s="3">
        <v>2.56</v>
      </c>
      <c r="F98" s="2">
        <v>962</v>
      </c>
      <c r="G98" s="2"/>
      <c r="L98" s="14">
        <f>F98</f>
        <v>962</v>
      </c>
    </row>
    <row r="99" spans="1:13">
      <c r="A99" s="3">
        <v>92</v>
      </c>
      <c r="B99" t="s">
        <v>839</v>
      </c>
      <c r="C99" s="75">
        <v>2200</v>
      </c>
      <c r="D99" s="3">
        <v>258</v>
      </c>
      <c r="E99" s="3">
        <v>2.4900000000000002</v>
      </c>
      <c r="F99" s="2">
        <v>952</v>
      </c>
      <c r="G99" s="2"/>
      <c r="L99" s="14">
        <f t="shared" ref="L99:L107" si="4">F99</f>
        <v>952</v>
      </c>
    </row>
    <row r="100" spans="1:13">
      <c r="A100" s="3">
        <v>93</v>
      </c>
      <c r="B100" t="s">
        <v>840</v>
      </c>
      <c r="C100" s="75">
        <v>2120</v>
      </c>
      <c r="D100" s="3">
        <v>220</v>
      </c>
      <c r="E100" s="3">
        <v>2.4700000000000002</v>
      </c>
      <c r="F100" s="2">
        <v>951</v>
      </c>
      <c r="G100" s="2"/>
      <c r="L100" s="14">
        <f t="shared" si="4"/>
        <v>951</v>
      </c>
    </row>
    <row r="101" spans="1:13">
      <c r="A101" s="3">
        <v>94</v>
      </c>
      <c r="B101" t="s">
        <v>841</v>
      </c>
      <c r="C101" s="75">
        <v>2000</v>
      </c>
      <c r="D101" s="3">
        <v>276</v>
      </c>
      <c r="E101" s="33">
        <v>2.5</v>
      </c>
      <c r="F101" s="2">
        <v>947</v>
      </c>
      <c r="G101" s="2"/>
      <c r="L101" s="14">
        <f t="shared" si="4"/>
        <v>947</v>
      </c>
    </row>
    <row r="102" spans="1:13">
      <c r="A102" s="3">
        <v>95</v>
      </c>
      <c r="B102" t="s">
        <v>842</v>
      </c>
      <c r="C102" s="75">
        <v>2500</v>
      </c>
      <c r="D102" s="3">
        <v>211</v>
      </c>
      <c r="E102" s="3">
        <v>2.34</v>
      </c>
      <c r="F102" s="2">
        <v>939</v>
      </c>
      <c r="G102" s="2"/>
      <c r="L102" s="14">
        <f t="shared" si="4"/>
        <v>939</v>
      </c>
    </row>
    <row r="103" spans="1:13">
      <c r="A103" s="3">
        <v>96</v>
      </c>
      <c r="B103" t="s">
        <v>843</v>
      </c>
      <c r="C103" s="75">
        <v>2300</v>
      </c>
      <c r="D103" s="3">
        <v>302</v>
      </c>
      <c r="E103" s="3">
        <v>2.57</v>
      </c>
      <c r="F103" s="2">
        <v>937</v>
      </c>
      <c r="G103" s="2"/>
      <c r="L103" s="14">
        <f t="shared" si="4"/>
        <v>937</v>
      </c>
    </row>
    <row r="104" spans="1:13">
      <c r="A104" s="3">
        <v>97</v>
      </c>
      <c r="B104" t="s">
        <v>844</v>
      </c>
      <c r="C104" s="75">
        <v>2580</v>
      </c>
      <c r="D104" s="3">
        <v>209</v>
      </c>
      <c r="E104" s="3">
        <v>2.36</v>
      </c>
      <c r="F104" s="2">
        <v>934</v>
      </c>
      <c r="G104" s="2"/>
      <c r="L104" s="14">
        <f t="shared" si="4"/>
        <v>934</v>
      </c>
    </row>
    <row r="105" spans="1:13">
      <c r="A105" s="3">
        <v>98</v>
      </c>
      <c r="B105" t="s">
        <v>845</v>
      </c>
      <c r="C105" s="75">
        <v>2200</v>
      </c>
      <c r="D105" s="3">
        <v>264</v>
      </c>
      <c r="E105" s="3">
        <v>2.5299999999999998</v>
      </c>
      <c r="F105" s="2">
        <v>920</v>
      </c>
      <c r="G105" s="2"/>
      <c r="L105" s="14">
        <f t="shared" si="4"/>
        <v>920</v>
      </c>
    </row>
    <row r="106" spans="1:13">
      <c r="A106" s="3">
        <v>99</v>
      </c>
      <c r="B106" t="s">
        <v>846</v>
      </c>
      <c r="C106" s="75">
        <v>2390</v>
      </c>
      <c r="D106" s="3">
        <v>208</v>
      </c>
      <c r="E106" s="3">
        <v>2.36</v>
      </c>
      <c r="F106" s="2">
        <v>919</v>
      </c>
      <c r="G106" s="2"/>
      <c r="L106" s="14">
        <f t="shared" si="4"/>
        <v>919</v>
      </c>
    </row>
    <row r="107" spans="1:13">
      <c r="A107" s="3">
        <v>100</v>
      </c>
      <c r="B107" t="s">
        <v>847</v>
      </c>
      <c r="C107" s="75">
        <v>2100</v>
      </c>
      <c r="D107" s="3">
        <v>284</v>
      </c>
      <c r="E107" s="3">
        <v>2.41</v>
      </c>
      <c r="F107" s="2">
        <v>906</v>
      </c>
      <c r="G107" s="2"/>
      <c r="L107" s="14">
        <f t="shared" si="4"/>
        <v>906</v>
      </c>
    </row>
    <row r="108" spans="1:13">
      <c r="A108" s="3">
        <v>101</v>
      </c>
      <c r="B108" t="s">
        <v>106</v>
      </c>
      <c r="C108" s="75"/>
      <c r="D108" s="3">
        <v>317</v>
      </c>
      <c r="E108" s="3">
        <v>3.14</v>
      </c>
      <c r="F108" s="2">
        <v>906</v>
      </c>
      <c r="G108" s="2"/>
      <c r="M108" s="14">
        <f>F108</f>
        <v>906</v>
      </c>
    </row>
    <row r="109" spans="1:13">
      <c r="A109" s="3">
        <v>102</v>
      </c>
      <c r="B109" t="s">
        <v>848</v>
      </c>
      <c r="C109" s="75">
        <v>2680</v>
      </c>
      <c r="D109" s="3">
        <v>299</v>
      </c>
      <c r="E109" s="3">
        <v>2.56</v>
      </c>
      <c r="F109" s="2">
        <v>906</v>
      </c>
      <c r="G109" s="2"/>
      <c r="L109" s="14">
        <f>F109</f>
        <v>906</v>
      </c>
    </row>
    <row r="110" spans="1:13">
      <c r="A110" s="3">
        <v>103</v>
      </c>
      <c r="B110" t="s">
        <v>107</v>
      </c>
      <c r="C110" s="75">
        <v>2110</v>
      </c>
      <c r="D110" s="3">
        <v>242</v>
      </c>
      <c r="E110" s="3">
        <v>3.08</v>
      </c>
      <c r="F110" s="2">
        <v>903</v>
      </c>
      <c r="G110" s="2"/>
      <c r="M110" s="14">
        <f>F110</f>
        <v>903</v>
      </c>
    </row>
    <row r="111" spans="1:13">
      <c r="A111" s="3">
        <v>104</v>
      </c>
      <c r="B111" t="s">
        <v>849</v>
      </c>
      <c r="C111" s="75">
        <v>2500</v>
      </c>
      <c r="D111" s="3">
        <v>195</v>
      </c>
      <c r="E111" s="3">
        <v>2.23</v>
      </c>
      <c r="F111" s="2">
        <v>896</v>
      </c>
      <c r="G111" s="2"/>
      <c r="K111" s="14">
        <f>F111</f>
        <v>896</v>
      </c>
    </row>
    <row r="112" spans="1:13">
      <c r="A112" s="3">
        <v>105</v>
      </c>
      <c r="B112" t="s">
        <v>850</v>
      </c>
      <c r="C112" s="75">
        <v>2850</v>
      </c>
      <c r="D112" s="3">
        <v>243</v>
      </c>
      <c r="E112" s="3">
        <v>2.29</v>
      </c>
      <c r="F112" s="2">
        <v>891</v>
      </c>
      <c r="G112" s="2"/>
      <c r="K112" s="14">
        <f>F112</f>
        <v>891</v>
      </c>
    </row>
    <row r="113" spans="1:15">
      <c r="A113" s="3">
        <v>106</v>
      </c>
      <c r="B113" t="s">
        <v>851</v>
      </c>
      <c r="C113" s="75">
        <v>2170</v>
      </c>
      <c r="D113" s="3">
        <v>224</v>
      </c>
      <c r="E113" s="3">
        <v>2.4900000000000002</v>
      </c>
      <c r="F113" s="2">
        <v>866</v>
      </c>
      <c r="G113" s="2"/>
      <c r="L113" s="14">
        <f>F113</f>
        <v>866</v>
      </c>
    </row>
    <row r="114" spans="1:15">
      <c r="A114" s="3">
        <v>107</v>
      </c>
      <c r="B114" t="s">
        <v>852</v>
      </c>
      <c r="C114" s="75">
        <v>2800</v>
      </c>
      <c r="D114" s="3">
        <v>292</v>
      </c>
      <c r="E114" s="3">
        <v>2.56</v>
      </c>
      <c r="F114" s="2">
        <v>858</v>
      </c>
      <c r="G114" s="2"/>
      <c r="L114" s="14">
        <f>F114</f>
        <v>858</v>
      </c>
    </row>
    <row r="115" spans="1:15">
      <c r="A115" s="3">
        <v>108</v>
      </c>
      <c r="B115" t="s">
        <v>853</v>
      </c>
      <c r="C115" s="75">
        <v>2210</v>
      </c>
      <c r="D115" s="3">
        <v>270</v>
      </c>
      <c r="E115" s="3">
        <v>2.4300000000000002</v>
      </c>
      <c r="F115" s="2">
        <v>849</v>
      </c>
      <c r="G115" s="2"/>
      <c r="L115" s="14">
        <f>F115</f>
        <v>849</v>
      </c>
    </row>
    <row r="116" spans="1:15">
      <c r="A116" s="3">
        <v>109</v>
      </c>
      <c r="B116" t="s">
        <v>854</v>
      </c>
      <c r="C116" s="75">
        <v>2120</v>
      </c>
      <c r="D116" s="3">
        <v>237</v>
      </c>
      <c r="E116" s="3">
        <v>2.57</v>
      </c>
      <c r="F116" s="2">
        <v>847</v>
      </c>
      <c r="G116" s="2"/>
      <c r="L116" s="14">
        <f>F116</f>
        <v>847</v>
      </c>
    </row>
    <row r="117" spans="1:15">
      <c r="A117" s="3">
        <v>110</v>
      </c>
      <c r="B117" t="s">
        <v>855</v>
      </c>
      <c r="C117" s="75">
        <v>2310</v>
      </c>
      <c r="D117" s="3">
        <v>278</v>
      </c>
      <c r="E117" s="33">
        <v>2.5</v>
      </c>
      <c r="F117" s="2">
        <v>843</v>
      </c>
      <c r="G117" s="2"/>
      <c r="L117" s="14">
        <f>F117</f>
        <v>843</v>
      </c>
    </row>
    <row r="118" spans="1:15">
      <c r="A118" s="3">
        <v>111</v>
      </c>
      <c r="B118" t="s">
        <v>108</v>
      </c>
      <c r="C118" s="75"/>
      <c r="D118" s="3">
        <v>310</v>
      </c>
      <c r="E118" s="3">
        <v>3.06</v>
      </c>
      <c r="F118" s="2">
        <v>832</v>
      </c>
      <c r="G118" s="2"/>
      <c r="M118" s="14">
        <f>F118</f>
        <v>832</v>
      </c>
    </row>
    <row r="119" spans="1:15">
      <c r="A119" s="3">
        <v>112</v>
      </c>
      <c r="B119" t="s">
        <v>856</v>
      </c>
      <c r="C119" s="75">
        <v>2200</v>
      </c>
      <c r="D119" s="3">
        <v>262</v>
      </c>
      <c r="E119" s="3">
        <v>2.52</v>
      </c>
      <c r="F119" s="2">
        <v>826</v>
      </c>
      <c r="G119" s="2"/>
      <c r="L119" s="14">
        <f>F119</f>
        <v>826</v>
      </c>
    </row>
    <row r="120" spans="1:15">
      <c r="A120" s="3">
        <v>113</v>
      </c>
      <c r="B120" t="s">
        <v>857</v>
      </c>
      <c r="C120" s="75">
        <v>2140</v>
      </c>
      <c r="D120" s="3">
        <v>210</v>
      </c>
      <c r="E120" s="3">
        <v>2.33</v>
      </c>
      <c r="F120" s="2">
        <v>812</v>
      </c>
      <c r="G120" s="2"/>
      <c r="L120" s="14">
        <f>F120</f>
        <v>812</v>
      </c>
    </row>
    <row r="121" spans="1:15">
      <c r="A121" s="3">
        <v>114</v>
      </c>
      <c r="B121" t="s">
        <v>858</v>
      </c>
      <c r="C121" s="75">
        <v>2000</v>
      </c>
      <c r="D121" s="3">
        <v>281</v>
      </c>
      <c r="E121" s="3">
        <v>2.52</v>
      </c>
      <c r="F121" s="2">
        <v>793</v>
      </c>
      <c r="G121" s="2"/>
      <c r="L121" s="14">
        <f>F121</f>
        <v>793</v>
      </c>
    </row>
    <row r="122" spans="1:15">
      <c r="A122" s="3">
        <v>115</v>
      </c>
      <c r="B122" t="s">
        <v>859</v>
      </c>
      <c r="C122" s="75">
        <v>2000</v>
      </c>
      <c r="D122" s="3">
        <v>299</v>
      </c>
      <c r="E122" s="3">
        <v>2.59</v>
      </c>
      <c r="F122" s="2">
        <v>784</v>
      </c>
      <c r="G122" s="2"/>
      <c r="L122" s="14">
        <f>F122</f>
        <v>784</v>
      </c>
    </row>
    <row r="123" spans="1:15">
      <c r="A123" s="3">
        <v>116</v>
      </c>
      <c r="B123" t="s">
        <v>109</v>
      </c>
      <c r="C123" s="75"/>
      <c r="D123" s="3">
        <v>289</v>
      </c>
      <c r="E123" s="3">
        <v>3.06</v>
      </c>
      <c r="F123" s="2">
        <v>775</v>
      </c>
      <c r="G123" s="2"/>
      <c r="M123" s="14">
        <f>F123</f>
        <v>775</v>
      </c>
    </row>
    <row r="124" spans="1:15">
      <c r="A124" s="3">
        <v>117</v>
      </c>
      <c r="B124" t="s">
        <v>110</v>
      </c>
      <c r="C124" s="75"/>
      <c r="D124" s="3">
        <v>301</v>
      </c>
      <c r="E124" s="3">
        <v>3.03</v>
      </c>
      <c r="F124" s="2">
        <v>773</v>
      </c>
      <c r="G124" s="2"/>
      <c r="M124" s="14">
        <f>F124</f>
        <v>773</v>
      </c>
    </row>
    <row r="125" spans="1:15">
      <c r="A125" s="3">
        <v>118</v>
      </c>
      <c r="B125" t="s">
        <v>111</v>
      </c>
      <c r="C125" s="75"/>
      <c r="D125" s="3">
        <v>303</v>
      </c>
      <c r="E125" s="3">
        <v>3.03</v>
      </c>
      <c r="F125" s="2">
        <v>761</v>
      </c>
      <c r="G125" s="2"/>
      <c r="M125" s="14">
        <f>F125</f>
        <v>761</v>
      </c>
    </row>
    <row r="126" spans="1:15">
      <c r="A126" s="3">
        <v>119</v>
      </c>
      <c r="B126" t="s">
        <v>860</v>
      </c>
      <c r="C126" s="75">
        <v>2340</v>
      </c>
      <c r="D126" s="3">
        <v>210</v>
      </c>
      <c r="E126" s="3">
        <v>2.2599999999999998</v>
      </c>
      <c r="F126" s="2">
        <v>754</v>
      </c>
      <c r="G126" s="2"/>
      <c r="K126" s="14">
        <f>F126</f>
        <v>754</v>
      </c>
    </row>
    <row r="127" spans="1:15" ht="16" thickBot="1">
      <c r="A127" s="3">
        <v>120</v>
      </c>
      <c r="B127" t="s">
        <v>861</v>
      </c>
      <c r="C127" s="78">
        <v>2310</v>
      </c>
      <c r="D127" s="73">
        <v>277</v>
      </c>
      <c r="E127" s="73">
        <v>2.54</v>
      </c>
      <c r="F127" s="25">
        <v>753</v>
      </c>
      <c r="G127" s="25"/>
      <c r="H127" s="17"/>
      <c r="I127" s="17"/>
      <c r="J127" s="17"/>
      <c r="K127" s="17"/>
      <c r="L127" s="31">
        <f>F127</f>
        <v>753</v>
      </c>
      <c r="M127" s="17"/>
      <c r="N127" s="17"/>
      <c r="O127" s="17"/>
    </row>
    <row r="128" spans="1:15" ht="26" customHeight="1" thickTop="1">
      <c r="E128" s="79" t="s">
        <v>929</v>
      </c>
      <c r="F128" s="14">
        <f>SUM(F8:F127)</f>
        <v>357786</v>
      </c>
      <c r="G128" s="14"/>
      <c r="H128" s="14">
        <f t="shared" ref="H128:M128" si="5">SUM(H8:H127)</f>
        <v>0</v>
      </c>
      <c r="I128" s="14">
        <f t="shared" si="5"/>
        <v>0</v>
      </c>
      <c r="J128" s="14">
        <f t="shared" si="5"/>
        <v>0</v>
      </c>
      <c r="K128" s="14">
        <f t="shared" si="5"/>
        <v>23179</v>
      </c>
      <c r="L128" s="14">
        <f t="shared" si="5"/>
        <v>281154</v>
      </c>
      <c r="M128" s="14">
        <f t="shared" si="5"/>
        <v>53453</v>
      </c>
      <c r="N128" s="80">
        <f>SUM(K128:M128)</f>
        <v>357786</v>
      </c>
      <c r="O128" s="105" t="s">
        <v>1812</v>
      </c>
    </row>
    <row r="129" spans="5:15">
      <c r="N129" s="82"/>
      <c r="O129" s="102" t="s">
        <v>1813</v>
      </c>
    </row>
    <row r="130" spans="5:15">
      <c r="E130" t="s">
        <v>930</v>
      </c>
      <c r="F130" s="38">
        <f>F128/F5</f>
        <v>0.66194394902573139</v>
      </c>
      <c r="G130" s="38"/>
      <c r="K130" s="24">
        <f>K128/$F$128</f>
        <v>6.4784536007557597E-2</v>
      </c>
      <c r="L130" s="24">
        <f>L128/$F$128</f>
        <v>0.78581610236286492</v>
      </c>
      <c r="M130" s="24">
        <f>M128/$F$128</f>
        <v>0.14939936162957745</v>
      </c>
      <c r="N130" s="84">
        <f>N128/$F$128</f>
        <v>1</v>
      </c>
      <c r="O130" s="83"/>
    </row>
    <row r="131" spans="5:15">
      <c r="E131" t="s">
        <v>75</v>
      </c>
      <c r="F131" s="14">
        <f>F5-F128</f>
        <v>182722</v>
      </c>
      <c r="G131" s="14"/>
      <c r="N131" s="82"/>
      <c r="O131" s="83"/>
    </row>
    <row r="132" spans="5:15">
      <c r="E132" t="s">
        <v>77</v>
      </c>
      <c r="K132" s="14">
        <f>$F$131*K130</f>
        <v>11837.559988372939</v>
      </c>
      <c r="L132" s="14">
        <f>$F$131*L130</f>
        <v>143585.8898559474</v>
      </c>
      <c r="M132" s="14">
        <f>$F$131*M130</f>
        <v>27298.550155679652</v>
      </c>
      <c r="N132" s="85">
        <f>$F$131*N130</f>
        <v>182722</v>
      </c>
      <c r="O132" s="83"/>
    </row>
    <row r="133" spans="5:15">
      <c r="N133" s="82"/>
      <c r="O133" s="83"/>
    </row>
    <row r="134" spans="5:15">
      <c r="E134" t="s">
        <v>78</v>
      </c>
      <c r="K134" s="56">
        <f>K128+K132</f>
        <v>35016.559988372937</v>
      </c>
      <c r="L134" s="56">
        <f>L128+L132</f>
        <v>424739.8898559474</v>
      </c>
      <c r="M134" s="14">
        <f>M128+M132</f>
        <v>80751.550155679652</v>
      </c>
      <c r="N134" s="85">
        <f>N128+N132</f>
        <v>540508</v>
      </c>
      <c r="O134" s="83"/>
    </row>
    <row r="135" spans="5:15">
      <c r="N135" s="82"/>
      <c r="O135" s="83"/>
    </row>
    <row r="136" spans="5:15">
      <c r="H136" s="11" t="s">
        <v>51</v>
      </c>
      <c r="I136" s="12" t="s">
        <v>73</v>
      </c>
      <c r="J136" s="12" t="s">
        <v>74</v>
      </c>
      <c r="K136" s="13" t="s">
        <v>52</v>
      </c>
      <c r="L136" s="13" t="s">
        <v>53</v>
      </c>
      <c r="M136" s="52" t="s">
        <v>215</v>
      </c>
      <c r="N136" s="86"/>
      <c r="O136" s="87"/>
    </row>
  </sheetData>
  <mergeCells count="1">
    <mergeCell ref="H5:M5"/>
  </mergeCells>
  <phoneticPr fontId="8" type="noConversion"/>
  <printOptions horizontalCentered="1" verticalCentered="1"/>
  <pageMargins left="0" right="0" top="0.5" bottom="0.25" header="0" footer="0"/>
  <pageSetup paperSize="58" scale="60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C24" sqref="C24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 ht="20">
      <c r="A1" s="114" t="s">
        <v>1818</v>
      </c>
    </row>
    <row r="2" spans="1:13">
      <c r="A2" s="46" t="s">
        <v>600</v>
      </c>
      <c r="B2" s="46"/>
      <c r="C2" s="46"/>
    </row>
    <row r="3" spans="1:13">
      <c r="A3" s="46" t="s">
        <v>598</v>
      </c>
      <c r="B3" s="46"/>
      <c r="C3" s="46"/>
    </row>
    <row r="4" spans="1:13">
      <c r="A4" s="46" t="s">
        <v>867</v>
      </c>
      <c r="B4" s="46"/>
      <c r="C4" s="46"/>
    </row>
    <row r="5" spans="1:13">
      <c r="B5" s="46"/>
      <c r="C5" s="46"/>
      <c r="D5" s="58">
        <v>283296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 s="3">
        <v>1</v>
      </c>
      <c r="B7" t="s">
        <v>862</v>
      </c>
      <c r="C7" s="75">
        <v>8000</v>
      </c>
      <c r="D7" s="2">
        <v>55481</v>
      </c>
      <c r="E7">
        <v>136</v>
      </c>
      <c r="F7">
        <v>1.29</v>
      </c>
      <c r="I7" s="14">
        <f>D7</f>
        <v>55481</v>
      </c>
    </row>
    <row r="8" spans="1:13">
      <c r="A8" s="3">
        <v>2</v>
      </c>
      <c r="B8" t="s">
        <v>863</v>
      </c>
      <c r="C8" s="75">
        <v>8200</v>
      </c>
      <c r="D8" s="2">
        <v>20547</v>
      </c>
      <c r="E8">
        <v>119</v>
      </c>
      <c r="F8">
        <v>1.26</v>
      </c>
      <c r="I8" s="14">
        <f>D8</f>
        <v>20547</v>
      </c>
    </row>
    <row r="9" spans="1:13">
      <c r="A9" s="3">
        <v>3</v>
      </c>
      <c r="B9" t="s">
        <v>864</v>
      </c>
      <c r="C9" s="75">
        <v>8500</v>
      </c>
      <c r="D9" s="2">
        <v>8962</v>
      </c>
      <c r="E9">
        <v>166</v>
      </c>
      <c r="F9">
        <v>1.57</v>
      </c>
      <c r="J9" s="14">
        <f>D9</f>
        <v>8962</v>
      </c>
    </row>
    <row r="10" spans="1:13">
      <c r="A10" s="3">
        <v>4</v>
      </c>
      <c r="B10" t="s">
        <v>865</v>
      </c>
      <c r="C10" s="75">
        <v>8300</v>
      </c>
      <c r="D10" s="2">
        <v>8053</v>
      </c>
      <c r="E10">
        <v>174</v>
      </c>
      <c r="F10">
        <v>1.52</v>
      </c>
      <c r="J10" s="14">
        <f t="shared" ref="J10:J15" si="0">D10</f>
        <v>8053</v>
      </c>
    </row>
    <row r="11" spans="1:13">
      <c r="A11" s="3">
        <v>5</v>
      </c>
      <c r="B11" t="s">
        <v>866</v>
      </c>
      <c r="C11" s="75">
        <v>8600</v>
      </c>
      <c r="D11" s="2">
        <v>7370</v>
      </c>
      <c r="E11">
        <v>127</v>
      </c>
      <c r="F11">
        <v>1.35</v>
      </c>
      <c r="J11" s="14">
        <f t="shared" si="0"/>
        <v>7370</v>
      </c>
    </row>
    <row r="12" spans="1:13">
      <c r="A12" s="3">
        <v>6</v>
      </c>
      <c r="B12" t="s">
        <v>874</v>
      </c>
      <c r="C12" s="75">
        <v>8700</v>
      </c>
      <c r="D12" s="2">
        <v>6873</v>
      </c>
      <c r="E12">
        <v>147</v>
      </c>
      <c r="F12">
        <v>1.45</v>
      </c>
      <c r="J12" s="14">
        <f t="shared" si="0"/>
        <v>6873</v>
      </c>
    </row>
    <row r="13" spans="1:13">
      <c r="A13" s="3">
        <v>7</v>
      </c>
      <c r="B13" t="s">
        <v>875</v>
      </c>
      <c r="C13" s="75">
        <v>8120</v>
      </c>
      <c r="D13" s="2">
        <v>5836</v>
      </c>
      <c r="E13">
        <v>152</v>
      </c>
      <c r="F13" s="10">
        <v>1.5</v>
      </c>
      <c r="G13" s="10"/>
      <c r="J13" s="14">
        <f t="shared" si="0"/>
        <v>5836</v>
      </c>
    </row>
    <row r="14" spans="1:13">
      <c r="A14" s="3">
        <v>8</v>
      </c>
      <c r="B14" t="s">
        <v>876</v>
      </c>
      <c r="C14" s="75">
        <v>8400</v>
      </c>
      <c r="D14" s="2">
        <v>4734</v>
      </c>
      <c r="E14">
        <v>120</v>
      </c>
      <c r="F14">
        <v>1.44</v>
      </c>
      <c r="J14" s="14">
        <f t="shared" si="0"/>
        <v>4734</v>
      </c>
    </row>
    <row r="15" spans="1:13">
      <c r="A15" s="3">
        <v>9</v>
      </c>
      <c r="B15" t="s">
        <v>877</v>
      </c>
      <c r="C15" s="75">
        <v>8170</v>
      </c>
      <c r="D15" s="2">
        <v>4664</v>
      </c>
      <c r="E15">
        <v>136</v>
      </c>
      <c r="F15">
        <v>1.53</v>
      </c>
      <c r="J15" s="14">
        <f t="shared" si="0"/>
        <v>4664</v>
      </c>
    </row>
    <row r="16" spans="1:13">
      <c r="A16" s="3">
        <v>10</v>
      </c>
      <c r="B16" t="s">
        <v>878</v>
      </c>
      <c r="C16" s="75">
        <v>8330</v>
      </c>
      <c r="D16" s="2">
        <v>3670</v>
      </c>
      <c r="E16">
        <v>128</v>
      </c>
      <c r="F16" s="10">
        <v>1.3</v>
      </c>
      <c r="G16" s="10"/>
      <c r="I16" s="14">
        <f>D16</f>
        <v>3670</v>
      </c>
    </row>
    <row r="17" spans="1:10">
      <c r="A17" s="3">
        <v>11</v>
      </c>
      <c r="B17" t="s">
        <v>879</v>
      </c>
      <c r="C17" s="75">
        <v>8000</v>
      </c>
      <c r="D17" s="2">
        <v>3532</v>
      </c>
      <c r="E17">
        <v>134</v>
      </c>
      <c r="F17" s="10">
        <v>1.3</v>
      </c>
      <c r="G17" s="10"/>
      <c r="I17" s="14">
        <f>D17</f>
        <v>3532</v>
      </c>
    </row>
    <row r="18" spans="1:10">
      <c r="A18" s="3">
        <v>12</v>
      </c>
      <c r="B18" t="s">
        <v>880</v>
      </c>
      <c r="C18" s="75">
        <v>8440</v>
      </c>
      <c r="D18" s="2">
        <v>3296</v>
      </c>
      <c r="E18">
        <v>128</v>
      </c>
      <c r="F18" s="10">
        <v>1.29</v>
      </c>
      <c r="G18" s="10"/>
      <c r="I18" s="14">
        <f>D18</f>
        <v>3296</v>
      </c>
    </row>
    <row r="19" spans="1:10">
      <c r="A19" s="3">
        <v>13</v>
      </c>
      <c r="B19" t="s">
        <v>881</v>
      </c>
      <c r="C19" s="75">
        <v>8110</v>
      </c>
      <c r="D19" s="2">
        <v>3258</v>
      </c>
      <c r="E19">
        <v>72</v>
      </c>
      <c r="F19" s="10">
        <v>1.1499999999999999</v>
      </c>
      <c r="G19" s="10"/>
      <c r="I19" s="14">
        <f>D19</f>
        <v>3258</v>
      </c>
    </row>
    <row r="20" spans="1:10">
      <c r="A20" s="3">
        <v>14</v>
      </c>
      <c r="B20" t="s">
        <v>882</v>
      </c>
      <c r="C20" s="75">
        <v>8800</v>
      </c>
      <c r="D20" s="2">
        <v>2790</v>
      </c>
      <c r="E20">
        <v>155</v>
      </c>
      <c r="F20" s="10">
        <v>1.52</v>
      </c>
      <c r="G20" s="10"/>
      <c r="J20" s="14">
        <f>D20</f>
        <v>2790</v>
      </c>
    </row>
    <row r="21" spans="1:10">
      <c r="A21" s="3">
        <v>15</v>
      </c>
      <c r="B21" t="s">
        <v>883</v>
      </c>
      <c r="C21" s="75">
        <v>8210</v>
      </c>
      <c r="D21" s="2">
        <v>2618</v>
      </c>
      <c r="E21">
        <v>93</v>
      </c>
      <c r="F21" s="10">
        <v>1.23</v>
      </c>
      <c r="G21" s="10"/>
      <c r="I21" s="14">
        <f>D21</f>
        <v>2618</v>
      </c>
    </row>
    <row r="22" spans="1:10">
      <c r="A22" s="3">
        <v>16</v>
      </c>
      <c r="B22" t="s">
        <v>928</v>
      </c>
      <c r="C22" s="75">
        <v>8200</v>
      </c>
      <c r="D22" s="2">
        <v>2453</v>
      </c>
      <c r="E22">
        <v>116</v>
      </c>
      <c r="F22" s="10">
        <v>1.3</v>
      </c>
      <c r="G22" s="10"/>
      <c r="I22" s="14">
        <f>D22</f>
        <v>2453</v>
      </c>
    </row>
    <row r="23" spans="1:10">
      <c r="A23" s="3">
        <v>17</v>
      </c>
      <c r="B23" t="s">
        <v>927</v>
      </c>
      <c r="C23" s="75">
        <v>8230</v>
      </c>
      <c r="D23" s="2">
        <v>2420</v>
      </c>
      <c r="E23">
        <v>167</v>
      </c>
      <c r="F23" s="10">
        <v>2</v>
      </c>
      <c r="G23" s="10"/>
      <c r="J23" s="14">
        <f>D23</f>
        <v>2420</v>
      </c>
    </row>
    <row r="24" spans="1:10">
      <c r="A24" s="3">
        <v>18</v>
      </c>
      <c r="B24" t="s">
        <v>926</v>
      </c>
      <c r="C24" s="75">
        <v>8350</v>
      </c>
      <c r="D24" s="2">
        <v>2393</v>
      </c>
      <c r="E24">
        <v>123</v>
      </c>
      <c r="F24" s="10">
        <v>1.27</v>
      </c>
      <c r="G24" s="10"/>
      <c r="I24" s="14">
        <f>D24</f>
        <v>2393</v>
      </c>
    </row>
    <row r="25" spans="1:10">
      <c r="A25" s="3">
        <v>19</v>
      </c>
      <c r="B25" t="s">
        <v>925</v>
      </c>
      <c r="C25" s="75">
        <v>8160</v>
      </c>
      <c r="D25" s="2">
        <v>2192</v>
      </c>
      <c r="E25">
        <v>136</v>
      </c>
      <c r="F25" s="10">
        <v>1.35</v>
      </c>
      <c r="G25" s="10"/>
      <c r="J25" s="14">
        <f>D25</f>
        <v>2192</v>
      </c>
    </row>
    <row r="26" spans="1:10">
      <c r="A26" s="3">
        <v>20</v>
      </c>
      <c r="B26" t="s">
        <v>924</v>
      </c>
      <c r="C26" s="75">
        <v>8170</v>
      </c>
      <c r="D26" s="2">
        <v>2090</v>
      </c>
      <c r="E26">
        <v>134</v>
      </c>
      <c r="F26" s="10">
        <v>1.49</v>
      </c>
      <c r="G26" s="10"/>
      <c r="J26" s="14">
        <f>D26</f>
        <v>2090</v>
      </c>
    </row>
    <row r="27" spans="1:10">
      <c r="A27" s="3">
        <v>21</v>
      </c>
      <c r="B27" t="s">
        <v>923</v>
      </c>
      <c r="C27" s="75">
        <v>8320</v>
      </c>
      <c r="D27" s="2">
        <v>2035</v>
      </c>
      <c r="E27">
        <v>137</v>
      </c>
      <c r="F27" s="10">
        <v>1.45</v>
      </c>
      <c r="G27" s="10"/>
      <c r="J27" s="14">
        <f>D27</f>
        <v>2035</v>
      </c>
    </row>
    <row r="28" spans="1:10">
      <c r="A28" s="3">
        <v>22</v>
      </c>
      <c r="B28" t="s">
        <v>922</v>
      </c>
      <c r="C28" s="75">
        <v>8800</v>
      </c>
      <c r="D28" s="2">
        <v>1947</v>
      </c>
      <c r="E28">
        <v>122</v>
      </c>
      <c r="F28" s="10">
        <v>1.4</v>
      </c>
      <c r="G28" s="10"/>
      <c r="J28" s="14">
        <f>D28</f>
        <v>1947</v>
      </c>
    </row>
    <row r="29" spans="1:10">
      <c r="A29" s="3">
        <v>23</v>
      </c>
      <c r="B29" t="s">
        <v>921</v>
      </c>
      <c r="C29" s="75">
        <v>8300</v>
      </c>
      <c r="D29" s="2">
        <v>1921</v>
      </c>
      <c r="E29">
        <v>179</v>
      </c>
      <c r="F29" s="10">
        <v>1.54</v>
      </c>
      <c r="G29" s="10"/>
      <c r="J29" s="14">
        <f>D29</f>
        <v>1921</v>
      </c>
    </row>
    <row r="30" spans="1:10">
      <c r="A30" s="3">
        <v>24</v>
      </c>
      <c r="B30" t="s">
        <v>920</v>
      </c>
      <c r="C30" s="75">
        <v>8140</v>
      </c>
      <c r="D30" s="2">
        <v>1891</v>
      </c>
      <c r="E30">
        <v>116</v>
      </c>
      <c r="F30" s="10">
        <v>1.21</v>
      </c>
      <c r="G30" s="10"/>
      <c r="I30" s="14">
        <f>D30</f>
        <v>1891</v>
      </c>
      <c r="J30" s="14"/>
    </row>
    <row r="31" spans="1:10">
      <c r="A31" s="3">
        <v>25</v>
      </c>
      <c r="B31" t="s">
        <v>919</v>
      </c>
      <c r="C31" s="75">
        <v>8320</v>
      </c>
      <c r="D31" s="2">
        <v>1836</v>
      </c>
      <c r="E31">
        <v>136</v>
      </c>
      <c r="F31" s="10">
        <v>1.44</v>
      </c>
      <c r="G31" s="10"/>
      <c r="J31" s="14">
        <f>D31</f>
        <v>1836</v>
      </c>
    </row>
    <row r="32" spans="1:10">
      <c r="A32" s="3">
        <v>26</v>
      </c>
      <c r="B32" t="s">
        <v>918</v>
      </c>
      <c r="C32" s="75">
        <v>8090</v>
      </c>
      <c r="D32" s="2">
        <v>1730</v>
      </c>
      <c r="E32">
        <v>138</v>
      </c>
      <c r="F32" s="10">
        <v>1.4</v>
      </c>
      <c r="G32" s="10"/>
      <c r="J32" s="14">
        <f>D32</f>
        <v>1730</v>
      </c>
    </row>
    <row r="33" spans="1:11">
      <c r="A33" s="3">
        <v>27</v>
      </c>
      <c r="B33" t="s">
        <v>917</v>
      </c>
      <c r="C33" s="75">
        <v>8200</v>
      </c>
      <c r="D33" s="2">
        <v>1612</v>
      </c>
      <c r="E33">
        <v>116</v>
      </c>
      <c r="F33" s="10">
        <v>1.21</v>
      </c>
      <c r="G33" s="10"/>
      <c r="I33" s="14">
        <f>D33</f>
        <v>1612</v>
      </c>
    </row>
    <row r="34" spans="1:11">
      <c r="A34" s="3">
        <v>28</v>
      </c>
      <c r="B34" t="s">
        <v>916</v>
      </c>
      <c r="C34" s="75">
        <v>8000</v>
      </c>
      <c r="D34" s="2">
        <v>1591</v>
      </c>
      <c r="E34">
        <v>137</v>
      </c>
      <c r="F34" s="10">
        <v>1.3</v>
      </c>
      <c r="G34" s="10"/>
      <c r="I34" s="14">
        <f>D34</f>
        <v>1591</v>
      </c>
    </row>
    <row r="35" spans="1:11">
      <c r="A35" s="3">
        <v>29</v>
      </c>
      <c r="B35" t="s">
        <v>915</v>
      </c>
      <c r="C35" s="75">
        <v>8140</v>
      </c>
      <c r="D35" s="2">
        <v>1514</v>
      </c>
      <c r="E35">
        <v>85</v>
      </c>
      <c r="F35" s="10">
        <v>1.22</v>
      </c>
      <c r="G35" s="10"/>
      <c r="I35" s="14">
        <f>D35</f>
        <v>1514</v>
      </c>
    </row>
    <row r="36" spans="1:11">
      <c r="A36" s="3">
        <v>30</v>
      </c>
      <c r="B36" t="s">
        <v>914</v>
      </c>
      <c r="C36" s="75">
        <v>8090</v>
      </c>
      <c r="D36" s="2">
        <v>1483</v>
      </c>
      <c r="E36">
        <v>143</v>
      </c>
      <c r="F36" s="10">
        <v>1.41</v>
      </c>
      <c r="G36" s="10"/>
      <c r="J36" s="14">
        <f t="shared" ref="J36:J41" si="1">D36</f>
        <v>1483</v>
      </c>
    </row>
    <row r="37" spans="1:11">
      <c r="A37" s="3">
        <v>31</v>
      </c>
      <c r="B37" t="s">
        <v>913</v>
      </c>
      <c r="C37" s="75">
        <v>8000</v>
      </c>
      <c r="D37" s="2">
        <v>1446</v>
      </c>
      <c r="E37">
        <v>141</v>
      </c>
      <c r="F37" s="10">
        <v>1.36</v>
      </c>
      <c r="G37" s="10"/>
      <c r="J37" s="14">
        <f t="shared" si="1"/>
        <v>1446</v>
      </c>
    </row>
    <row r="38" spans="1:11">
      <c r="A38" s="3">
        <v>32</v>
      </c>
      <c r="B38" t="s">
        <v>912</v>
      </c>
      <c r="C38" s="75">
        <v>8150</v>
      </c>
      <c r="D38" s="2">
        <v>1428</v>
      </c>
      <c r="E38">
        <v>152</v>
      </c>
      <c r="F38" s="10">
        <v>1.47</v>
      </c>
      <c r="G38" s="10"/>
      <c r="J38" s="14">
        <f t="shared" si="1"/>
        <v>1428</v>
      </c>
    </row>
    <row r="39" spans="1:11">
      <c r="A39" s="3">
        <v>33</v>
      </c>
      <c r="B39" t="s">
        <v>911</v>
      </c>
      <c r="C39" s="75">
        <v>8000</v>
      </c>
      <c r="D39" s="2">
        <v>1426</v>
      </c>
      <c r="E39">
        <v>139</v>
      </c>
      <c r="F39" s="10">
        <v>1.33</v>
      </c>
      <c r="G39" s="10"/>
      <c r="J39" s="14">
        <f t="shared" si="1"/>
        <v>1426</v>
      </c>
    </row>
    <row r="40" spans="1:11">
      <c r="A40" s="3">
        <v>34</v>
      </c>
      <c r="B40" t="s">
        <v>910</v>
      </c>
      <c r="C40" s="75">
        <v>8150</v>
      </c>
      <c r="D40" s="2">
        <v>1415</v>
      </c>
      <c r="E40">
        <v>155</v>
      </c>
      <c r="F40" s="10">
        <v>1.48</v>
      </c>
      <c r="G40" s="10"/>
      <c r="J40" s="14">
        <f t="shared" si="1"/>
        <v>1415</v>
      </c>
    </row>
    <row r="41" spans="1:11">
      <c r="A41" s="3">
        <v>35</v>
      </c>
      <c r="B41" t="s">
        <v>909</v>
      </c>
      <c r="C41" s="75">
        <v>8460</v>
      </c>
      <c r="D41" s="2">
        <v>1341</v>
      </c>
      <c r="E41">
        <v>169</v>
      </c>
      <c r="F41" s="10">
        <v>2</v>
      </c>
      <c r="G41" s="10"/>
      <c r="J41" s="14">
        <f t="shared" si="1"/>
        <v>1341</v>
      </c>
    </row>
    <row r="42" spans="1:11">
      <c r="A42" s="3">
        <v>36</v>
      </c>
      <c r="B42" t="s">
        <v>908</v>
      </c>
      <c r="C42" s="75">
        <v>8380</v>
      </c>
      <c r="D42" s="2">
        <v>1314</v>
      </c>
      <c r="E42">
        <v>177</v>
      </c>
      <c r="F42" s="10">
        <v>2.13</v>
      </c>
      <c r="G42" s="10"/>
      <c r="K42" s="14">
        <f>D42</f>
        <v>1314</v>
      </c>
    </row>
    <row r="43" spans="1:11">
      <c r="A43" s="3">
        <v>37</v>
      </c>
      <c r="B43" t="s">
        <v>907</v>
      </c>
      <c r="C43" s="75">
        <v>8360</v>
      </c>
      <c r="D43" s="2">
        <v>1286</v>
      </c>
      <c r="E43">
        <v>185</v>
      </c>
      <c r="F43" s="10">
        <v>2.0299999999999998</v>
      </c>
      <c r="G43" s="10"/>
      <c r="K43" s="14">
        <f>D43</f>
        <v>1286</v>
      </c>
    </row>
    <row r="44" spans="1:11">
      <c r="A44" s="3">
        <v>38</v>
      </c>
      <c r="B44" t="s">
        <v>906</v>
      </c>
      <c r="C44" s="75">
        <v>8160</v>
      </c>
      <c r="D44" s="2">
        <v>1277</v>
      </c>
      <c r="E44">
        <v>146</v>
      </c>
      <c r="F44" s="10">
        <v>1.44</v>
      </c>
      <c r="G44" s="10"/>
      <c r="J44" s="14">
        <f>D44</f>
        <v>1277</v>
      </c>
    </row>
    <row r="45" spans="1:11">
      <c r="A45" s="3">
        <v>39</v>
      </c>
      <c r="B45" t="s">
        <v>905</v>
      </c>
      <c r="C45" s="75">
        <v>8110</v>
      </c>
      <c r="D45" s="2">
        <v>1259</v>
      </c>
      <c r="E45">
        <v>70</v>
      </c>
      <c r="F45" s="10">
        <v>1.1200000000000001</v>
      </c>
      <c r="G45" s="10"/>
      <c r="I45" s="14">
        <f>D45</f>
        <v>1259</v>
      </c>
    </row>
    <row r="46" spans="1:11">
      <c r="A46" s="3">
        <v>40</v>
      </c>
      <c r="B46" t="s">
        <v>904</v>
      </c>
      <c r="C46" s="75">
        <v>8440</v>
      </c>
      <c r="D46" s="2">
        <v>1224</v>
      </c>
      <c r="E46">
        <v>131</v>
      </c>
      <c r="F46" s="10">
        <v>1.29</v>
      </c>
      <c r="G46" s="10"/>
      <c r="I46" s="14">
        <f>D46</f>
        <v>1224</v>
      </c>
    </row>
    <row r="47" spans="1:11">
      <c r="A47" s="3">
        <v>41</v>
      </c>
      <c r="B47" t="s">
        <v>903</v>
      </c>
      <c r="C47" s="75">
        <v>8800</v>
      </c>
      <c r="D47" s="2">
        <v>1218</v>
      </c>
      <c r="E47">
        <v>156</v>
      </c>
      <c r="F47" s="10">
        <v>1.54</v>
      </c>
      <c r="G47" s="10"/>
      <c r="J47" s="14">
        <f>D47</f>
        <v>1218</v>
      </c>
    </row>
    <row r="48" spans="1:11">
      <c r="A48" s="3">
        <v>42</v>
      </c>
      <c r="B48" t="s">
        <v>902</v>
      </c>
      <c r="C48" s="75">
        <v>8700</v>
      </c>
      <c r="D48" s="2">
        <v>1205</v>
      </c>
      <c r="E48">
        <v>141</v>
      </c>
      <c r="F48" s="10">
        <v>1.43</v>
      </c>
      <c r="G48" s="10"/>
      <c r="J48" s="14">
        <f>D48</f>
        <v>1205</v>
      </c>
    </row>
    <row r="49" spans="1:11">
      <c r="A49" s="3">
        <v>43</v>
      </c>
      <c r="B49" t="s">
        <v>901</v>
      </c>
      <c r="C49" s="75">
        <v>8130</v>
      </c>
      <c r="D49" s="2">
        <v>1200</v>
      </c>
      <c r="E49">
        <v>133</v>
      </c>
      <c r="F49" s="10">
        <v>2</v>
      </c>
      <c r="G49" s="10"/>
      <c r="J49" s="14">
        <f>D49</f>
        <v>1200</v>
      </c>
    </row>
    <row r="50" spans="1:11">
      <c r="A50" s="3">
        <v>44</v>
      </c>
      <c r="B50" t="s">
        <v>900</v>
      </c>
      <c r="C50" s="75">
        <v>8140</v>
      </c>
      <c r="D50" s="2">
        <v>1167</v>
      </c>
      <c r="E50">
        <v>83</v>
      </c>
      <c r="F50" s="10">
        <v>1.19</v>
      </c>
      <c r="G50" s="10"/>
      <c r="I50" s="14">
        <f>D50</f>
        <v>1167</v>
      </c>
    </row>
    <row r="51" spans="1:11">
      <c r="A51" s="3">
        <v>45</v>
      </c>
      <c r="B51" t="s">
        <v>899</v>
      </c>
      <c r="C51" s="75">
        <v>8600</v>
      </c>
      <c r="D51" s="2">
        <v>1139</v>
      </c>
      <c r="E51">
        <v>127</v>
      </c>
      <c r="F51" s="10">
        <v>1.35</v>
      </c>
      <c r="G51" s="10"/>
      <c r="J51" s="14">
        <f t="shared" ref="J51:J57" si="2">D51</f>
        <v>1139</v>
      </c>
    </row>
    <row r="52" spans="1:11">
      <c r="A52" s="3">
        <v>46</v>
      </c>
      <c r="B52" t="s">
        <v>898</v>
      </c>
      <c r="C52" s="75">
        <v>8700</v>
      </c>
      <c r="D52" s="2">
        <v>1124</v>
      </c>
      <c r="E52">
        <v>123</v>
      </c>
      <c r="F52" s="10">
        <v>1.43</v>
      </c>
      <c r="G52" s="10"/>
      <c r="J52" s="14">
        <f t="shared" si="2"/>
        <v>1124</v>
      </c>
    </row>
    <row r="53" spans="1:11">
      <c r="A53" s="3">
        <v>47</v>
      </c>
      <c r="B53" t="s">
        <v>897</v>
      </c>
      <c r="C53" s="75">
        <v>8800</v>
      </c>
      <c r="D53" s="2">
        <v>1094</v>
      </c>
      <c r="E53">
        <v>129</v>
      </c>
      <c r="F53" s="10">
        <v>1.48</v>
      </c>
      <c r="G53" s="10"/>
      <c r="J53" s="14">
        <f t="shared" si="2"/>
        <v>1094</v>
      </c>
    </row>
    <row r="54" spans="1:11">
      <c r="A54" s="3">
        <v>48</v>
      </c>
      <c r="B54" t="s">
        <v>896</v>
      </c>
      <c r="C54" s="75">
        <v>8090</v>
      </c>
      <c r="D54" s="2">
        <v>1075</v>
      </c>
      <c r="E54">
        <v>147</v>
      </c>
      <c r="F54" s="10">
        <v>1.41</v>
      </c>
      <c r="G54" s="10"/>
      <c r="J54" s="14">
        <f t="shared" si="2"/>
        <v>1075</v>
      </c>
    </row>
    <row r="55" spans="1:11">
      <c r="A55" s="3">
        <v>49</v>
      </c>
      <c r="B55" t="s">
        <v>895</v>
      </c>
      <c r="C55" s="75">
        <v>8160</v>
      </c>
      <c r="D55" s="2">
        <v>1047</v>
      </c>
      <c r="E55">
        <v>127</v>
      </c>
      <c r="F55" s="10">
        <v>1.32</v>
      </c>
      <c r="G55" s="10"/>
      <c r="J55" s="14">
        <f t="shared" si="2"/>
        <v>1047</v>
      </c>
    </row>
    <row r="56" spans="1:11">
      <c r="A56" s="3">
        <v>50</v>
      </c>
      <c r="B56" t="s">
        <v>894</v>
      </c>
      <c r="C56" s="75">
        <v>8320</v>
      </c>
      <c r="D56" s="2">
        <v>1026</v>
      </c>
      <c r="E56">
        <v>135</v>
      </c>
      <c r="F56" s="10">
        <v>1.44</v>
      </c>
      <c r="G56" s="10"/>
      <c r="J56" s="14">
        <f t="shared" si="2"/>
        <v>1026</v>
      </c>
    </row>
    <row r="57" spans="1:11">
      <c r="A57" s="3">
        <v>51</v>
      </c>
      <c r="B57" t="s">
        <v>893</v>
      </c>
      <c r="C57" s="75">
        <v>8410</v>
      </c>
      <c r="D57" s="2">
        <v>1006</v>
      </c>
      <c r="E57">
        <v>141</v>
      </c>
      <c r="F57" s="10">
        <v>1.39</v>
      </c>
      <c r="G57" s="10"/>
      <c r="J57" s="14">
        <f t="shared" si="2"/>
        <v>1006</v>
      </c>
    </row>
    <row r="58" spans="1:11">
      <c r="A58" s="3">
        <v>52</v>
      </c>
      <c r="B58" t="s">
        <v>892</v>
      </c>
      <c r="C58" s="75">
        <v>8200</v>
      </c>
      <c r="D58" s="2">
        <v>996</v>
      </c>
      <c r="E58">
        <v>118</v>
      </c>
      <c r="F58" s="10">
        <v>1.3</v>
      </c>
      <c r="G58" s="10"/>
      <c r="I58" s="14">
        <f>D58</f>
        <v>996</v>
      </c>
    </row>
    <row r="59" spans="1:11">
      <c r="A59" s="3">
        <v>53</v>
      </c>
      <c r="B59" t="s">
        <v>891</v>
      </c>
      <c r="C59" s="75">
        <v>8200</v>
      </c>
      <c r="D59" s="2">
        <v>993</v>
      </c>
      <c r="E59">
        <v>110</v>
      </c>
      <c r="F59" s="10">
        <v>1.25</v>
      </c>
      <c r="G59" s="10"/>
      <c r="I59" s="14">
        <f>D59</f>
        <v>993</v>
      </c>
    </row>
    <row r="60" spans="1:11">
      <c r="A60" s="3">
        <v>54</v>
      </c>
      <c r="B60" t="s">
        <v>890</v>
      </c>
      <c r="C60" s="75">
        <v>8190</v>
      </c>
      <c r="D60" s="2">
        <v>977</v>
      </c>
      <c r="E60">
        <v>198</v>
      </c>
      <c r="F60" s="10">
        <v>2.13</v>
      </c>
      <c r="G60" s="10"/>
      <c r="K60" s="14">
        <f>D60</f>
        <v>977</v>
      </c>
    </row>
    <row r="61" spans="1:11">
      <c r="A61" s="3">
        <v>55</v>
      </c>
      <c r="B61" t="s">
        <v>889</v>
      </c>
      <c r="C61" s="75">
        <v>8390</v>
      </c>
      <c r="D61" s="2">
        <v>939</v>
      </c>
      <c r="E61">
        <v>117</v>
      </c>
      <c r="F61" s="10">
        <v>1.46</v>
      </c>
      <c r="G61" s="10"/>
      <c r="J61" s="14">
        <f>D61</f>
        <v>939</v>
      </c>
    </row>
    <row r="62" spans="1:11">
      <c r="A62" s="3">
        <v>56</v>
      </c>
      <c r="B62" t="s">
        <v>888</v>
      </c>
      <c r="C62" s="75">
        <v>8200</v>
      </c>
      <c r="D62" s="2">
        <v>935</v>
      </c>
      <c r="E62">
        <v>123</v>
      </c>
      <c r="F62" s="10">
        <v>1.28</v>
      </c>
      <c r="G62" s="10"/>
      <c r="I62" s="14">
        <f>D62</f>
        <v>935</v>
      </c>
      <c r="J62" s="14"/>
    </row>
    <row r="63" spans="1:11">
      <c r="A63" s="3">
        <v>57</v>
      </c>
      <c r="B63" t="s">
        <v>887</v>
      </c>
      <c r="C63" s="75">
        <v>8450</v>
      </c>
      <c r="D63" s="2">
        <v>905</v>
      </c>
      <c r="E63">
        <v>101</v>
      </c>
      <c r="F63" s="10">
        <v>1.36</v>
      </c>
      <c r="G63" s="10"/>
      <c r="J63" s="14">
        <f>D63</f>
        <v>905</v>
      </c>
    </row>
    <row r="64" spans="1:11">
      <c r="A64" s="3">
        <v>58</v>
      </c>
      <c r="B64" t="s">
        <v>886</v>
      </c>
      <c r="C64" s="75">
        <v>8260</v>
      </c>
      <c r="D64" s="2">
        <v>902</v>
      </c>
      <c r="E64">
        <v>164</v>
      </c>
      <c r="F64" s="10">
        <v>1.56</v>
      </c>
      <c r="G64" s="10"/>
      <c r="J64" s="14">
        <f>D64</f>
        <v>902</v>
      </c>
    </row>
    <row r="65" spans="1:13">
      <c r="A65" s="3">
        <v>59</v>
      </c>
      <c r="B65" t="s">
        <v>885</v>
      </c>
      <c r="C65" s="75">
        <v>8090</v>
      </c>
      <c r="D65" s="2">
        <v>897</v>
      </c>
      <c r="E65">
        <v>135</v>
      </c>
      <c r="F65" s="10">
        <v>1.34</v>
      </c>
      <c r="G65" s="10"/>
      <c r="J65" s="14">
        <f>D65</f>
        <v>897</v>
      </c>
    </row>
    <row r="66" spans="1:13" ht="16" thickBot="1">
      <c r="A66" s="3">
        <v>60</v>
      </c>
      <c r="B66" t="s">
        <v>884</v>
      </c>
      <c r="C66" s="78">
        <v>8310</v>
      </c>
      <c r="D66" s="25">
        <v>844</v>
      </c>
      <c r="E66" s="17">
        <v>144</v>
      </c>
      <c r="F66" s="55">
        <v>2.06</v>
      </c>
      <c r="G66" s="55"/>
      <c r="H66" s="17"/>
      <c r="I66" s="17"/>
      <c r="J66" s="17"/>
      <c r="K66" s="31">
        <f>D66</f>
        <v>844</v>
      </c>
    </row>
    <row r="67" spans="1:13" ht="29" customHeight="1" thickTop="1">
      <c r="D67" s="14">
        <f>SUM(D7:D66)</f>
        <v>204897</v>
      </c>
      <c r="E67" s="14"/>
      <c r="F67" s="14"/>
      <c r="G67" s="79" t="s">
        <v>929</v>
      </c>
      <c r="H67" s="14"/>
      <c r="I67" s="14">
        <f>SUM(I7:I66)</f>
        <v>110430</v>
      </c>
      <c r="J67" s="14">
        <f>SUM(J7:J66)</f>
        <v>90046</v>
      </c>
      <c r="K67" s="14">
        <f>SUM(K7:K66)</f>
        <v>4421</v>
      </c>
      <c r="L67" s="80">
        <f>SUM(I67:K67)</f>
        <v>204897</v>
      </c>
      <c r="M67" s="105" t="s">
        <v>1812</v>
      </c>
    </row>
    <row r="68" spans="1:13">
      <c r="L68" s="82"/>
      <c r="M68" s="102" t="s">
        <v>1813</v>
      </c>
    </row>
    <row r="69" spans="1:13">
      <c r="G69" t="s">
        <v>930</v>
      </c>
      <c r="H69" s="39">
        <f>D67/D5</f>
        <v>0.72326118264994921</v>
      </c>
      <c r="I69" s="24">
        <f>I67/D67</f>
        <v>0.538953718209637</v>
      </c>
      <c r="J69" s="32">
        <f>J67/D67</f>
        <v>0.43946958715842593</v>
      </c>
      <c r="K69" s="24">
        <f>K67/D67</f>
        <v>2.1576694631937021E-2</v>
      </c>
      <c r="L69" s="88">
        <f>SUM(I69:K69)</f>
        <v>0.99999999999999989</v>
      </c>
      <c r="M69" s="83"/>
    </row>
    <row r="70" spans="1:13">
      <c r="G70" t="s">
        <v>75</v>
      </c>
      <c r="H70" s="14">
        <f>D5-D67</f>
        <v>78399</v>
      </c>
      <c r="L70" s="82"/>
      <c r="M70" s="83"/>
    </row>
    <row r="71" spans="1:13" ht="16" thickBot="1">
      <c r="G71" t="s">
        <v>77</v>
      </c>
      <c r="I71" s="31">
        <f>H70*I69</f>
        <v>42253.43255391733</v>
      </c>
      <c r="J71" s="31">
        <f>H70*J69</f>
        <v>34453.976163633437</v>
      </c>
      <c r="K71" s="31">
        <f>H70*K69</f>
        <v>1691.5912824492304</v>
      </c>
      <c r="L71" s="85">
        <f>SUM(I71:K71)</f>
        <v>78399</v>
      </c>
      <c r="M71" s="83"/>
    </row>
    <row r="72" spans="1:13" ht="16" thickTop="1">
      <c r="I72" s="14"/>
      <c r="J72" s="14"/>
      <c r="K72" s="14"/>
      <c r="L72" s="82"/>
      <c r="M72" s="83"/>
    </row>
    <row r="73" spans="1:13">
      <c r="G73" t="s">
        <v>78</v>
      </c>
      <c r="I73" s="14">
        <f>I67+I71</f>
        <v>152683.43255391734</v>
      </c>
      <c r="J73" s="14">
        <f>J67+J71</f>
        <v>124499.97616363343</v>
      </c>
      <c r="K73" s="14">
        <f>K67+K71</f>
        <v>6112.5912824492307</v>
      </c>
      <c r="L73" s="85">
        <f>SUM(I73:K73)</f>
        <v>283296.00000000006</v>
      </c>
      <c r="M73" s="83"/>
    </row>
    <row r="74" spans="1:13">
      <c r="H74" s="11" t="s">
        <v>51</v>
      </c>
      <c r="I74" s="12" t="s">
        <v>73</v>
      </c>
      <c r="J74" s="12" t="s">
        <v>74</v>
      </c>
      <c r="K74" s="13" t="s">
        <v>52</v>
      </c>
      <c r="L74" s="86"/>
      <c r="M74" s="87"/>
    </row>
    <row r="238" ht="11" customHeight="1"/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A5" sqref="A5:XFD5"/>
    </sheetView>
  </sheetViews>
  <sheetFormatPr baseColWidth="10" defaultRowHeight="15" x14ac:dyDescent="0"/>
  <cols>
    <col min="2" max="2" width="25.5" customWidth="1"/>
    <col min="3" max="3" width="20.83203125" customWidth="1"/>
    <col min="6" max="6" width="14.33203125" bestFit="1" customWidth="1"/>
    <col min="7" max="7" width="18.6640625" customWidth="1"/>
  </cols>
  <sheetData>
    <row r="1" spans="1:13" ht="20">
      <c r="A1" s="114" t="s">
        <v>1818</v>
      </c>
    </row>
    <row r="2" spans="1:13">
      <c r="A2" s="46" t="s">
        <v>869</v>
      </c>
      <c r="B2" s="66"/>
    </row>
    <row r="3" spans="1:13">
      <c r="A3" s="46" t="s">
        <v>870</v>
      </c>
      <c r="B3" s="66"/>
    </row>
    <row r="4" spans="1:13">
      <c r="A4" s="46" t="s">
        <v>867</v>
      </c>
      <c r="B4" s="66"/>
    </row>
    <row r="5" spans="1:13">
      <c r="A5" s="66"/>
      <c r="B5" s="66"/>
      <c r="D5" s="2">
        <v>303298</v>
      </c>
      <c r="F5" s="3"/>
      <c r="H5" s="116" t="s">
        <v>50</v>
      </c>
      <c r="I5" s="117"/>
      <c r="J5" s="117"/>
      <c r="K5" s="117"/>
      <c r="L5" s="117"/>
      <c r="M5" s="118"/>
    </row>
    <row r="6" spans="1:13">
      <c r="A6" s="66"/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8" spans="1:13">
      <c r="A8">
        <v>1</v>
      </c>
      <c r="B8" t="s">
        <v>931</v>
      </c>
      <c r="C8" s="75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3">
      <c r="A9">
        <v>2</v>
      </c>
      <c r="B9" t="s">
        <v>932</v>
      </c>
      <c r="C9" s="75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3">
      <c r="A10">
        <v>3</v>
      </c>
      <c r="B10" t="s">
        <v>933</v>
      </c>
      <c r="C10" s="75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3">
      <c r="A11">
        <v>4</v>
      </c>
      <c r="B11" t="s">
        <v>934</v>
      </c>
      <c r="C11" s="75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3">
      <c r="A12">
        <v>5</v>
      </c>
      <c r="B12" t="s">
        <v>935</v>
      </c>
      <c r="C12" s="75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3">
      <c r="A13">
        <v>6</v>
      </c>
      <c r="B13" t="s">
        <v>936</v>
      </c>
      <c r="C13" s="75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3">
      <c r="A14">
        <v>7</v>
      </c>
      <c r="B14" t="s">
        <v>937</v>
      </c>
      <c r="C14" s="75">
        <v>10200</v>
      </c>
      <c r="D14" s="2">
        <v>6273</v>
      </c>
      <c r="E14">
        <v>314</v>
      </c>
      <c r="F14" s="10">
        <v>3</v>
      </c>
      <c r="L14">
        <f t="shared" si="0"/>
        <v>6273</v>
      </c>
    </row>
    <row r="15" spans="1:13">
      <c r="A15">
        <v>8</v>
      </c>
      <c r="B15" t="s">
        <v>938</v>
      </c>
      <c r="C15" s="75">
        <v>10400</v>
      </c>
      <c r="D15" s="2">
        <v>5960</v>
      </c>
      <c r="E15">
        <v>310</v>
      </c>
      <c r="F15" s="10">
        <v>3.07</v>
      </c>
      <c r="M15">
        <f>D15</f>
        <v>5960</v>
      </c>
    </row>
    <row r="16" spans="1:13">
      <c r="A16">
        <v>9</v>
      </c>
      <c r="B16" t="s">
        <v>939</v>
      </c>
      <c r="C16" s="75">
        <v>10150</v>
      </c>
      <c r="D16" s="2">
        <v>4936</v>
      </c>
      <c r="E16">
        <v>293</v>
      </c>
      <c r="F16" s="10">
        <v>2.38</v>
      </c>
      <c r="L16">
        <f>D16</f>
        <v>4936</v>
      </c>
    </row>
    <row r="17" spans="1:13">
      <c r="A17">
        <v>10</v>
      </c>
      <c r="B17" t="s">
        <v>940</v>
      </c>
      <c r="C17" s="75">
        <v>10110</v>
      </c>
      <c r="D17" s="2">
        <v>3513</v>
      </c>
      <c r="E17">
        <v>334</v>
      </c>
      <c r="F17" s="10">
        <v>2.59</v>
      </c>
      <c r="L17">
        <f>D17</f>
        <v>3513</v>
      </c>
    </row>
    <row r="18" spans="1:13">
      <c r="A18">
        <v>11</v>
      </c>
      <c r="B18" t="s">
        <v>941</v>
      </c>
      <c r="C18" s="75">
        <v>10420</v>
      </c>
      <c r="D18" s="2">
        <v>3465</v>
      </c>
      <c r="E18">
        <v>301</v>
      </c>
      <c r="F18" s="10">
        <v>2.4300000000000002</v>
      </c>
      <c r="L18">
        <f>D18</f>
        <v>3465</v>
      </c>
    </row>
    <row r="19" spans="1:13">
      <c r="A19">
        <v>12</v>
      </c>
      <c r="B19" t="s">
        <v>942</v>
      </c>
      <c r="C19" s="75">
        <v>10500</v>
      </c>
      <c r="D19" s="2">
        <v>3332</v>
      </c>
      <c r="E19">
        <v>301</v>
      </c>
      <c r="F19" s="10">
        <v>2.5099999999999998</v>
      </c>
      <c r="L19">
        <f>D19</f>
        <v>3332</v>
      </c>
    </row>
    <row r="20" spans="1:13">
      <c r="A20">
        <v>13</v>
      </c>
      <c r="B20" t="s">
        <v>943</v>
      </c>
      <c r="C20" s="75">
        <v>10440</v>
      </c>
      <c r="D20" s="2">
        <v>2952</v>
      </c>
      <c r="E20">
        <v>301</v>
      </c>
      <c r="F20" s="10">
        <v>2.42</v>
      </c>
      <c r="L20">
        <f>D20</f>
        <v>2952</v>
      </c>
    </row>
    <row r="21" spans="1:13">
      <c r="A21">
        <v>14</v>
      </c>
      <c r="B21" t="s">
        <v>944</v>
      </c>
      <c r="C21" s="75">
        <v>10700</v>
      </c>
      <c r="D21" s="2">
        <v>2841</v>
      </c>
      <c r="E21">
        <v>272</v>
      </c>
      <c r="F21" s="10">
        <v>2.25</v>
      </c>
      <c r="K21">
        <f>D21</f>
        <v>2841</v>
      </c>
    </row>
    <row r="22" spans="1:13">
      <c r="A22">
        <v>15</v>
      </c>
      <c r="B22" t="s">
        <v>945</v>
      </c>
      <c r="C22" s="75">
        <v>10370</v>
      </c>
      <c r="D22" s="2">
        <v>2666</v>
      </c>
      <c r="E22">
        <v>293</v>
      </c>
      <c r="F22" s="10">
        <v>2.5499999999999998</v>
      </c>
      <c r="L22">
        <f t="shared" ref="L22:L27" si="1">D22</f>
        <v>2666</v>
      </c>
    </row>
    <row r="23" spans="1:13">
      <c r="A23">
        <v>16</v>
      </c>
      <c r="B23" t="s">
        <v>946</v>
      </c>
      <c r="C23" s="75">
        <v>10180</v>
      </c>
      <c r="D23" s="2">
        <v>2631</v>
      </c>
      <c r="E23">
        <v>294</v>
      </c>
      <c r="F23" s="10">
        <v>2.38</v>
      </c>
      <c r="L23">
        <f t="shared" si="1"/>
        <v>2631</v>
      </c>
    </row>
    <row r="24" spans="1:13">
      <c r="A24">
        <v>17</v>
      </c>
      <c r="B24" t="s">
        <v>947</v>
      </c>
      <c r="C24" s="75">
        <v>10140</v>
      </c>
      <c r="D24" s="2">
        <v>2625</v>
      </c>
      <c r="E24">
        <v>319</v>
      </c>
      <c r="F24" s="10">
        <v>2.5499999999999998</v>
      </c>
      <c r="L24">
        <f t="shared" si="1"/>
        <v>2625</v>
      </c>
    </row>
    <row r="25" spans="1:13">
      <c r="A25">
        <v>18</v>
      </c>
      <c r="B25" t="s">
        <v>948</v>
      </c>
      <c r="C25" s="75">
        <v>10410</v>
      </c>
      <c r="D25" s="2">
        <v>2615</v>
      </c>
      <c r="E25">
        <v>298</v>
      </c>
      <c r="F25" s="10">
        <v>2.38</v>
      </c>
      <c r="L25">
        <f t="shared" si="1"/>
        <v>2615</v>
      </c>
    </row>
    <row r="26" spans="1:13">
      <c r="A26">
        <v>19</v>
      </c>
      <c r="B26" t="s">
        <v>949</v>
      </c>
      <c r="C26" s="75">
        <v>10430</v>
      </c>
      <c r="D26" s="2">
        <v>2602</v>
      </c>
      <c r="E26">
        <v>305</v>
      </c>
      <c r="F26" s="10">
        <v>2.4500000000000002</v>
      </c>
      <c r="L26">
        <f t="shared" si="1"/>
        <v>2602</v>
      </c>
    </row>
    <row r="27" spans="1:13">
      <c r="A27">
        <v>20</v>
      </c>
      <c r="B27" t="s">
        <v>950</v>
      </c>
      <c r="C27" s="75">
        <v>10120</v>
      </c>
      <c r="D27" s="2">
        <v>2151</v>
      </c>
      <c r="E27">
        <v>306</v>
      </c>
      <c r="F27" s="10">
        <v>2.4500000000000002</v>
      </c>
      <c r="L27">
        <f t="shared" si="1"/>
        <v>2151</v>
      </c>
    </row>
    <row r="28" spans="1:13">
      <c r="A28">
        <v>21</v>
      </c>
      <c r="B28" t="s">
        <v>951</v>
      </c>
      <c r="C28" s="75">
        <v>10160</v>
      </c>
      <c r="D28" s="2">
        <v>2132</v>
      </c>
      <c r="E28">
        <v>327</v>
      </c>
      <c r="F28" s="10">
        <v>3.06</v>
      </c>
      <c r="M28">
        <f>D28</f>
        <v>2132</v>
      </c>
    </row>
    <row r="29" spans="1:13">
      <c r="A29">
        <v>22</v>
      </c>
      <c r="B29" t="s">
        <v>952</v>
      </c>
      <c r="C29" s="75">
        <v>10450</v>
      </c>
      <c r="D29" s="2">
        <v>1926</v>
      </c>
      <c r="E29">
        <v>305</v>
      </c>
      <c r="F29" s="10">
        <v>2.4500000000000002</v>
      </c>
      <c r="L29">
        <f t="shared" ref="L29:L35" si="2">D29</f>
        <v>1926</v>
      </c>
    </row>
    <row r="30" spans="1:13">
      <c r="A30">
        <v>23</v>
      </c>
      <c r="B30" t="s">
        <v>953</v>
      </c>
      <c r="C30" s="75">
        <v>10190</v>
      </c>
      <c r="D30" s="2">
        <v>1726</v>
      </c>
      <c r="E30">
        <v>317</v>
      </c>
      <c r="F30" s="10">
        <v>2.57</v>
      </c>
      <c r="L30">
        <f t="shared" si="2"/>
        <v>1726</v>
      </c>
    </row>
    <row r="31" spans="1:13">
      <c r="A31">
        <v>24</v>
      </c>
      <c r="B31" t="s">
        <v>954</v>
      </c>
      <c r="C31" s="75">
        <v>10390</v>
      </c>
      <c r="D31" s="2">
        <v>1721</v>
      </c>
      <c r="E31">
        <v>308</v>
      </c>
      <c r="F31" s="10">
        <v>2.4300000000000002</v>
      </c>
      <c r="L31">
        <f t="shared" si="2"/>
        <v>1721</v>
      </c>
    </row>
    <row r="32" spans="1:13">
      <c r="A32">
        <v>25</v>
      </c>
      <c r="B32" t="s">
        <v>955</v>
      </c>
      <c r="C32" s="75">
        <v>10350</v>
      </c>
      <c r="D32" s="2">
        <v>1517</v>
      </c>
      <c r="E32">
        <v>321</v>
      </c>
      <c r="F32" s="10">
        <v>2.57</v>
      </c>
      <c r="L32">
        <f t="shared" si="2"/>
        <v>1517</v>
      </c>
    </row>
    <row r="33" spans="1:15">
      <c r="A33">
        <v>26</v>
      </c>
      <c r="B33" t="s">
        <v>956</v>
      </c>
      <c r="C33" s="75">
        <v>10510</v>
      </c>
      <c r="D33" s="2">
        <v>1491</v>
      </c>
      <c r="E33">
        <v>303</v>
      </c>
      <c r="F33" s="10">
        <v>2.52</v>
      </c>
      <c r="L33">
        <f t="shared" si="2"/>
        <v>1491</v>
      </c>
    </row>
    <row r="34" spans="1:15">
      <c r="A34">
        <v>27</v>
      </c>
      <c r="B34" t="s">
        <v>957</v>
      </c>
      <c r="C34" s="75">
        <v>10270</v>
      </c>
      <c r="D34" s="2">
        <v>1450</v>
      </c>
      <c r="E34">
        <v>304</v>
      </c>
      <c r="F34" s="10">
        <v>2.42</v>
      </c>
      <c r="L34">
        <f t="shared" si="2"/>
        <v>1450</v>
      </c>
    </row>
    <row r="35" spans="1:15">
      <c r="A35">
        <v>28</v>
      </c>
      <c r="B35" t="s">
        <v>958</v>
      </c>
      <c r="C35" s="75">
        <v>10150</v>
      </c>
      <c r="D35" s="2">
        <v>1426</v>
      </c>
      <c r="E35">
        <v>293</v>
      </c>
      <c r="F35" s="10">
        <v>2.38</v>
      </c>
      <c r="L35">
        <f t="shared" si="2"/>
        <v>1426</v>
      </c>
    </row>
    <row r="36" spans="1:15">
      <c r="A36">
        <v>29</v>
      </c>
      <c r="B36" t="s">
        <v>959</v>
      </c>
      <c r="C36" s="75">
        <v>10230</v>
      </c>
      <c r="D36" s="2">
        <v>1424</v>
      </c>
      <c r="E36">
        <v>255</v>
      </c>
      <c r="F36" s="10">
        <v>2.1800000000000002</v>
      </c>
      <c r="K36">
        <f>D36</f>
        <v>1424</v>
      </c>
    </row>
    <row r="37" spans="1:15">
      <c r="A37">
        <v>30</v>
      </c>
      <c r="B37" t="s">
        <v>960</v>
      </c>
      <c r="C37" s="75">
        <v>10340</v>
      </c>
      <c r="D37" s="2">
        <v>1375</v>
      </c>
      <c r="E37">
        <v>349</v>
      </c>
      <c r="F37" s="10">
        <v>3.13</v>
      </c>
      <c r="M37">
        <f>D37</f>
        <v>1375</v>
      </c>
    </row>
    <row r="38" spans="1:15">
      <c r="A38">
        <v>31</v>
      </c>
      <c r="B38" t="s">
        <v>961</v>
      </c>
      <c r="C38" s="75">
        <v>10800</v>
      </c>
      <c r="D38" s="2">
        <v>1345</v>
      </c>
      <c r="E38">
        <v>308</v>
      </c>
      <c r="F38" s="10">
        <v>2.4300000000000002</v>
      </c>
      <c r="L38">
        <f>D38</f>
        <v>1345</v>
      </c>
    </row>
    <row r="39" spans="1:15">
      <c r="A39">
        <v>32</v>
      </c>
      <c r="B39" t="s">
        <v>962</v>
      </c>
      <c r="C39" s="75">
        <v>10170</v>
      </c>
      <c r="D39" s="2">
        <v>1330</v>
      </c>
      <c r="E39">
        <v>291</v>
      </c>
      <c r="F39" s="10">
        <v>2.42</v>
      </c>
      <c r="L39">
        <f>D39</f>
        <v>1330</v>
      </c>
    </row>
    <row r="40" spans="1:15">
      <c r="A40">
        <v>33</v>
      </c>
      <c r="B40" t="s">
        <v>963</v>
      </c>
      <c r="C40" s="75">
        <v>10310</v>
      </c>
      <c r="D40" s="2">
        <v>1278</v>
      </c>
      <c r="E40">
        <v>297</v>
      </c>
      <c r="F40" s="10">
        <v>2.44</v>
      </c>
      <c r="L40">
        <f>D40</f>
        <v>1278</v>
      </c>
    </row>
    <row r="41" spans="1:15">
      <c r="A41">
        <v>34</v>
      </c>
      <c r="B41" t="s">
        <v>964</v>
      </c>
      <c r="C41" s="75">
        <v>10250</v>
      </c>
      <c r="D41" s="2">
        <v>1276</v>
      </c>
      <c r="E41">
        <v>354</v>
      </c>
      <c r="F41" s="10">
        <v>3.16</v>
      </c>
      <c r="M41">
        <f>D41</f>
        <v>1276</v>
      </c>
    </row>
    <row r="42" spans="1:15">
      <c r="A42">
        <v>35</v>
      </c>
      <c r="B42" t="s">
        <v>965</v>
      </c>
      <c r="C42" s="75">
        <v>10220</v>
      </c>
      <c r="D42" s="2">
        <v>1223</v>
      </c>
      <c r="E42">
        <v>299</v>
      </c>
      <c r="F42" s="10">
        <v>2.4700000000000002</v>
      </c>
      <c r="L42">
        <f>D42</f>
        <v>1223</v>
      </c>
    </row>
    <row r="43" spans="1:15">
      <c r="A43">
        <v>36</v>
      </c>
      <c r="B43" t="s">
        <v>966</v>
      </c>
      <c r="C43" s="75">
        <v>10130</v>
      </c>
      <c r="D43" s="2">
        <v>1214</v>
      </c>
      <c r="E43">
        <v>336</v>
      </c>
      <c r="F43" s="10">
        <v>3.13</v>
      </c>
      <c r="M43">
        <f>D43</f>
        <v>1214</v>
      </c>
    </row>
    <row r="44" spans="1:15">
      <c r="A44">
        <v>37</v>
      </c>
      <c r="B44" t="s">
        <v>967</v>
      </c>
      <c r="C44" s="75">
        <v>10150</v>
      </c>
      <c r="D44" s="2">
        <v>1211</v>
      </c>
      <c r="E44">
        <v>295</v>
      </c>
      <c r="F44" s="10">
        <v>2.4</v>
      </c>
      <c r="L44">
        <f>D44</f>
        <v>1211</v>
      </c>
    </row>
    <row r="45" spans="1:15">
      <c r="A45">
        <v>38</v>
      </c>
      <c r="B45" t="s">
        <v>968</v>
      </c>
      <c r="C45" s="75">
        <v>10210</v>
      </c>
      <c r="D45" s="2">
        <v>1090</v>
      </c>
      <c r="E45">
        <v>328</v>
      </c>
      <c r="F45" s="10">
        <v>2.58</v>
      </c>
      <c r="L45">
        <f>D45</f>
        <v>1090</v>
      </c>
    </row>
    <row r="46" spans="1:15">
      <c r="A46">
        <v>39</v>
      </c>
      <c r="B46" t="s">
        <v>969</v>
      </c>
      <c r="C46" s="75">
        <v>10320</v>
      </c>
      <c r="D46" s="2">
        <v>1090</v>
      </c>
      <c r="E46">
        <v>313</v>
      </c>
      <c r="F46" s="10">
        <v>2.52</v>
      </c>
      <c r="L46">
        <f>D46</f>
        <v>1090</v>
      </c>
    </row>
    <row r="47" spans="1:15" ht="16" thickBot="1">
      <c r="A47">
        <v>40</v>
      </c>
      <c r="B47" t="s">
        <v>970</v>
      </c>
      <c r="C47" s="78">
        <v>10400</v>
      </c>
      <c r="D47" s="25">
        <v>983</v>
      </c>
      <c r="E47" s="17">
        <v>320</v>
      </c>
      <c r="F47" s="55">
        <v>3.2</v>
      </c>
      <c r="G47" s="17"/>
      <c r="H47" s="17"/>
      <c r="I47" s="17"/>
      <c r="J47" s="17"/>
      <c r="K47" s="17"/>
      <c r="L47" s="17"/>
      <c r="M47" s="17">
        <f>D47</f>
        <v>983</v>
      </c>
      <c r="N47" s="14"/>
    </row>
    <row r="48" spans="1:15" ht="16" thickTop="1">
      <c r="D48" s="14">
        <f>SUM(D8:D47)</f>
        <v>194397</v>
      </c>
      <c r="E48" s="14"/>
      <c r="F48" s="14"/>
      <c r="G48" s="14"/>
      <c r="H48" s="14">
        <f t="shared" ref="H48:M48" si="3">SUM(H8:H47)</f>
        <v>0</v>
      </c>
      <c r="I48" s="14">
        <f t="shared" si="3"/>
        <v>0</v>
      </c>
      <c r="J48" s="14">
        <f t="shared" si="3"/>
        <v>0</v>
      </c>
      <c r="K48" s="14">
        <f t="shared" si="3"/>
        <v>4265</v>
      </c>
      <c r="L48" s="14">
        <f t="shared" si="3"/>
        <v>177192</v>
      </c>
      <c r="M48" s="14">
        <f t="shared" si="3"/>
        <v>12940</v>
      </c>
      <c r="N48" s="80">
        <f>SUM(K48:M48)</f>
        <v>194397</v>
      </c>
      <c r="O48" s="105" t="s">
        <v>1812</v>
      </c>
    </row>
    <row r="49" spans="7:18">
      <c r="G49" t="s">
        <v>216</v>
      </c>
      <c r="H49" s="24">
        <f>D48/D5</f>
        <v>0.64094389016742614</v>
      </c>
      <c r="K49" s="24">
        <f>K48/D48</f>
        <v>2.1939638986198346E-2</v>
      </c>
      <c r="L49" s="24">
        <f>L48/D48</f>
        <v>0.91149554777079889</v>
      </c>
      <c r="M49" s="24">
        <f>M48/D48</f>
        <v>6.6564813243002716E-2</v>
      </c>
      <c r="N49" s="88">
        <f>SUM(K49:M49)</f>
        <v>0.99999999999999989</v>
      </c>
      <c r="O49" s="102" t="s">
        <v>1813</v>
      </c>
    </row>
    <row r="50" spans="7:18">
      <c r="G50" t="s">
        <v>75</v>
      </c>
      <c r="H50" s="14">
        <f>D5-D48</f>
        <v>108901</v>
      </c>
      <c r="N50" s="82"/>
      <c r="O50" s="83"/>
    </row>
    <row r="51" spans="7:18">
      <c r="G51" t="s">
        <v>77</v>
      </c>
      <c r="K51" s="14">
        <f>K49*H50</f>
        <v>2389.2486252359863</v>
      </c>
      <c r="L51" s="14">
        <f>L49*H50</f>
        <v>99262.776647787774</v>
      </c>
      <c r="M51" s="14">
        <f>M49*H50</f>
        <v>7248.9747269762383</v>
      </c>
      <c r="N51" s="85">
        <f>SUM(K51:M51)</f>
        <v>108901</v>
      </c>
      <c r="O51" s="83"/>
    </row>
    <row r="52" spans="7:18">
      <c r="N52" s="82"/>
      <c r="O52" s="83"/>
    </row>
    <row r="53" spans="7:18">
      <c r="G53" t="s">
        <v>78</v>
      </c>
      <c r="K53" s="14">
        <f>K48+K51</f>
        <v>6654.2486252359868</v>
      </c>
      <c r="L53" s="14">
        <f t="shared" ref="L53:M53" si="4">L48+L51</f>
        <v>276454.77664778777</v>
      </c>
      <c r="M53" s="14">
        <f t="shared" si="4"/>
        <v>20188.974726976237</v>
      </c>
      <c r="N53" s="89">
        <f>SUM(K53:M53)</f>
        <v>303298</v>
      </c>
      <c r="O53" s="90"/>
      <c r="P53" s="45"/>
      <c r="Q53" s="45"/>
      <c r="R53" s="54"/>
    </row>
    <row r="54" spans="7:18">
      <c r="N54" s="82"/>
      <c r="O54" s="83"/>
    </row>
    <row r="55" spans="7:18">
      <c r="H55" s="11" t="s">
        <v>51</v>
      </c>
      <c r="I55" s="12" t="s">
        <v>73</v>
      </c>
      <c r="J55" s="12" t="s">
        <v>74</v>
      </c>
      <c r="K55" s="13" t="s">
        <v>52</v>
      </c>
      <c r="L55" s="13" t="s">
        <v>53</v>
      </c>
      <c r="M55" s="52" t="s">
        <v>215</v>
      </c>
      <c r="N55" s="86"/>
      <c r="O55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186" workbookViewId="0">
      <selection activeCell="A5" sqref="A5:XFD5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9" customWidth="1"/>
    <col min="5" max="5" width="13.6640625" style="3" customWidth="1"/>
    <col min="6" max="6" width="10.83203125" style="7" customWidth="1"/>
    <col min="7" max="7" width="15.6640625" style="7" customWidth="1"/>
    <col min="8" max="8" width="10.83203125" customWidth="1"/>
    <col min="14" max="14" width="13.6640625" customWidth="1"/>
  </cols>
  <sheetData>
    <row r="1" spans="1:13" ht="20">
      <c r="A1" s="114" t="s">
        <v>1818</v>
      </c>
    </row>
    <row r="2" spans="1:13">
      <c r="A2" s="46" t="s">
        <v>871</v>
      </c>
    </row>
    <row r="3" spans="1:13">
      <c r="A3" s="46" t="s">
        <v>872</v>
      </c>
    </row>
    <row r="4" spans="1:13">
      <c r="A4" s="46" t="s">
        <v>867</v>
      </c>
    </row>
    <row r="5" spans="1:13">
      <c r="D5" s="19">
        <v>1079013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473</v>
      </c>
      <c r="F6" s="52" t="s">
        <v>36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 s="3">
        <v>1</v>
      </c>
      <c r="B7" t="s">
        <v>5</v>
      </c>
      <c r="C7" s="4">
        <v>67000</v>
      </c>
      <c r="D7" s="19">
        <v>263941</v>
      </c>
      <c r="E7" s="3">
        <v>2.09</v>
      </c>
      <c r="F7" s="7">
        <v>220</v>
      </c>
      <c r="K7" s="14">
        <f>D7</f>
        <v>263941</v>
      </c>
    </row>
    <row r="8" spans="1:13">
      <c r="C8" s="4" t="s">
        <v>3</v>
      </c>
      <c r="D8" s="19"/>
    </row>
    <row r="9" spans="1:13">
      <c r="C9" s="4" t="s">
        <v>4</v>
      </c>
      <c r="D9" s="19"/>
    </row>
    <row r="10" spans="1:13">
      <c r="A10" s="3">
        <v>2</v>
      </c>
      <c r="B10" t="s">
        <v>6</v>
      </c>
      <c r="C10" s="4" t="s">
        <v>8</v>
      </c>
      <c r="D10" s="19">
        <v>32206</v>
      </c>
      <c r="E10" s="3">
        <v>2.0699999999999998</v>
      </c>
      <c r="F10" s="7">
        <v>212</v>
      </c>
      <c r="K10" s="14">
        <f>D10</f>
        <v>32206</v>
      </c>
    </row>
    <row r="11" spans="1:13">
      <c r="A11" s="3">
        <v>3</v>
      </c>
      <c r="B11" t="s">
        <v>7</v>
      </c>
      <c r="C11" s="6">
        <v>67300</v>
      </c>
      <c r="D11" s="19">
        <v>30824</v>
      </c>
      <c r="E11" s="3">
        <v>2.17</v>
      </c>
      <c r="F11" s="7">
        <v>229</v>
      </c>
      <c r="K11" s="14">
        <f>D11</f>
        <v>30824</v>
      </c>
    </row>
    <row r="12" spans="1:13">
      <c r="A12" s="3">
        <v>4</v>
      </c>
      <c r="B12" t="s">
        <v>9</v>
      </c>
      <c r="C12" s="6"/>
      <c r="D12" s="19">
        <v>23814</v>
      </c>
      <c r="E12" s="3">
        <v>2.04</v>
      </c>
      <c r="F12" s="7">
        <v>271</v>
      </c>
      <c r="K12" s="14">
        <f>D12</f>
        <v>23814</v>
      </c>
    </row>
    <row r="13" spans="1:13">
      <c r="A13" s="3">
        <v>5</v>
      </c>
      <c r="B13" t="s">
        <v>10</v>
      </c>
      <c r="C13" s="6">
        <v>67600</v>
      </c>
      <c r="D13" s="19">
        <v>17172</v>
      </c>
      <c r="E13" s="3">
        <v>2.35</v>
      </c>
      <c r="F13" s="7">
        <v>271</v>
      </c>
      <c r="L13" s="14">
        <f>D13</f>
        <v>17172</v>
      </c>
    </row>
    <row r="14" spans="1:13">
      <c r="A14" s="3">
        <v>6</v>
      </c>
      <c r="B14" t="s">
        <v>11</v>
      </c>
      <c r="C14" s="6">
        <v>67380</v>
      </c>
      <c r="D14" s="19">
        <v>16873</v>
      </c>
      <c r="E14" s="3">
        <v>2.1800000000000002</v>
      </c>
      <c r="F14" s="7">
        <v>232</v>
      </c>
      <c r="K14" s="14">
        <f>D14</f>
        <v>16873</v>
      </c>
    </row>
    <row r="15" spans="1:13">
      <c r="A15" s="3">
        <v>7</v>
      </c>
      <c r="B15" t="s">
        <v>12</v>
      </c>
      <c r="C15" s="6">
        <v>67800</v>
      </c>
      <c r="D15" s="19">
        <v>16750</v>
      </c>
      <c r="E15" s="3">
        <v>2.11</v>
      </c>
      <c r="F15" s="7">
        <v>219</v>
      </c>
      <c r="K15" s="14">
        <f>D15</f>
        <v>16750</v>
      </c>
    </row>
    <row r="16" spans="1:13">
      <c r="A16" s="3">
        <v>8</v>
      </c>
      <c r="B16" t="s">
        <v>13</v>
      </c>
      <c r="C16" s="6">
        <v>67240</v>
      </c>
      <c r="D16" s="19">
        <v>11696</v>
      </c>
      <c r="E16" s="3">
        <v>2.13</v>
      </c>
      <c r="F16" s="7">
        <v>216</v>
      </c>
      <c r="K16" s="14">
        <f>D16</f>
        <v>11696</v>
      </c>
    </row>
    <row r="17" spans="1:11">
      <c r="A17" s="3">
        <v>9</v>
      </c>
      <c r="B17" t="s">
        <v>14</v>
      </c>
      <c r="C17" s="6">
        <v>67700</v>
      </c>
      <c r="D17" s="19">
        <v>11197</v>
      </c>
      <c r="E17" s="3">
        <v>1.52</v>
      </c>
      <c r="F17" s="7">
        <v>178</v>
      </c>
      <c r="J17" s="14">
        <f>D17</f>
        <v>11197</v>
      </c>
    </row>
    <row r="18" spans="1:11">
      <c r="A18" s="3">
        <v>10</v>
      </c>
      <c r="B18" t="s">
        <v>15</v>
      </c>
      <c r="C18" s="6">
        <v>67540</v>
      </c>
      <c r="D18" s="19">
        <v>10762</v>
      </c>
      <c r="E18" s="3">
        <v>2.16</v>
      </c>
      <c r="F18" s="7">
        <v>230</v>
      </c>
      <c r="K18" s="14">
        <f>D18</f>
        <v>10762</v>
      </c>
    </row>
    <row r="19" spans="1:11">
      <c r="A19" s="3">
        <v>11</v>
      </c>
      <c r="B19" t="s">
        <v>971</v>
      </c>
      <c r="C19" s="6">
        <v>67800</v>
      </c>
      <c r="D19" s="19">
        <v>10749</v>
      </c>
      <c r="E19" s="3">
        <v>2.09</v>
      </c>
      <c r="F19" s="7">
        <v>224</v>
      </c>
      <c r="K19" s="14">
        <f>D19</f>
        <v>10749</v>
      </c>
    </row>
    <row r="20" spans="1:11">
      <c r="A20" s="3">
        <v>12</v>
      </c>
      <c r="B20" t="s">
        <v>972</v>
      </c>
      <c r="C20" s="6">
        <v>67210</v>
      </c>
      <c r="D20" s="19">
        <v>10472</v>
      </c>
      <c r="E20" s="3">
        <v>2.2599999999999998</v>
      </c>
      <c r="F20" s="7">
        <v>253</v>
      </c>
      <c r="K20" s="14">
        <f>D20</f>
        <v>10472</v>
      </c>
    </row>
    <row r="21" spans="1:11">
      <c r="A21" s="3">
        <v>13</v>
      </c>
      <c r="B21" t="s">
        <v>973</v>
      </c>
      <c r="C21" s="6">
        <v>67150</v>
      </c>
      <c r="D21" s="19">
        <v>9665</v>
      </c>
      <c r="E21" s="3">
        <v>2.25</v>
      </c>
      <c r="F21" s="7">
        <v>247</v>
      </c>
      <c r="K21" s="14">
        <f>D21</f>
        <v>9665</v>
      </c>
    </row>
    <row r="22" spans="1:11">
      <c r="A22" s="3">
        <v>14</v>
      </c>
      <c r="B22" t="s">
        <v>974</v>
      </c>
      <c r="C22" s="6">
        <v>67120</v>
      </c>
      <c r="D22" s="19">
        <v>9331</v>
      </c>
      <c r="E22" s="3">
        <v>2.15</v>
      </c>
      <c r="F22" s="7">
        <v>212</v>
      </c>
      <c r="K22" s="14">
        <f>D22</f>
        <v>9331</v>
      </c>
    </row>
    <row r="23" spans="1:11">
      <c r="A23" s="3">
        <v>15</v>
      </c>
      <c r="B23" t="s">
        <v>975</v>
      </c>
      <c r="C23" s="6">
        <v>67170</v>
      </c>
      <c r="D23" s="19">
        <v>8927</v>
      </c>
      <c r="E23" s="33">
        <v>2</v>
      </c>
      <c r="F23" s="7">
        <v>209</v>
      </c>
      <c r="J23" s="14">
        <f>D23</f>
        <v>8927</v>
      </c>
    </row>
    <row r="24" spans="1:11">
      <c r="A24" s="3">
        <v>16</v>
      </c>
      <c r="B24" t="s">
        <v>976</v>
      </c>
      <c r="C24" s="6">
        <v>67160</v>
      </c>
      <c r="D24" s="19">
        <v>8173</v>
      </c>
      <c r="E24" s="33">
        <v>2.2000000000000002</v>
      </c>
      <c r="F24" s="7">
        <v>203</v>
      </c>
      <c r="K24" s="2">
        <f>D24</f>
        <v>8173</v>
      </c>
    </row>
    <row r="25" spans="1:11">
      <c r="A25" s="3">
        <v>17</v>
      </c>
      <c r="B25" t="s">
        <v>977</v>
      </c>
      <c r="C25" s="6">
        <v>67118</v>
      </c>
      <c r="D25" s="19">
        <v>7141</v>
      </c>
      <c r="E25" s="33">
        <v>2.2000000000000002</v>
      </c>
      <c r="F25" s="7">
        <v>238</v>
      </c>
      <c r="K25" s="2">
        <f t="shared" ref="K25:K30" si="0">D25</f>
        <v>7141</v>
      </c>
    </row>
    <row r="26" spans="1:11">
      <c r="A26" s="3">
        <v>18</v>
      </c>
      <c r="B26" t="s">
        <v>978</v>
      </c>
      <c r="C26" s="6">
        <v>67460</v>
      </c>
      <c r="D26" s="19">
        <v>6017</v>
      </c>
      <c r="E26" s="33">
        <v>2.0699999999999998</v>
      </c>
      <c r="F26" s="7">
        <v>221</v>
      </c>
      <c r="K26" s="2">
        <f t="shared" si="0"/>
        <v>6017</v>
      </c>
    </row>
    <row r="27" spans="1:11">
      <c r="A27" s="3">
        <v>19</v>
      </c>
      <c r="B27" t="s">
        <v>979</v>
      </c>
      <c r="C27" s="6">
        <v>67201</v>
      </c>
      <c r="D27" s="19">
        <v>5940</v>
      </c>
      <c r="E27" s="3">
        <v>2.13</v>
      </c>
      <c r="F27" s="7">
        <v>230</v>
      </c>
      <c r="K27" s="2">
        <f t="shared" si="0"/>
        <v>5940</v>
      </c>
    </row>
    <row r="28" spans="1:11">
      <c r="A28" s="3">
        <v>20</v>
      </c>
      <c r="B28" t="s">
        <v>980</v>
      </c>
      <c r="C28" s="6">
        <v>67140</v>
      </c>
      <c r="D28" s="19">
        <v>5807</v>
      </c>
      <c r="E28" s="33">
        <v>2.2999999999999998</v>
      </c>
      <c r="F28" s="7">
        <v>259</v>
      </c>
      <c r="K28" s="2">
        <f t="shared" si="0"/>
        <v>5807</v>
      </c>
    </row>
    <row r="29" spans="1:11">
      <c r="A29" s="3">
        <v>21</v>
      </c>
      <c r="B29" t="s">
        <v>981</v>
      </c>
      <c r="C29" s="6">
        <v>67550</v>
      </c>
      <c r="D29" s="19">
        <v>5595</v>
      </c>
      <c r="E29" s="3">
        <v>2.02</v>
      </c>
      <c r="F29" s="7">
        <v>204</v>
      </c>
      <c r="K29" s="2">
        <f t="shared" si="0"/>
        <v>5595</v>
      </c>
    </row>
    <row r="30" spans="1:11">
      <c r="A30" s="3">
        <v>22</v>
      </c>
      <c r="B30" t="s">
        <v>982</v>
      </c>
      <c r="C30" s="6">
        <v>67190</v>
      </c>
      <c r="D30" s="19">
        <v>5586</v>
      </c>
      <c r="E30" s="33">
        <v>2.2000000000000002</v>
      </c>
      <c r="F30" s="7">
        <v>215</v>
      </c>
      <c r="K30" s="2">
        <f t="shared" si="0"/>
        <v>5586</v>
      </c>
    </row>
    <row r="31" spans="1:11">
      <c r="A31" s="3">
        <v>23</v>
      </c>
      <c r="B31" t="s">
        <v>983</v>
      </c>
      <c r="C31" s="6">
        <v>67520</v>
      </c>
      <c r="D31" s="19">
        <v>5540</v>
      </c>
      <c r="E31" s="3">
        <v>1.24</v>
      </c>
      <c r="F31" s="7">
        <v>123</v>
      </c>
      <c r="I31" s="14">
        <f>D31</f>
        <v>5540</v>
      </c>
    </row>
    <row r="32" spans="1:11">
      <c r="A32" s="3">
        <v>24</v>
      </c>
      <c r="B32" t="s">
        <v>984</v>
      </c>
      <c r="C32" s="6">
        <v>67610</v>
      </c>
      <c r="D32" s="19">
        <v>5462</v>
      </c>
      <c r="E32" s="33">
        <v>2.1</v>
      </c>
      <c r="F32" s="7">
        <v>225</v>
      </c>
      <c r="K32" s="14">
        <f>D32</f>
        <v>5462</v>
      </c>
    </row>
    <row r="33" spans="1:11">
      <c r="A33" s="3">
        <v>25</v>
      </c>
      <c r="B33" t="s">
        <v>985</v>
      </c>
      <c r="C33" s="6">
        <v>67450</v>
      </c>
      <c r="D33" s="19">
        <v>5269</v>
      </c>
      <c r="E33" s="3">
        <v>2.04</v>
      </c>
      <c r="F33" s="7">
        <v>220</v>
      </c>
      <c r="K33" s="14">
        <f t="shared" ref="K33:K50" si="1">D33</f>
        <v>5269</v>
      </c>
    </row>
    <row r="34" spans="1:11">
      <c r="A34" s="3">
        <v>26</v>
      </c>
      <c r="B34" t="s">
        <v>986</v>
      </c>
      <c r="C34" s="6">
        <v>67110</v>
      </c>
      <c r="D34" s="19">
        <v>5182</v>
      </c>
      <c r="E34" s="3">
        <v>2.13</v>
      </c>
      <c r="F34" s="7">
        <v>194</v>
      </c>
      <c r="K34" s="14">
        <f t="shared" si="1"/>
        <v>5182</v>
      </c>
    </row>
    <row r="35" spans="1:11">
      <c r="A35" s="3">
        <v>27</v>
      </c>
      <c r="B35" t="s">
        <v>987</v>
      </c>
      <c r="C35" s="6">
        <v>67116</v>
      </c>
      <c r="D35" s="19">
        <v>4885</v>
      </c>
      <c r="E35" s="3">
        <v>2.04</v>
      </c>
      <c r="F35" s="7">
        <v>220</v>
      </c>
      <c r="K35" s="14">
        <f t="shared" si="1"/>
        <v>4885</v>
      </c>
    </row>
    <row r="36" spans="1:11">
      <c r="A36" s="3">
        <v>28</v>
      </c>
      <c r="B36" t="s">
        <v>988</v>
      </c>
      <c r="C36" s="6">
        <v>67330</v>
      </c>
      <c r="D36" s="19">
        <v>4874</v>
      </c>
      <c r="E36" s="3">
        <v>2.27</v>
      </c>
      <c r="F36" s="7">
        <v>254</v>
      </c>
      <c r="K36" s="14">
        <f t="shared" si="1"/>
        <v>4874</v>
      </c>
    </row>
    <row r="37" spans="1:11">
      <c r="A37" s="3">
        <v>29</v>
      </c>
      <c r="B37" t="s">
        <v>989</v>
      </c>
      <c r="C37" s="92">
        <v>67410</v>
      </c>
      <c r="D37" s="19">
        <v>4720</v>
      </c>
      <c r="E37" s="3">
        <v>2.14</v>
      </c>
      <c r="F37" s="7">
        <v>235</v>
      </c>
      <c r="K37" s="14">
        <f t="shared" si="1"/>
        <v>4720</v>
      </c>
    </row>
    <row r="38" spans="1:11">
      <c r="A38" s="3">
        <v>30</v>
      </c>
      <c r="B38" t="s">
        <v>990</v>
      </c>
      <c r="C38" s="92">
        <v>67590</v>
      </c>
      <c r="D38" s="19">
        <v>4594</v>
      </c>
      <c r="E38" s="3">
        <v>2.0699999999999998</v>
      </c>
      <c r="F38" s="7">
        <v>218</v>
      </c>
      <c r="K38" s="14">
        <f t="shared" si="1"/>
        <v>4594</v>
      </c>
    </row>
    <row r="39" spans="1:11">
      <c r="A39" s="3">
        <v>31</v>
      </c>
      <c r="B39" t="s">
        <v>991</v>
      </c>
      <c r="C39" s="92">
        <v>67560</v>
      </c>
      <c r="D39" s="19">
        <v>4539</v>
      </c>
      <c r="E39" s="3">
        <v>2.25</v>
      </c>
      <c r="F39" s="7">
        <v>253</v>
      </c>
      <c r="K39" s="14">
        <f t="shared" si="1"/>
        <v>4539</v>
      </c>
    </row>
    <row r="40" spans="1:11">
      <c r="A40" s="3">
        <v>32</v>
      </c>
      <c r="B40" t="s">
        <v>992</v>
      </c>
      <c r="C40" s="92">
        <v>67640</v>
      </c>
      <c r="D40" s="19">
        <v>4531</v>
      </c>
      <c r="E40" s="3">
        <v>2.16</v>
      </c>
      <c r="F40" s="7">
        <v>239</v>
      </c>
      <c r="K40" s="14">
        <f t="shared" si="1"/>
        <v>4531</v>
      </c>
    </row>
    <row r="41" spans="1:11">
      <c r="A41" s="3">
        <v>33</v>
      </c>
      <c r="B41" t="s">
        <v>993</v>
      </c>
      <c r="C41" s="92">
        <v>67205</v>
      </c>
      <c r="D41" s="19">
        <v>4511</v>
      </c>
      <c r="E41" s="3">
        <v>2.12</v>
      </c>
      <c r="F41" s="7">
        <v>226</v>
      </c>
      <c r="K41" s="14">
        <f t="shared" si="1"/>
        <v>4511</v>
      </c>
    </row>
    <row r="42" spans="1:11">
      <c r="A42" s="3">
        <v>34</v>
      </c>
      <c r="B42" t="s">
        <v>994</v>
      </c>
      <c r="C42" s="92">
        <v>67114</v>
      </c>
      <c r="D42" s="19">
        <v>4411</v>
      </c>
      <c r="E42" s="33">
        <v>2.2000000000000002</v>
      </c>
      <c r="F42" s="7">
        <v>239</v>
      </c>
      <c r="K42" s="14">
        <f t="shared" si="1"/>
        <v>4411</v>
      </c>
    </row>
    <row r="43" spans="1:11">
      <c r="A43" s="3">
        <v>35</v>
      </c>
      <c r="B43" t="s">
        <v>995</v>
      </c>
      <c r="C43" s="92">
        <v>67620</v>
      </c>
      <c r="D43" s="19">
        <v>4400</v>
      </c>
      <c r="E43" s="3">
        <v>2.16</v>
      </c>
      <c r="F43" s="7">
        <v>234</v>
      </c>
      <c r="K43" s="14">
        <f t="shared" si="1"/>
        <v>4400</v>
      </c>
    </row>
    <row r="44" spans="1:11">
      <c r="A44" s="3">
        <v>36</v>
      </c>
      <c r="B44" t="s">
        <v>996</v>
      </c>
      <c r="C44" s="92">
        <v>67110</v>
      </c>
      <c r="D44" s="19">
        <v>4318</v>
      </c>
      <c r="E44" s="3">
        <v>2.09</v>
      </c>
      <c r="F44" s="7">
        <v>190</v>
      </c>
      <c r="K44" s="14">
        <f t="shared" si="1"/>
        <v>4318</v>
      </c>
    </row>
    <row r="45" spans="1:11">
      <c r="A45" s="3">
        <v>37</v>
      </c>
      <c r="B45" t="s">
        <v>997</v>
      </c>
      <c r="C45" s="92">
        <v>67850</v>
      </c>
      <c r="D45" s="19">
        <v>4198</v>
      </c>
      <c r="E45" s="3">
        <v>2.11</v>
      </c>
      <c r="F45" s="7">
        <v>232</v>
      </c>
      <c r="K45" s="14">
        <f t="shared" si="1"/>
        <v>4198</v>
      </c>
    </row>
    <row r="46" spans="1:11">
      <c r="A46" s="3">
        <v>38</v>
      </c>
      <c r="B46" t="s">
        <v>998</v>
      </c>
      <c r="C46" s="92">
        <v>67727</v>
      </c>
      <c r="D46" s="19">
        <v>4142</v>
      </c>
      <c r="E46" s="3">
        <v>2.06</v>
      </c>
      <c r="F46" s="7">
        <v>221</v>
      </c>
      <c r="K46" s="14">
        <f t="shared" si="1"/>
        <v>4142</v>
      </c>
    </row>
    <row r="47" spans="1:11">
      <c r="A47" s="3">
        <v>39</v>
      </c>
      <c r="B47" t="s">
        <v>999</v>
      </c>
      <c r="C47" s="92">
        <v>67760</v>
      </c>
      <c r="D47" s="19">
        <v>3862</v>
      </c>
      <c r="E47" s="3">
        <v>2.09</v>
      </c>
      <c r="F47" s="7">
        <v>228</v>
      </c>
      <c r="K47" s="14">
        <f t="shared" si="1"/>
        <v>3862</v>
      </c>
    </row>
    <row r="48" spans="1:11">
      <c r="A48" s="3">
        <v>40</v>
      </c>
      <c r="B48" t="s">
        <v>1000</v>
      </c>
      <c r="C48" s="92">
        <v>67340</v>
      </c>
      <c r="D48" s="19">
        <v>3845</v>
      </c>
      <c r="E48" s="3">
        <v>2.08</v>
      </c>
      <c r="F48" s="7">
        <v>187</v>
      </c>
      <c r="K48" s="14">
        <f t="shared" si="1"/>
        <v>3845</v>
      </c>
    </row>
    <row r="49" spans="1:12">
      <c r="A49" s="3">
        <v>41</v>
      </c>
      <c r="B49" t="s">
        <v>1001</v>
      </c>
      <c r="C49" s="92">
        <v>67202</v>
      </c>
      <c r="D49" s="19">
        <v>3832</v>
      </c>
      <c r="E49" s="3">
        <v>2.13</v>
      </c>
      <c r="F49" s="7">
        <v>231</v>
      </c>
      <c r="K49" s="14">
        <f t="shared" si="1"/>
        <v>3832</v>
      </c>
    </row>
    <row r="50" spans="1:12">
      <c r="A50" s="3">
        <v>42</v>
      </c>
      <c r="B50" t="s">
        <v>1002</v>
      </c>
      <c r="C50" s="92">
        <v>67660</v>
      </c>
      <c r="D50" s="19">
        <v>3725</v>
      </c>
      <c r="E50" s="3">
        <v>2.1800000000000002</v>
      </c>
      <c r="F50" s="7">
        <v>235</v>
      </c>
      <c r="K50" s="14">
        <f t="shared" si="1"/>
        <v>3725</v>
      </c>
    </row>
    <row r="51" spans="1:12">
      <c r="A51" s="3">
        <v>43</v>
      </c>
      <c r="B51" t="s">
        <v>1003</v>
      </c>
      <c r="C51" s="92">
        <v>67330</v>
      </c>
      <c r="D51" s="19">
        <v>3687</v>
      </c>
      <c r="E51" s="3">
        <v>1.58</v>
      </c>
      <c r="F51" s="7">
        <v>195</v>
      </c>
      <c r="I51" s="14"/>
      <c r="J51" s="14">
        <f>D51</f>
        <v>3687</v>
      </c>
    </row>
    <row r="52" spans="1:12">
      <c r="A52" s="3">
        <v>44</v>
      </c>
      <c r="B52" t="s">
        <v>1004</v>
      </c>
      <c r="C52" s="92">
        <v>67390</v>
      </c>
      <c r="D52" s="19">
        <v>3616</v>
      </c>
      <c r="E52" s="33">
        <v>2.5</v>
      </c>
      <c r="F52" s="7">
        <v>292</v>
      </c>
      <c r="K52" s="14">
        <f>D52</f>
        <v>3616</v>
      </c>
    </row>
    <row r="53" spans="1:12">
      <c r="A53" s="3">
        <v>45</v>
      </c>
      <c r="B53" t="s">
        <v>1005</v>
      </c>
      <c r="C53" s="92">
        <v>67115</v>
      </c>
      <c r="D53" s="19">
        <v>3603</v>
      </c>
      <c r="E53" s="3">
        <v>2.2200000000000002</v>
      </c>
      <c r="F53" s="7">
        <v>240</v>
      </c>
      <c r="K53" s="14">
        <f>D53</f>
        <v>3603</v>
      </c>
    </row>
    <row r="54" spans="1:12">
      <c r="A54" s="3">
        <v>46</v>
      </c>
      <c r="B54" t="s">
        <v>1006</v>
      </c>
      <c r="C54" s="92">
        <v>67580</v>
      </c>
      <c r="D54" s="19">
        <v>3507</v>
      </c>
      <c r="E54" s="3">
        <v>2.11</v>
      </c>
      <c r="F54" s="7">
        <v>226</v>
      </c>
      <c r="K54" s="14">
        <f>D54</f>
        <v>3507</v>
      </c>
    </row>
    <row r="55" spans="1:12">
      <c r="A55" s="3">
        <v>47</v>
      </c>
      <c r="B55" t="s">
        <v>1007</v>
      </c>
      <c r="C55" s="92">
        <v>67110</v>
      </c>
      <c r="D55" s="19">
        <v>3489</v>
      </c>
      <c r="E55" s="3">
        <v>2.15</v>
      </c>
      <c r="F55" s="7">
        <v>197</v>
      </c>
      <c r="K55" s="14">
        <f>D55</f>
        <v>3489</v>
      </c>
    </row>
    <row r="56" spans="1:12">
      <c r="A56" s="3">
        <v>48</v>
      </c>
      <c r="B56" t="s">
        <v>1008</v>
      </c>
      <c r="C56" s="92">
        <v>67730</v>
      </c>
      <c r="D56" s="19">
        <v>3373</v>
      </c>
      <c r="E56" s="3">
        <v>2.36</v>
      </c>
      <c r="F56" s="7">
        <v>249</v>
      </c>
      <c r="L56" s="14">
        <f>D56</f>
        <v>3373</v>
      </c>
    </row>
    <row r="57" spans="1:12">
      <c r="A57" s="3">
        <v>49</v>
      </c>
      <c r="B57" t="s">
        <v>1009</v>
      </c>
      <c r="C57" s="92">
        <v>67120</v>
      </c>
      <c r="D57" s="19">
        <v>3365</v>
      </c>
      <c r="E57" s="3">
        <v>2.0499999999999998</v>
      </c>
      <c r="F57" s="7">
        <v>204</v>
      </c>
      <c r="K57" s="14">
        <f>D57</f>
        <v>3365</v>
      </c>
    </row>
    <row r="58" spans="1:12">
      <c r="A58" s="3">
        <v>50</v>
      </c>
      <c r="B58" t="s">
        <v>1010</v>
      </c>
      <c r="C58" s="92">
        <v>67260</v>
      </c>
      <c r="D58" s="19">
        <v>3356</v>
      </c>
      <c r="E58" s="33">
        <v>1.3</v>
      </c>
      <c r="F58" s="7">
        <v>152</v>
      </c>
      <c r="I58" s="14">
        <f>D58</f>
        <v>3356</v>
      </c>
    </row>
    <row r="59" spans="1:12">
      <c r="A59" s="3">
        <v>51</v>
      </c>
      <c r="B59" t="s">
        <v>1011</v>
      </c>
      <c r="C59" s="92">
        <v>67728</v>
      </c>
      <c r="D59" s="19">
        <v>2992</v>
      </c>
      <c r="E59" s="3">
        <v>2.12</v>
      </c>
      <c r="F59" s="7">
        <v>216</v>
      </c>
      <c r="K59" s="14">
        <f>D59</f>
        <v>2992</v>
      </c>
    </row>
    <row r="60" spans="1:12">
      <c r="A60" s="3">
        <v>52</v>
      </c>
      <c r="B60" t="s">
        <v>1012</v>
      </c>
      <c r="C60" s="92">
        <v>67470</v>
      </c>
      <c r="D60" s="19">
        <v>2985</v>
      </c>
      <c r="E60" s="3">
        <v>2.23</v>
      </c>
      <c r="F60" s="7">
        <v>254</v>
      </c>
      <c r="K60" s="14">
        <f>D60</f>
        <v>2985</v>
      </c>
    </row>
    <row r="61" spans="1:12">
      <c r="A61" s="3">
        <v>53</v>
      </c>
      <c r="B61" t="s">
        <v>1013</v>
      </c>
      <c r="C61" s="92">
        <v>67450</v>
      </c>
      <c r="D61" s="19">
        <v>2949</v>
      </c>
      <c r="E61" s="3">
        <v>2.06</v>
      </c>
      <c r="F61" s="7">
        <v>221</v>
      </c>
      <c r="K61" s="14">
        <f>D61</f>
        <v>2949</v>
      </c>
    </row>
    <row r="62" spans="1:12">
      <c r="A62" s="3">
        <v>54</v>
      </c>
      <c r="B62" t="s">
        <v>1014</v>
      </c>
      <c r="C62" s="92">
        <v>67240</v>
      </c>
      <c r="D62" s="19">
        <v>2944</v>
      </c>
      <c r="E62" s="3">
        <v>2.15</v>
      </c>
      <c r="F62" s="7">
        <v>222</v>
      </c>
      <c r="K62" s="14">
        <f>D62</f>
        <v>2944</v>
      </c>
    </row>
    <row r="63" spans="1:12">
      <c r="A63" s="3">
        <v>55</v>
      </c>
      <c r="B63" t="s">
        <v>1015</v>
      </c>
      <c r="C63" s="92">
        <v>67270</v>
      </c>
      <c r="D63" s="19">
        <v>2943</v>
      </c>
      <c r="E63" s="3">
        <v>1.57</v>
      </c>
      <c r="F63" s="7">
        <v>202</v>
      </c>
      <c r="J63" s="14">
        <f>D63</f>
        <v>2943</v>
      </c>
    </row>
    <row r="64" spans="1:12">
      <c r="A64" s="3">
        <v>56</v>
      </c>
      <c r="B64" t="s">
        <v>1016</v>
      </c>
      <c r="C64" s="92">
        <v>67150</v>
      </c>
      <c r="D64" s="19">
        <v>2783</v>
      </c>
      <c r="E64" s="3">
        <v>2.31</v>
      </c>
      <c r="F64" s="7">
        <v>255</v>
      </c>
      <c r="L64" s="14">
        <f>D64</f>
        <v>2783</v>
      </c>
    </row>
    <row r="65" spans="1:12">
      <c r="A65" s="3">
        <v>57</v>
      </c>
      <c r="B65" t="s">
        <v>1017</v>
      </c>
      <c r="C65" s="92">
        <v>67870</v>
      </c>
      <c r="D65" s="19">
        <v>2768</v>
      </c>
      <c r="E65" s="3">
        <v>2.25</v>
      </c>
      <c r="F65" s="7">
        <v>236</v>
      </c>
      <c r="K65" s="14">
        <f>D65</f>
        <v>2768</v>
      </c>
    </row>
    <row r="66" spans="1:12">
      <c r="A66" s="3">
        <v>58</v>
      </c>
      <c r="B66" t="s">
        <v>1018</v>
      </c>
      <c r="C66" s="92">
        <v>67810</v>
      </c>
      <c r="D66" s="19">
        <v>2749</v>
      </c>
      <c r="E66" s="3">
        <v>2.17</v>
      </c>
      <c r="F66" s="7">
        <v>240</v>
      </c>
      <c r="K66" s="14">
        <f>D66</f>
        <v>2749</v>
      </c>
    </row>
    <row r="67" spans="1:12">
      <c r="A67" s="3">
        <v>59</v>
      </c>
      <c r="B67" t="s">
        <v>1019</v>
      </c>
      <c r="C67" s="92">
        <v>67240</v>
      </c>
      <c r="D67" s="19">
        <v>2688</v>
      </c>
      <c r="E67" s="3">
        <v>2.11</v>
      </c>
      <c r="F67" s="7">
        <v>221</v>
      </c>
      <c r="K67" s="14">
        <f>D67</f>
        <v>2688</v>
      </c>
    </row>
    <row r="68" spans="1:12">
      <c r="A68" s="3">
        <v>60</v>
      </c>
      <c r="B68" t="s">
        <v>1020</v>
      </c>
      <c r="C68" s="92">
        <v>67570</v>
      </c>
      <c r="D68" s="19">
        <v>2685</v>
      </c>
      <c r="E68" s="3">
        <v>2.35</v>
      </c>
      <c r="F68" s="7">
        <v>232</v>
      </c>
      <c r="L68" s="14">
        <f>D68</f>
        <v>2685</v>
      </c>
    </row>
    <row r="69" spans="1:12">
      <c r="A69" s="3">
        <v>61</v>
      </c>
      <c r="B69" t="s">
        <v>1021</v>
      </c>
      <c r="C69" s="92">
        <v>67750</v>
      </c>
      <c r="D69" s="19">
        <v>2611</v>
      </c>
      <c r="E69" s="3">
        <v>2.39</v>
      </c>
      <c r="F69" s="7">
        <v>251</v>
      </c>
      <c r="L69" s="14">
        <f>D69</f>
        <v>2611</v>
      </c>
    </row>
    <row r="70" spans="1:12">
      <c r="A70" s="3">
        <v>62</v>
      </c>
      <c r="B70" t="s">
        <v>1022</v>
      </c>
      <c r="C70" s="92">
        <v>67490</v>
      </c>
      <c r="D70" s="19">
        <v>2583</v>
      </c>
      <c r="E70" s="3">
        <v>1.54</v>
      </c>
      <c r="F70" s="7">
        <v>192</v>
      </c>
      <c r="J70" s="14">
        <f>D70</f>
        <v>2583</v>
      </c>
    </row>
    <row r="71" spans="1:12">
      <c r="A71" s="3">
        <v>63</v>
      </c>
      <c r="B71" t="s">
        <v>1023</v>
      </c>
      <c r="C71" s="92">
        <v>67250</v>
      </c>
      <c r="D71" s="19">
        <v>2494</v>
      </c>
      <c r="E71" s="3">
        <v>2.19</v>
      </c>
      <c r="F71" s="7">
        <v>235</v>
      </c>
      <c r="K71" s="14">
        <f>D71</f>
        <v>2494</v>
      </c>
    </row>
    <row r="72" spans="1:12">
      <c r="A72" s="3">
        <v>64</v>
      </c>
      <c r="B72" t="s">
        <v>1024</v>
      </c>
      <c r="C72" s="92">
        <v>67500</v>
      </c>
      <c r="D72" s="19">
        <v>2474</v>
      </c>
      <c r="E72" s="3">
        <v>2.0699999999999998</v>
      </c>
      <c r="F72" s="7">
        <v>215</v>
      </c>
      <c r="K72" s="14">
        <f>D72</f>
        <v>2474</v>
      </c>
    </row>
    <row r="73" spans="1:12">
      <c r="A73" s="3">
        <v>65</v>
      </c>
      <c r="B73" t="s">
        <v>1025</v>
      </c>
      <c r="C73" s="92">
        <v>67350</v>
      </c>
      <c r="D73" s="19">
        <v>2468</v>
      </c>
      <c r="E73" s="3">
        <v>2.08</v>
      </c>
      <c r="F73" s="7">
        <v>210</v>
      </c>
      <c r="K73" s="14">
        <f>D73</f>
        <v>2468</v>
      </c>
    </row>
    <row r="74" spans="1:12">
      <c r="A74" s="3">
        <v>66</v>
      </c>
      <c r="B74" t="s">
        <v>1026</v>
      </c>
      <c r="C74" s="92">
        <v>67440</v>
      </c>
      <c r="D74" s="19">
        <v>2444</v>
      </c>
      <c r="E74" s="3">
        <v>1.52</v>
      </c>
      <c r="F74" s="7">
        <v>192</v>
      </c>
      <c r="J74" s="14">
        <f>D74</f>
        <v>2444</v>
      </c>
    </row>
    <row r="75" spans="1:12">
      <c r="A75" s="3">
        <v>67</v>
      </c>
      <c r="B75" t="s">
        <v>1027</v>
      </c>
      <c r="C75" s="92">
        <v>67120</v>
      </c>
      <c r="D75" s="19">
        <v>2349</v>
      </c>
      <c r="E75" s="3">
        <v>2.21</v>
      </c>
      <c r="F75" s="7">
        <v>243</v>
      </c>
      <c r="K75" s="14">
        <f>D75</f>
        <v>2349</v>
      </c>
    </row>
    <row r="76" spans="1:12">
      <c r="A76" s="3">
        <v>68</v>
      </c>
      <c r="B76" t="s">
        <v>1028</v>
      </c>
      <c r="C76" s="92">
        <v>67370</v>
      </c>
      <c r="D76" s="19">
        <v>2369</v>
      </c>
      <c r="E76" s="3">
        <v>2.12</v>
      </c>
      <c r="F76" s="7">
        <v>208</v>
      </c>
      <c r="K76" s="14">
        <f>D76</f>
        <v>2369</v>
      </c>
    </row>
    <row r="77" spans="1:12">
      <c r="A77" s="3">
        <v>69</v>
      </c>
      <c r="B77" t="s">
        <v>1029</v>
      </c>
      <c r="C77" s="92">
        <v>67860</v>
      </c>
      <c r="D77" s="19">
        <v>2348</v>
      </c>
      <c r="E77" s="3">
        <v>2.39</v>
      </c>
      <c r="F77" s="7">
        <v>242</v>
      </c>
      <c r="L77" s="14">
        <f>D77</f>
        <v>2348</v>
      </c>
    </row>
    <row r="78" spans="1:12">
      <c r="A78" s="3">
        <v>70</v>
      </c>
      <c r="B78" t="s">
        <v>1030</v>
      </c>
      <c r="C78" s="92">
        <v>67640</v>
      </c>
      <c r="D78" s="19">
        <v>2268</v>
      </c>
      <c r="E78" s="3">
        <v>2.19</v>
      </c>
      <c r="F78" s="7">
        <v>240</v>
      </c>
      <c r="K78" s="14">
        <f>D78</f>
        <v>2268</v>
      </c>
    </row>
    <row r="79" spans="1:12">
      <c r="A79" s="3">
        <v>71</v>
      </c>
      <c r="B79" t="s">
        <v>1031</v>
      </c>
      <c r="C79" s="92">
        <v>67630</v>
      </c>
      <c r="D79" s="19">
        <v>2268</v>
      </c>
      <c r="E79" s="3">
        <v>2.27</v>
      </c>
      <c r="F79" s="7">
        <v>264</v>
      </c>
      <c r="K79" s="14">
        <f>D79</f>
        <v>2268</v>
      </c>
    </row>
    <row r="80" spans="1:12">
      <c r="A80" s="3">
        <v>72</v>
      </c>
      <c r="B80" t="s">
        <v>1032</v>
      </c>
      <c r="C80" s="92">
        <v>67750</v>
      </c>
      <c r="D80" s="19">
        <v>2245</v>
      </c>
      <c r="E80" s="3">
        <v>2.0499999999999998</v>
      </c>
      <c r="F80" s="7">
        <v>212</v>
      </c>
      <c r="K80" s="14">
        <f>D80</f>
        <v>2245</v>
      </c>
    </row>
    <row r="81" spans="1:12">
      <c r="A81" s="3">
        <v>73</v>
      </c>
      <c r="B81" t="s">
        <v>1033</v>
      </c>
      <c r="C81" s="92">
        <v>67204</v>
      </c>
      <c r="D81" s="19">
        <v>2184</v>
      </c>
      <c r="E81" s="3">
        <v>2.15</v>
      </c>
      <c r="F81" s="7">
        <v>215</v>
      </c>
      <c r="K81" s="14">
        <f>D81</f>
        <v>2184</v>
      </c>
    </row>
    <row r="82" spans="1:12">
      <c r="A82" s="3">
        <v>74</v>
      </c>
      <c r="B82" t="s">
        <v>1034</v>
      </c>
      <c r="C82" s="92">
        <v>67130</v>
      </c>
      <c r="D82" s="19">
        <v>2184</v>
      </c>
      <c r="E82" s="3">
        <v>2.3199999999999998</v>
      </c>
      <c r="F82" s="7">
        <v>234</v>
      </c>
      <c r="L82" s="14">
        <f>D82</f>
        <v>2184</v>
      </c>
    </row>
    <row r="83" spans="1:12">
      <c r="A83" s="3">
        <v>75</v>
      </c>
      <c r="B83" t="s">
        <v>1035</v>
      </c>
      <c r="C83" s="92">
        <v>67120</v>
      </c>
      <c r="D83" s="19">
        <v>2167</v>
      </c>
      <c r="E83" s="3">
        <v>2.21</v>
      </c>
      <c r="F83" s="7">
        <v>218</v>
      </c>
      <c r="K83" s="14">
        <f t="shared" ref="K83:K88" si="2">D83</f>
        <v>2167</v>
      </c>
    </row>
    <row r="84" spans="1:12">
      <c r="A84" s="3">
        <v>76</v>
      </c>
      <c r="B84" t="s">
        <v>1036</v>
      </c>
      <c r="C84" s="92">
        <v>67530</v>
      </c>
      <c r="D84" s="19">
        <v>2106</v>
      </c>
      <c r="E84" s="33">
        <v>2.2999999999999998</v>
      </c>
      <c r="F84" s="7">
        <v>256</v>
      </c>
      <c r="K84" s="14">
        <f t="shared" si="2"/>
        <v>2106</v>
      </c>
    </row>
    <row r="85" spans="1:12">
      <c r="A85" s="3">
        <v>77</v>
      </c>
      <c r="B85" t="s">
        <v>1037</v>
      </c>
      <c r="C85" s="92">
        <v>67230</v>
      </c>
      <c r="D85" s="19">
        <v>2091</v>
      </c>
      <c r="E85" s="3">
        <v>2.2799999999999998</v>
      </c>
      <c r="F85" s="7">
        <v>257</v>
      </c>
      <c r="K85" s="14">
        <f t="shared" si="2"/>
        <v>2091</v>
      </c>
    </row>
    <row r="86" spans="1:12">
      <c r="A86" s="3">
        <v>78</v>
      </c>
      <c r="B86" t="s">
        <v>1038</v>
      </c>
      <c r="C86" s="92">
        <v>67203</v>
      </c>
      <c r="D86" s="19">
        <v>2086</v>
      </c>
      <c r="E86" s="3">
        <v>2.15</v>
      </c>
      <c r="F86" s="7">
        <v>232</v>
      </c>
      <c r="K86" s="14">
        <f t="shared" si="2"/>
        <v>2086</v>
      </c>
    </row>
    <row r="87" spans="1:12">
      <c r="A87" s="3">
        <v>79</v>
      </c>
      <c r="B87" t="s">
        <v>1039</v>
      </c>
      <c r="C87" s="92">
        <v>67240</v>
      </c>
      <c r="D87" s="19">
        <v>2025</v>
      </c>
      <c r="E87" s="3">
        <v>2.1800000000000002</v>
      </c>
      <c r="F87" s="7">
        <v>227</v>
      </c>
      <c r="K87" s="14">
        <f t="shared" si="2"/>
        <v>2025</v>
      </c>
    </row>
    <row r="88" spans="1:12">
      <c r="A88" s="3">
        <v>80</v>
      </c>
      <c r="B88" t="s">
        <v>1040</v>
      </c>
      <c r="C88" s="92">
        <v>67130</v>
      </c>
      <c r="D88" s="19">
        <v>2016</v>
      </c>
      <c r="E88" s="33">
        <v>2.2999999999999998</v>
      </c>
      <c r="F88" s="7">
        <v>227</v>
      </c>
      <c r="K88" s="14">
        <f t="shared" si="2"/>
        <v>2016</v>
      </c>
    </row>
    <row r="89" spans="1:12">
      <c r="A89" s="3">
        <v>81</v>
      </c>
      <c r="B89" t="s">
        <v>1041</v>
      </c>
      <c r="C89" s="92">
        <v>67600</v>
      </c>
      <c r="D89" s="19">
        <v>1979</v>
      </c>
      <c r="E89" s="3">
        <v>2.37</v>
      </c>
      <c r="F89" s="7">
        <v>265</v>
      </c>
      <c r="L89" s="14">
        <f>D89</f>
        <v>1979</v>
      </c>
    </row>
    <row r="90" spans="1:12">
      <c r="A90" s="3">
        <v>82</v>
      </c>
      <c r="B90" t="s">
        <v>1042</v>
      </c>
      <c r="C90" s="92">
        <v>67650</v>
      </c>
      <c r="D90" s="19">
        <v>1973</v>
      </c>
      <c r="E90" s="3">
        <v>2.37</v>
      </c>
      <c r="F90" s="7">
        <v>273</v>
      </c>
      <c r="L90" s="14">
        <f>D90</f>
        <v>1973</v>
      </c>
    </row>
    <row r="91" spans="1:12">
      <c r="A91" s="3">
        <v>83</v>
      </c>
      <c r="B91" t="s">
        <v>1043</v>
      </c>
      <c r="C91" s="92">
        <v>67680</v>
      </c>
      <c r="D91" s="19">
        <v>1950</v>
      </c>
      <c r="E91" s="33">
        <v>2.2999999999999998</v>
      </c>
      <c r="F91" s="7">
        <v>263</v>
      </c>
      <c r="K91" s="2">
        <f>D91</f>
        <v>1950</v>
      </c>
    </row>
    <row r="92" spans="1:12">
      <c r="A92" s="3">
        <v>84</v>
      </c>
      <c r="B92" t="s">
        <v>1044</v>
      </c>
      <c r="C92" s="92">
        <v>67470</v>
      </c>
      <c r="D92" s="19">
        <v>1934</v>
      </c>
      <c r="E92" s="3">
        <v>2.25</v>
      </c>
      <c r="F92" s="7">
        <v>259</v>
      </c>
      <c r="K92" s="2">
        <f>D92</f>
        <v>1934</v>
      </c>
    </row>
    <row r="93" spans="1:12">
      <c r="A93" s="3">
        <v>85</v>
      </c>
      <c r="B93" t="s">
        <v>1045</v>
      </c>
      <c r="C93" s="92">
        <v>67840</v>
      </c>
      <c r="D93" s="19">
        <v>1924</v>
      </c>
      <c r="E93" s="33">
        <v>2.1</v>
      </c>
      <c r="F93" s="7">
        <v>225</v>
      </c>
      <c r="K93" s="2">
        <f>D93</f>
        <v>1924</v>
      </c>
    </row>
    <row r="94" spans="1:12">
      <c r="A94" s="3">
        <v>86</v>
      </c>
      <c r="B94" t="s">
        <v>1046</v>
      </c>
      <c r="C94" s="92">
        <v>67790</v>
      </c>
      <c r="D94" s="19">
        <v>1921</v>
      </c>
      <c r="E94" s="3">
        <v>1.46</v>
      </c>
      <c r="F94" s="7">
        <v>185</v>
      </c>
      <c r="J94" s="14">
        <f>D94</f>
        <v>1921</v>
      </c>
    </row>
    <row r="95" spans="1:12">
      <c r="A95" s="3">
        <v>87</v>
      </c>
      <c r="B95" t="s">
        <v>1047</v>
      </c>
      <c r="C95" s="92">
        <v>67370</v>
      </c>
      <c r="D95" s="19">
        <v>1914</v>
      </c>
      <c r="E95" s="3">
        <v>2.08</v>
      </c>
      <c r="F95" s="7">
        <v>219</v>
      </c>
      <c r="K95" s="14">
        <f>D95</f>
        <v>1914</v>
      </c>
    </row>
    <row r="96" spans="1:12">
      <c r="A96" s="3">
        <v>88</v>
      </c>
      <c r="B96" t="s">
        <v>1048</v>
      </c>
      <c r="C96" s="92">
        <v>67117</v>
      </c>
      <c r="D96" s="19">
        <v>1909</v>
      </c>
      <c r="E96" s="3">
        <v>2.11</v>
      </c>
      <c r="F96" s="7">
        <v>212</v>
      </c>
      <c r="K96" s="14">
        <f>D96</f>
        <v>1909</v>
      </c>
    </row>
    <row r="97" spans="1:12">
      <c r="A97" s="3">
        <v>89</v>
      </c>
      <c r="B97" t="s">
        <v>1049</v>
      </c>
      <c r="C97" s="92">
        <v>67480</v>
      </c>
      <c r="D97" s="19">
        <v>1905</v>
      </c>
      <c r="E97" s="3">
        <v>2.1800000000000002</v>
      </c>
      <c r="F97" s="7">
        <v>245</v>
      </c>
      <c r="K97" s="14">
        <f>D97</f>
        <v>1905</v>
      </c>
    </row>
    <row r="98" spans="1:12">
      <c r="A98" s="3">
        <v>90</v>
      </c>
      <c r="B98" t="s">
        <v>1050</v>
      </c>
      <c r="C98" s="92">
        <v>67230</v>
      </c>
      <c r="D98" s="19">
        <v>1902</v>
      </c>
      <c r="E98" s="33">
        <v>2.1</v>
      </c>
      <c r="F98" s="7">
        <v>220</v>
      </c>
      <c r="K98" s="14">
        <f>D98</f>
        <v>1902</v>
      </c>
    </row>
    <row r="99" spans="1:12">
      <c r="A99" s="3">
        <v>91</v>
      </c>
      <c r="B99" t="s">
        <v>1051</v>
      </c>
      <c r="C99" s="92">
        <v>67850</v>
      </c>
      <c r="D99" s="19">
        <v>1885</v>
      </c>
      <c r="E99" s="3">
        <v>2.11</v>
      </c>
      <c r="F99" s="7">
        <v>231</v>
      </c>
      <c r="K99" s="14">
        <f>D99</f>
        <v>1885</v>
      </c>
    </row>
    <row r="100" spans="1:12">
      <c r="A100" s="3">
        <v>92</v>
      </c>
      <c r="B100" t="s">
        <v>1052</v>
      </c>
      <c r="C100" s="92">
        <v>67600</v>
      </c>
      <c r="D100" s="19">
        <v>1854</v>
      </c>
      <c r="E100" s="3">
        <v>2.33</v>
      </c>
      <c r="F100" s="7">
        <v>264</v>
      </c>
      <c r="L100" s="14">
        <f>D100</f>
        <v>1854</v>
      </c>
    </row>
    <row r="101" spans="1:12">
      <c r="A101" s="3">
        <v>93</v>
      </c>
      <c r="B101" t="s">
        <v>1053</v>
      </c>
      <c r="C101" s="92">
        <v>67960</v>
      </c>
      <c r="D101" s="19">
        <v>1844</v>
      </c>
      <c r="E101" s="3">
        <v>2.17</v>
      </c>
      <c r="F101" s="7">
        <v>239</v>
      </c>
      <c r="K101" s="14">
        <f>D101</f>
        <v>1844</v>
      </c>
    </row>
    <row r="102" spans="1:12">
      <c r="A102" s="3">
        <v>94</v>
      </c>
      <c r="B102" t="s">
        <v>1054</v>
      </c>
      <c r="C102" s="92">
        <v>67260</v>
      </c>
      <c r="D102" s="19">
        <v>1831</v>
      </c>
      <c r="E102" s="33">
        <v>1.3</v>
      </c>
      <c r="F102" s="7">
        <v>140</v>
      </c>
      <c r="I102" s="14">
        <f>D102</f>
        <v>1831</v>
      </c>
    </row>
    <row r="103" spans="1:12">
      <c r="A103" s="3">
        <v>95</v>
      </c>
      <c r="B103" t="s">
        <v>1055</v>
      </c>
      <c r="C103" s="92">
        <v>67820</v>
      </c>
      <c r="D103" s="19">
        <v>1821</v>
      </c>
      <c r="E103" s="3">
        <v>2.4300000000000002</v>
      </c>
      <c r="F103" s="7">
        <v>268</v>
      </c>
      <c r="L103" s="14">
        <f>D103</f>
        <v>1821</v>
      </c>
    </row>
    <row r="104" spans="1:12">
      <c r="A104" s="3">
        <v>96</v>
      </c>
      <c r="B104" t="s">
        <v>1056</v>
      </c>
      <c r="C104" s="92">
        <v>67700</v>
      </c>
      <c r="D104" s="19">
        <v>1797</v>
      </c>
      <c r="E104" s="3">
        <v>1.48</v>
      </c>
      <c r="F104" s="7">
        <v>186</v>
      </c>
      <c r="J104" s="14">
        <f>D104</f>
        <v>1797</v>
      </c>
    </row>
    <row r="105" spans="1:12">
      <c r="A105" s="3">
        <v>97</v>
      </c>
      <c r="B105" t="s">
        <v>1057</v>
      </c>
      <c r="C105" s="92">
        <v>67690</v>
      </c>
      <c r="D105" s="19">
        <v>1789</v>
      </c>
      <c r="E105" s="3">
        <v>2.25</v>
      </c>
      <c r="F105" s="7">
        <v>242</v>
      </c>
      <c r="K105" s="14">
        <f>D105</f>
        <v>1789</v>
      </c>
    </row>
    <row r="106" spans="1:12">
      <c r="A106" s="3">
        <v>98</v>
      </c>
      <c r="B106" t="s">
        <v>1058</v>
      </c>
      <c r="C106" s="92">
        <v>67930</v>
      </c>
      <c r="D106" s="19">
        <v>1789</v>
      </c>
      <c r="E106" s="33">
        <v>2.2000000000000002</v>
      </c>
      <c r="F106" s="7">
        <v>250</v>
      </c>
      <c r="K106" s="14">
        <f>D106</f>
        <v>1789</v>
      </c>
    </row>
    <row r="107" spans="1:12">
      <c r="A107" s="3">
        <v>99</v>
      </c>
      <c r="B107" t="s">
        <v>1059</v>
      </c>
      <c r="C107" s="92">
        <v>67770</v>
      </c>
      <c r="D107" s="19">
        <v>1782</v>
      </c>
      <c r="E107" s="3">
        <v>2.14</v>
      </c>
      <c r="F107" s="7">
        <v>240</v>
      </c>
      <c r="K107" s="14">
        <f>D107</f>
        <v>1782</v>
      </c>
    </row>
    <row r="108" spans="1:12">
      <c r="A108" s="3">
        <v>100</v>
      </c>
      <c r="B108" t="s">
        <v>1060</v>
      </c>
      <c r="C108" s="92">
        <v>67670</v>
      </c>
      <c r="D108" s="19">
        <v>1751</v>
      </c>
      <c r="E108" s="3">
        <v>1.58</v>
      </c>
      <c r="F108" s="7">
        <v>204</v>
      </c>
      <c r="J108" s="14">
        <f>D108</f>
        <v>1751</v>
      </c>
    </row>
    <row r="109" spans="1:12">
      <c r="A109" s="3">
        <v>101</v>
      </c>
      <c r="B109" t="s">
        <v>1061</v>
      </c>
      <c r="C109" s="92">
        <v>67220</v>
      </c>
      <c r="D109" s="19">
        <v>1743</v>
      </c>
      <c r="E109" s="3">
        <v>2.39</v>
      </c>
      <c r="F109" s="7">
        <v>245</v>
      </c>
      <c r="L109" s="14">
        <f>D109</f>
        <v>1743</v>
      </c>
    </row>
    <row r="110" spans="1:12">
      <c r="A110" s="3">
        <v>102</v>
      </c>
      <c r="B110" t="s">
        <v>1062</v>
      </c>
      <c r="C110" s="92">
        <v>67870</v>
      </c>
      <c r="D110" s="19">
        <v>1721</v>
      </c>
      <c r="E110" s="3">
        <v>2.25</v>
      </c>
      <c r="F110" s="7">
        <v>212</v>
      </c>
      <c r="K110" s="14">
        <f>D110</f>
        <v>1721</v>
      </c>
    </row>
    <row r="111" spans="1:12">
      <c r="A111" s="3">
        <v>103</v>
      </c>
      <c r="B111" t="s">
        <v>1063</v>
      </c>
      <c r="C111" s="92">
        <v>67600</v>
      </c>
      <c r="D111" s="19">
        <v>1717</v>
      </c>
      <c r="E111" s="3">
        <v>2.41</v>
      </c>
      <c r="F111" s="7">
        <v>269</v>
      </c>
      <c r="L111" s="14">
        <f>D111</f>
        <v>1717</v>
      </c>
    </row>
    <row r="112" spans="1:12">
      <c r="A112" s="3">
        <v>104</v>
      </c>
      <c r="B112" t="s">
        <v>1064</v>
      </c>
      <c r="C112" s="92">
        <v>67510</v>
      </c>
      <c r="D112" s="19">
        <v>1692</v>
      </c>
      <c r="E112" s="3">
        <v>2.21</v>
      </c>
      <c r="F112" s="7">
        <v>202</v>
      </c>
      <c r="K112" s="14">
        <f>D112</f>
        <v>1692</v>
      </c>
    </row>
    <row r="113" spans="1:12">
      <c r="A113" s="3">
        <v>105</v>
      </c>
      <c r="B113" t="s">
        <v>1065</v>
      </c>
      <c r="C113" s="92">
        <v>67120</v>
      </c>
      <c r="D113" s="19">
        <v>1688</v>
      </c>
      <c r="E113" s="3">
        <v>2.1800000000000002</v>
      </c>
      <c r="F113" s="7">
        <v>218</v>
      </c>
      <c r="K113" s="14">
        <f>D113</f>
        <v>1688</v>
      </c>
    </row>
    <row r="114" spans="1:12">
      <c r="A114" s="3">
        <v>106</v>
      </c>
      <c r="B114" t="s">
        <v>1066</v>
      </c>
      <c r="C114" s="92">
        <v>67206</v>
      </c>
      <c r="D114" s="19">
        <v>1681</v>
      </c>
      <c r="E114" s="3">
        <v>2.09</v>
      </c>
      <c r="F114" s="7">
        <v>224</v>
      </c>
      <c r="K114" s="14">
        <f>D114</f>
        <v>1681</v>
      </c>
    </row>
    <row r="115" spans="1:12">
      <c r="A115" s="3">
        <v>107</v>
      </c>
      <c r="B115" t="s">
        <v>1067</v>
      </c>
      <c r="C115" s="92">
        <v>67360</v>
      </c>
      <c r="D115" s="19">
        <v>1670</v>
      </c>
      <c r="E115" s="3">
        <v>2.19</v>
      </c>
      <c r="F115" s="7">
        <v>234</v>
      </c>
      <c r="K115" s="14">
        <f>D115</f>
        <v>1670</v>
      </c>
    </row>
    <row r="116" spans="1:12">
      <c r="A116" s="3">
        <v>108</v>
      </c>
      <c r="B116" t="s">
        <v>1068</v>
      </c>
      <c r="C116" s="92">
        <v>67270</v>
      </c>
      <c r="D116" s="19">
        <v>1670</v>
      </c>
      <c r="E116" s="3">
        <v>1.53</v>
      </c>
      <c r="F116" s="7">
        <v>200</v>
      </c>
      <c r="J116" s="14">
        <f>D116</f>
        <v>1670</v>
      </c>
    </row>
    <row r="117" spans="1:12">
      <c r="A117" s="3">
        <v>109</v>
      </c>
      <c r="B117" t="s">
        <v>1069</v>
      </c>
      <c r="C117" s="92">
        <v>67160</v>
      </c>
      <c r="D117" s="19">
        <v>1670</v>
      </c>
      <c r="E117" s="3">
        <v>2.25</v>
      </c>
      <c r="F117" s="7">
        <v>245</v>
      </c>
      <c r="K117" s="14">
        <f>D117</f>
        <v>1670</v>
      </c>
    </row>
    <row r="118" spans="1:12">
      <c r="A118" s="3">
        <v>110</v>
      </c>
      <c r="B118" t="s">
        <v>1070</v>
      </c>
      <c r="C118" s="92">
        <v>67430</v>
      </c>
      <c r="D118" s="19">
        <v>1655</v>
      </c>
      <c r="E118" s="3">
        <v>1.42</v>
      </c>
      <c r="F118" s="7">
        <v>161</v>
      </c>
      <c r="J118" s="14">
        <f>D118</f>
        <v>1655</v>
      </c>
    </row>
    <row r="119" spans="1:12">
      <c r="A119" s="3">
        <v>111</v>
      </c>
      <c r="B119" t="s">
        <v>1071</v>
      </c>
      <c r="C119" s="92">
        <v>67140</v>
      </c>
      <c r="D119" s="19">
        <v>1655</v>
      </c>
      <c r="E119" s="3">
        <v>2.31</v>
      </c>
      <c r="F119" s="7">
        <v>263</v>
      </c>
      <c r="L119" s="14">
        <f>D119</f>
        <v>1655</v>
      </c>
    </row>
    <row r="120" spans="1:12">
      <c r="A120" s="3">
        <v>112</v>
      </c>
      <c r="B120" t="s">
        <v>1072</v>
      </c>
      <c r="C120" s="92">
        <v>67310</v>
      </c>
      <c r="D120" s="19">
        <v>1590</v>
      </c>
      <c r="E120" s="3">
        <v>2.0499999999999998</v>
      </c>
      <c r="F120" s="7">
        <v>204</v>
      </c>
      <c r="K120" s="14">
        <f>D120</f>
        <v>1590</v>
      </c>
    </row>
    <row r="121" spans="1:12">
      <c r="A121" s="3">
        <v>113</v>
      </c>
      <c r="B121" t="s">
        <v>1073</v>
      </c>
      <c r="C121" s="92">
        <v>67880</v>
      </c>
      <c r="D121" s="19">
        <v>1590</v>
      </c>
      <c r="E121" s="3">
        <v>2.2200000000000002</v>
      </c>
      <c r="F121" s="7">
        <v>249</v>
      </c>
      <c r="K121" s="14">
        <f>D121</f>
        <v>1590</v>
      </c>
    </row>
    <row r="122" spans="1:12">
      <c r="A122" s="3">
        <v>114</v>
      </c>
      <c r="B122" t="s">
        <v>1074</v>
      </c>
      <c r="C122" s="92">
        <v>67570</v>
      </c>
      <c r="D122" s="19">
        <v>1558</v>
      </c>
      <c r="E122" s="3">
        <v>2.31</v>
      </c>
      <c r="F122" s="7">
        <v>230</v>
      </c>
      <c r="L122" s="14">
        <f>D122</f>
        <v>1558</v>
      </c>
    </row>
    <row r="123" spans="1:12">
      <c r="A123" s="3">
        <v>115</v>
      </c>
      <c r="B123" t="s">
        <v>1075</v>
      </c>
      <c r="C123" s="92">
        <v>67130</v>
      </c>
      <c r="D123" s="19">
        <v>1543</v>
      </c>
      <c r="E123" s="33">
        <v>2.2999999999999998</v>
      </c>
      <c r="F123" s="7">
        <v>225</v>
      </c>
      <c r="K123" s="14">
        <f>D123</f>
        <v>1543</v>
      </c>
    </row>
    <row r="124" spans="1:12">
      <c r="A124" s="3">
        <v>116</v>
      </c>
      <c r="B124" t="s">
        <v>1076</v>
      </c>
      <c r="C124" s="92">
        <v>67250</v>
      </c>
      <c r="D124" s="19">
        <v>1528</v>
      </c>
      <c r="E124" s="3">
        <v>2.13</v>
      </c>
      <c r="F124" s="7">
        <v>231</v>
      </c>
      <c r="K124" s="14">
        <f>D124</f>
        <v>1528</v>
      </c>
    </row>
    <row r="125" spans="1:12">
      <c r="A125" s="3">
        <v>117</v>
      </c>
      <c r="B125" t="s">
        <v>1077</v>
      </c>
      <c r="C125" s="92">
        <v>67190</v>
      </c>
      <c r="D125" s="19">
        <v>1513</v>
      </c>
      <c r="E125" s="3">
        <v>2.17</v>
      </c>
      <c r="F125" s="7">
        <v>213</v>
      </c>
      <c r="K125" s="14">
        <f>D125</f>
        <v>1513</v>
      </c>
    </row>
    <row r="126" spans="1:12">
      <c r="A126" s="3">
        <v>118</v>
      </c>
      <c r="B126" t="s">
        <v>1078</v>
      </c>
      <c r="C126" s="92">
        <v>67530</v>
      </c>
      <c r="D126" s="19">
        <v>1513</v>
      </c>
      <c r="E126" s="3">
        <v>2.33</v>
      </c>
      <c r="F126" s="7">
        <v>261</v>
      </c>
      <c r="L126" s="14">
        <f>D126</f>
        <v>1513</v>
      </c>
    </row>
    <row r="127" spans="1:12">
      <c r="A127" s="3">
        <v>119</v>
      </c>
      <c r="B127" t="s">
        <v>1079</v>
      </c>
      <c r="C127" s="92">
        <v>67280</v>
      </c>
      <c r="D127" s="19">
        <v>1504</v>
      </c>
      <c r="E127" s="33">
        <v>2.2000000000000002</v>
      </c>
      <c r="F127" s="7">
        <v>217</v>
      </c>
      <c r="K127" s="14">
        <f>D127</f>
        <v>1504</v>
      </c>
    </row>
    <row r="128" spans="1:12">
      <c r="A128" s="3">
        <v>120</v>
      </c>
      <c r="B128" t="s">
        <v>1080</v>
      </c>
      <c r="C128" s="92">
        <v>67108</v>
      </c>
      <c r="D128" s="19">
        <v>1496</v>
      </c>
      <c r="E128" s="3">
        <v>2.17</v>
      </c>
      <c r="F128" s="7">
        <v>241</v>
      </c>
      <c r="K128" s="14">
        <f>D128</f>
        <v>1496</v>
      </c>
    </row>
    <row r="129" spans="1:12">
      <c r="A129" s="3">
        <v>121</v>
      </c>
      <c r="B129" t="s">
        <v>1081</v>
      </c>
      <c r="C129" s="93">
        <v>67600</v>
      </c>
      <c r="D129" s="19">
        <v>1493</v>
      </c>
      <c r="E129" s="3">
        <v>2.38</v>
      </c>
      <c r="F129" s="7">
        <v>251</v>
      </c>
      <c r="L129" s="14">
        <f>D129</f>
        <v>1493</v>
      </c>
    </row>
    <row r="130" spans="1:12">
      <c r="A130" s="3">
        <v>122</v>
      </c>
      <c r="B130" t="s">
        <v>1082</v>
      </c>
      <c r="C130" s="93">
        <v>67290</v>
      </c>
      <c r="D130" s="19">
        <v>1487</v>
      </c>
      <c r="E130" s="3">
        <v>1.56</v>
      </c>
      <c r="F130" s="7">
        <v>178</v>
      </c>
      <c r="J130" s="14">
        <f>D130</f>
        <v>1487</v>
      </c>
    </row>
    <row r="131" spans="1:12">
      <c r="A131" s="3">
        <v>123</v>
      </c>
      <c r="B131" t="s">
        <v>1083</v>
      </c>
      <c r="C131" s="93">
        <v>67320</v>
      </c>
      <c r="D131" s="19">
        <v>1468</v>
      </c>
      <c r="E131" s="3">
        <v>1.38</v>
      </c>
      <c r="F131" s="7">
        <v>162</v>
      </c>
      <c r="J131" s="14">
        <f>D131</f>
        <v>1468</v>
      </c>
    </row>
    <row r="132" spans="1:12">
      <c r="A132" s="3">
        <v>124</v>
      </c>
      <c r="B132" t="s">
        <v>1084</v>
      </c>
      <c r="C132" s="93">
        <v>67410</v>
      </c>
      <c r="D132" s="19">
        <v>1448</v>
      </c>
      <c r="E132" s="3">
        <v>2.11</v>
      </c>
      <c r="F132" s="7">
        <v>232</v>
      </c>
      <c r="K132" s="14">
        <f>D132</f>
        <v>1448</v>
      </c>
    </row>
    <row r="133" spans="1:12">
      <c r="A133" s="3">
        <v>125</v>
      </c>
      <c r="B133" t="s">
        <v>1085</v>
      </c>
      <c r="C133" s="93">
        <v>67260</v>
      </c>
      <c r="D133" s="19">
        <v>1438</v>
      </c>
      <c r="E133" s="33">
        <v>1.3</v>
      </c>
      <c r="F133" s="7">
        <v>143</v>
      </c>
      <c r="I133" s="14">
        <f>D133</f>
        <v>1438</v>
      </c>
    </row>
    <row r="134" spans="1:12">
      <c r="A134" s="3">
        <v>126</v>
      </c>
      <c r="B134" t="s">
        <v>1086</v>
      </c>
      <c r="C134" s="93">
        <v>67330</v>
      </c>
      <c r="D134" s="19">
        <v>1436</v>
      </c>
      <c r="E134" s="3">
        <v>2.02</v>
      </c>
      <c r="F134" s="7">
        <v>200</v>
      </c>
      <c r="K134" s="14">
        <f>D134</f>
        <v>1436</v>
      </c>
    </row>
    <row r="135" spans="1:12">
      <c r="A135" s="3">
        <v>127</v>
      </c>
      <c r="B135" t="s">
        <v>1087</v>
      </c>
      <c r="C135" s="93">
        <v>67370</v>
      </c>
      <c r="D135" s="19">
        <v>1426</v>
      </c>
      <c r="E135" s="33">
        <v>2.1</v>
      </c>
      <c r="F135" s="7">
        <v>213</v>
      </c>
      <c r="K135" s="14">
        <f>D135</f>
        <v>1426</v>
      </c>
    </row>
    <row r="136" spans="1:12">
      <c r="A136" s="3">
        <v>128</v>
      </c>
      <c r="B136" t="s">
        <v>1088</v>
      </c>
      <c r="C136" s="93">
        <v>67110</v>
      </c>
      <c r="D136" s="19">
        <v>1424</v>
      </c>
      <c r="E136" s="33">
        <v>2.1</v>
      </c>
      <c r="F136" s="7">
        <v>195</v>
      </c>
      <c r="K136" s="14">
        <f>D136</f>
        <v>1424</v>
      </c>
    </row>
    <row r="137" spans="1:12">
      <c r="A137" s="3">
        <v>129</v>
      </c>
      <c r="B137" t="s">
        <v>1089</v>
      </c>
      <c r="C137" s="93">
        <v>67350</v>
      </c>
      <c r="D137" s="19">
        <v>1423</v>
      </c>
      <c r="E137" s="3">
        <v>2.0699999999999998</v>
      </c>
      <c r="F137" s="7">
        <v>210</v>
      </c>
      <c r="K137" s="14">
        <f>D137</f>
        <v>1423</v>
      </c>
    </row>
    <row r="138" spans="1:12">
      <c r="A138" s="3">
        <v>130</v>
      </c>
      <c r="B138" t="s">
        <v>1090</v>
      </c>
      <c r="C138" s="93">
        <v>67150</v>
      </c>
      <c r="D138" s="19">
        <v>1421</v>
      </c>
      <c r="E138" s="33">
        <v>2.2000000000000002</v>
      </c>
      <c r="F138" s="7">
        <v>244</v>
      </c>
      <c r="K138" s="14">
        <f>D138</f>
        <v>1421</v>
      </c>
    </row>
    <row r="139" spans="1:12">
      <c r="A139" s="3">
        <v>131</v>
      </c>
      <c r="B139" t="s">
        <v>1091</v>
      </c>
      <c r="C139" s="93">
        <v>67160</v>
      </c>
      <c r="D139" s="19">
        <v>1395</v>
      </c>
      <c r="E139" s="3">
        <v>2.33</v>
      </c>
      <c r="F139" s="7">
        <v>254</v>
      </c>
      <c r="L139" s="14">
        <f>D139</f>
        <v>1395</v>
      </c>
    </row>
    <row r="140" spans="1:12">
      <c r="A140" s="3">
        <v>132</v>
      </c>
      <c r="B140" t="s">
        <v>1092</v>
      </c>
      <c r="C140" s="93">
        <v>67207</v>
      </c>
      <c r="D140" s="19">
        <v>1381</v>
      </c>
      <c r="E140" s="3">
        <v>2.06</v>
      </c>
      <c r="F140" s="7">
        <v>223</v>
      </c>
      <c r="K140" s="14">
        <f>D140</f>
        <v>1381</v>
      </c>
    </row>
    <row r="141" spans="1:12">
      <c r="A141" s="3">
        <v>133</v>
      </c>
      <c r="B141" t="s">
        <v>1093</v>
      </c>
      <c r="C141" s="93">
        <v>67150</v>
      </c>
      <c r="D141" s="19">
        <v>1369</v>
      </c>
      <c r="E141" s="33">
        <v>2.2000000000000002</v>
      </c>
      <c r="F141" s="7">
        <v>244</v>
      </c>
      <c r="K141" s="14">
        <f t="shared" ref="K141:K153" si="3">D141</f>
        <v>1369</v>
      </c>
    </row>
    <row r="142" spans="1:12">
      <c r="A142" s="3">
        <v>134</v>
      </c>
      <c r="B142" t="s">
        <v>1094</v>
      </c>
      <c r="C142" s="93">
        <v>67113</v>
      </c>
      <c r="D142" s="19">
        <v>1368</v>
      </c>
      <c r="E142" s="33">
        <v>2.2000000000000002</v>
      </c>
      <c r="F142" s="7">
        <v>243</v>
      </c>
      <c r="K142" s="14">
        <f t="shared" si="3"/>
        <v>1368</v>
      </c>
    </row>
    <row r="143" spans="1:12">
      <c r="A143" s="3">
        <v>135</v>
      </c>
      <c r="B143" t="s">
        <v>1095</v>
      </c>
      <c r="C143" s="93">
        <v>67280</v>
      </c>
      <c r="D143" s="19">
        <v>1356</v>
      </c>
      <c r="E143" s="3">
        <v>2.27</v>
      </c>
      <c r="F143" s="7">
        <v>222</v>
      </c>
      <c r="K143" s="14">
        <f t="shared" si="3"/>
        <v>1356</v>
      </c>
    </row>
    <row r="144" spans="1:12">
      <c r="A144" s="3">
        <v>136</v>
      </c>
      <c r="B144" t="s">
        <v>1096</v>
      </c>
      <c r="C144" s="93">
        <v>67230</v>
      </c>
      <c r="D144" s="19">
        <v>1351</v>
      </c>
      <c r="E144" s="3">
        <v>2.2799999999999998</v>
      </c>
      <c r="F144" s="7">
        <v>256</v>
      </c>
      <c r="K144" s="14">
        <f t="shared" si="3"/>
        <v>1351</v>
      </c>
    </row>
    <row r="145" spans="1:12">
      <c r="A145" s="3">
        <v>137</v>
      </c>
      <c r="B145" t="s">
        <v>1097</v>
      </c>
      <c r="C145" s="93">
        <v>67190</v>
      </c>
      <c r="D145" s="19">
        <v>1340</v>
      </c>
      <c r="E145" s="33">
        <v>2.2000000000000002</v>
      </c>
      <c r="F145" s="7">
        <v>215</v>
      </c>
      <c r="K145" s="14">
        <f t="shared" si="3"/>
        <v>1340</v>
      </c>
    </row>
    <row r="146" spans="1:12">
      <c r="A146" s="3">
        <v>138</v>
      </c>
      <c r="B146" t="s">
        <v>1098</v>
      </c>
      <c r="C146" s="93">
        <v>67210</v>
      </c>
      <c r="D146" s="19">
        <v>1302</v>
      </c>
      <c r="E146" s="3">
        <v>2.25</v>
      </c>
      <c r="F146" s="7">
        <v>253</v>
      </c>
      <c r="K146" s="14">
        <f t="shared" si="3"/>
        <v>1302</v>
      </c>
    </row>
    <row r="147" spans="1:12">
      <c r="A147" s="3">
        <v>139</v>
      </c>
      <c r="B147" t="s">
        <v>1099</v>
      </c>
      <c r="C147" s="93">
        <v>67980</v>
      </c>
      <c r="D147" s="19">
        <v>1300</v>
      </c>
      <c r="E147" s="3">
        <v>2.21</v>
      </c>
      <c r="F147" s="7">
        <v>217</v>
      </c>
      <c r="K147" s="14">
        <f t="shared" si="3"/>
        <v>1300</v>
      </c>
    </row>
    <row r="148" spans="1:12">
      <c r="A148" s="3">
        <v>140</v>
      </c>
      <c r="B148" t="s">
        <v>1100</v>
      </c>
      <c r="C148" s="93">
        <v>67190</v>
      </c>
      <c r="D148" s="19">
        <v>1287</v>
      </c>
      <c r="E148" s="3">
        <v>2.23</v>
      </c>
      <c r="F148" s="7">
        <v>216</v>
      </c>
      <c r="K148" s="14">
        <f t="shared" si="3"/>
        <v>1287</v>
      </c>
    </row>
    <row r="149" spans="1:12">
      <c r="A149" s="3">
        <v>141</v>
      </c>
      <c r="B149" t="s">
        <v>1101</v>
      </c>
      <c r="C149" s="93">
        <v>67210</v>
      </c>
      <c r="D149" s="19">
        <v>1280</v>
      </c>
      <c r="E149" s="3">
        <v>2.27</v>
      </c>
      <c r="F149" s="7">
        <v>257</v>
      </c>
      <c r="K149" s="14">
        <f t="shared" si="3"/>
        <v>1280</v>
      </c>
    </row>
    <row r="150" spans="1:12">
      <c r="A150" s="3">
        <v>142</v>
      </c>
      <c r="B150" t="s">
        <v>1102</v>
      </c>
      <c r="C150" s="93">
        <v>67120</v>
      </c>
      <c r="D150" s="19">
        <v>1270</v>
      </c>
      <c r="E150" s="3">
        <v>2.1800000000000002</v>
      </c>
      <c r="F150" s="7">
        <v>216</v>
      </c>
      <c r="K150" s="14">
        <f t="shared" si="3"/>
        <v>1270</v>
      </c>
    </row>
    <row r="151" spans="1:12">
      <c r="A151" s="3">
        <v>143</v>
      </c>
      <c r="B151" t="s">
        <v>1103</v>
      </c>
      <c r="C151" s="93">
        <v>67590</v>
      </c>
      <c r="D151" s="19">
        <v>1268</v>
      </c>
      <c r="E151" s="3">
        <v>2.06</v>
      </c>
      <c r="F151" s="7">
        <v>209</v>
      </c>
      <c r="K151" s="14">
        <f t="shared" si="3"/>
        <v>1268</v>
      </c>
    </row>
    <row r="152" spans="1:12">
      <c r="A152" s="3">
        <v>144</v>
      </c>
      <c r="B152" t="s">
        <v>1104</v>
      </c>
      <c r="C152" s="93">
        <v>67500</v>
      </c>
      <c r="D152" s="19">
        <v>1268</v>
      </c>
      <c r="E152" s="33">
        <v>2</v>
      </c>
      <c r="F152" s="7">
        <v>212</v>
      </c>
      <c r="K152" s="14">
        <f t="shared" si="3"/>
        <v>1268</v>
      </c>
    </row>
    <row r="153" spans="1:12">
      <c r="A153" s="3">
        <v>145</v>
      </c>
      <c r="B153" t="s">
        <v>1105</v>
      </c>
      <c r="C153" s="93">
        <v>67550</v>
      </c>
      <c r="D153" s="19">
        <v>1265</v>
      </c>
      <c r="E153" s="3">
        <v>2.04</v>
      </c>
      <c r="F153" s="7">
        <v>214</v>
      </c>
      <c r="K153" s="14">
        <f t="shared" si="3"/>
        <v>1265</v>
      </c>
    </row>
    <row r="154" spans="1:12">
      <c r="A154" s="3">
        <v>146</v>
      </c>
      <c r="B154" t="s">
        <v>1106</v>
      </c>
      <c r="C154" s="93">
        <v>67970</v>
      </c>
      <c r="D154" s="19">
        <v>1256</v>
      </c>
      <c r="E154" s="3">
        <v>1.34</v>
      </c>
      <c r="F154" s="7">
        <v>143</v>
      </c>
      <c r="J154" s="14">
        <f>D154</f>
        <v>1256</v>
      </c>
    </row>
    <row r="155" spans="1:12">
      <c r="A155" s="3">
        <v>147</v>
      </c>
      <c r="B155" t="s">
        <v>1107</v>
      </c>
      <c r="C155" s="93">
        <v>67210</v>
      </c>
      <c r="D155" s="19">
        <v>1238</v>
      </c>
      <c r="E155" s="3">
        <v>2.23</v>
      </c>
      <c r="F155" s="7">
        <v>252</v>
      </c>
      <c r="K155" s="14">
        <f>D155</f>
        <v>1238</v>
      </c>
    </row>
    <row r="156" spans="1:12">
      <c r="A156" s="3">
        <v>148</v>
      </c>
      <c r="B156" t="s">
        <v>1108</v>
      </c>
      <c r="C156" s="93">
        <v>67110</v>
      </c>
      <c r="D156" s="19">
        <v>1226</v>
      </c>
      <c r="E156" s="3">
        <v>2.15</v>
      </c>
      <c r="F156" s="7">
        <v>197</v>
      </c>
      <c r="K156" s="14">
        <f>D156</f>
        <v>1226</v>
      </c>
    </row>
    <row r="157" spans="1:12">
      <c r="A157" s="3">
        <v>149</v>
      </c>
      <c r="B157" t="s">
        <v>1109</v>
      </c>
      <c r="C157" s="93">
        <v>67210</v>
      </c>
      <c r="D157" s="19">
        <v>1222</v>
      </c>
      <c r="E157" s="3">
        <v>2.2799999999999998</v>
      </c>
      <c r="F157" s="7">
        <v>258</v>
      </c>
      <c r="K157" s="14">
        <f>D157</f>
        <v>1222</v>
      </c>
    </row>
    <row r="158" spans="1:12">
      <c r="A158" s="3">
        <v>150</v>
      </c>
      <c r="B158" t="s">
        <v>1110</v>
      </c>
      <c r="C158" s="93">
        <v>67230</v>
      </c>
      <c r="D158" s="19">
        <v>1214</v>
      </c>
      <c r="E158" s="3">
        <v>2.33</v>
      </c>
      <c r="F158" s="7">
        <v>258</v>
      </c>
      <c r="L158" s="14">
        <f>D158</f>
        <v>1214</v>
      </c>
    </row>
    <row r="159" spans="1:12">
      <c r="A159" s="3">
        <v>151</v>
      </c>
      <c r="B159" t="s">
        <v>1111</v>
      </c>
      <c r="C159" s="93">
        <v>67310</v>
      </c>
      <c r="D159" s="19">
        <v>1194</v>
      </c>
      <c r="E159" s="3">
        <v>1.57</v>
      </c>
      <c r="F159" s="7">
        <v>198</v>
      </c>
      <c r="J159" s="14">
        <f>D159</f>
        <v>1194</v>
      </c>
    </row>
    <row r="160" spans="1:12">
      <c r="A160" s="3">
        <v>152</v>
      </c>
      <c r="B160" t="s">
        <v>1112</v>
      </c>
      <c r="C160" s="93">
        <v>67130</v>
      </c>
      <c r="D160" s="19">
        <v>1182</v>
      </c>
      <c r="E160" s="3">
        <v>2.3199999999999998</v>
      </c>
      <c r="F160" s="7">
        <v>228</v>
      </c>
      <c r="L160" s="14">
        <f>D160</f>
        <v>1182</v>
      </c>
    </row>
    <row r="161" spans="1:12">
      <c r="A161" s="3">
        <v>153</v>
      </c>
      <c r="B161" t="s">
        <v>1113</v>
      </c>
      <c r="C161" s="93">
        <v>67280</v>
      </c>
      <c r="D161" s="19">
        <v>1182</v>
      </c>
      <c r="E161" s="3">
        <v>2.2400000000000002</v>
      </c>
      <c r="F161" s="7">
        <v>219</v>
      </c>
      <c r="K161" s="14">
        <f>D161</f>
        <v>1182</v>
      </c>
    </row>
    <row r="162" spans="1:12">
      <c r="A162" s="3">
        <v>154</v>
      </c>
      <c r="B162" t="s">
        <v>1114</v>
      </c>
      <c r="C162" s="93">
        <v>67710</v>
      </c>
      <c r="D162" s="19">
        <v>1182</v>
      </c>
      <c r="E162" s="3">
        <v>2.08</v>
      </c>
      <c r="F162" s="7">
        <v>204</v>
      </c>
      <c r="K162" s="14">
        <f>D162</f>
        <v>1182</v>
      </c>
    </row>
    <row r="163" spans="1:12">
      <c r="A163" s="3">
        <v>155</v>
      </c>
      <c r="B163" t="s">
        <v>1115</v>
      </c>
      <c r="C163" s="93">
        <v>67700</v>
      </c>
      <c r="D163" s="19">
        <v>1179</v>
      </c>
      <c r="E163" s="3">
        <v>1.48</v>
      </c>
      <c r="F163" s="7">
        <v>189</v>
      </c>
      <c r="J163" s="14">
        <f>D163</f>
        <v>1179</v>
      </c>
    </row>
    <row r="164" spans="1:12">
      <c r="A164" s="3">
        <v>156</v>
      </c>
      <c r="B164" t="s">
        <v>1116</v>
      </c>
      <c r="C164" s="93">
        <v>67370</v>
      </c>
      <c r="D164" s="19">
        <v>1171</v>
      </c>
      <c r="E164" s="3">
        <v>2.09</v>
      </c>
      <c r="F164" s="7">
        <v>223</v>
      </c>
      <c r="K164" s="14">
        <f>D164</f>
        <v>1171</v>
      </c>
    </row>
    <row r="165" spans="1:12">
      <c r="A165" s="3">
        <v>157</v>
      </c>
      <c r="B165" t="s">
        <v>1117</v>
      </c>
      <c r="C165" s="93">
        <v>67920</v>
      </c>
      <c r="D165" s="19">
        <v>1154</v>
      </c>
      <c r="E165" s="3">
        <v>2.4700000000000002</v>
      </c>
      <c r="F165" s="7">
        <v>271</v>
      </c>
      <c r="L165" s="14">
        <f>D165</f>
        <v>1154</v>
      </c>
    </row>
    <row r="166" spans="1:12">
      <c r="A166" s="3">
        <v>158</v>
      </c>
      <c r="B166" t="s">
        <v>1118</v>
      </c>
      <c r="C166" s="93">
        <v>67370</v>
      </c>
      <c r="D166" s="19">
        <v>1153</v>
      </c>
      <c r="E166" s="3">
        <v>2.12</v>
      </c>
      <c r="F166" s="7">
        <v>224</v>
      </c>
      <c r="K166" s="14">
        <f>D166</f>
        <v>1153</v>
      </c>
    </row>
    <row r="167" spans="1:12">
      <c r="A167" s="3">
        <v>159</v>
      </c>
      <c r="B167" t="s">
        <v>1119</v>
      </c>
      <c r="C167" s="93">
        <v>67330</v>
      </c>
      <c r="D167" s="19">
        <v>1147</v>
      </c>
      <c r="E167" s="3">
        <v>1.54</v>
      </c>
      <c r="F167" s="7">
        <v>191</v>
      </c>
      <c r="J167" s="14">
        <f>D167</f>
        <v>1147</v>
      </c>
    </row>
    <row r="168" spans="1:12">
      <c r="A168" s="3">
        <v>160</v>
      </c>
      <c r="B168" t="s">
        <v>1120</v>
      </c>
      <c r="C168" s="93">
        <v>67150</v>
      </c>
      <c r="D168" s="19">
        <v>1133</v>
      </c>
      <c r="E168" s="3">
        <v>2.2400000000000002</v>
      </c>
      <c r="F168" s="7">
        <v>250</v>
      </c>
      <c r="K168" s="14">
        <f>D168</f>
        <v>1133</v>
      </c>
    </row>
    <row r="169" spans="1:12">
      <c r="A169" s="3">
        <v>161</v>
      </c>
      <c r="B169" t="s">
        <v>1121</v>
      </c>
      <c r="C169" s="93">
        <v>67190</v>
      </c>
      <c r="D169" s="19">
        <v>1126</v>
      </c>
      <c r="E169" s="3">
        <v>2.35</v>
      </c>
      <c r="F169" s="7">
        <v>227</v>
      </c>
      <c r="L169" s="14">
        <f>D169</f>
        <v>1126</v>
      </c>
    </row>
    <row r="170" spans="1:12">
      <c r="A170" s="3">
        <v>162</v>
      </c>
      <c r="B170" t="s">
        <v>1122</v>
      </c>
      <c r="C170" s="93">
        <v>67230</v>
      </c>
      <c r="D170" s="19">
        <v>1121</v>
      </c>
      <c r="E170" s="3">
        <v>2.2799999999999998</v>
      </c>
      <c r="F170" s="7">
        <v>255</v>
      </c>
      <c r="K170" s="14">
        <f>D170</f>
        <v>1121</v>
      </c>
    </row>
    <row r="171" spans="1:12">
      <c r="A171" s="3">
        <v>163</v>
      </c>
      <c r="B171" t="s">
        <v>1123</v>
      </c>
      <c r="C171" s="93">
        <v>67250</v>
      </c>
      <c r="D171" s="19">
        <v>1104</v>
      </c>
      <c r="E171" s="3">
        <v>2.19</v>
      </c>
      <c r="F171" s="7">
        <v>238</v>
      </c>
      <c r="K171" s="14">
        <f>D171</f>
        <v>1104</v>
      </c>
    </row>
    <row r="172" spans="1:12">
      <c r="A172" s="3">
        <v>164</v>
      </c>
      <c r="B172" t="s">
        <v>1124</v>
      </c>
      <c r="C172" s="93">
        <v>67120</v>
      </c>
      <c r="D172" s="19">
        <v>1098</v>
      </c>
      <c r="E172" s="3">
        <v>2.2200000000000002</v>
      </c>
      <c r="F172" s="7">
        <v>245</v>
      </c>
      <c r="K172" s="14">
        <f>D172</f>
        <v>1098</v>
      </c>
    </row>
    <row r="173" spans="1:12">
      <c r="A173" s="3">
        <v>165</v>
      </c>
      <c r="B173" t="s">
        <v>1125</v>
      </c>
      <c r="C173" s="93">
        <v>67112</v>
      </c>
      <c r="D173" s="19">
        <v>1093</v>
      </c>
      <c r="E173" s="3">
        <v>2.14</v>
      </c>
      <c r="F173" s="7">
        <v>214</v>
      </c>
      <c r="K173" s="14">
        <f>D173</f>
        <v>1093</v>
      </c>
    </row>
    <row r="174" spans="1:12">
      <c r="A174" s="3">
        <v>166</v>
      </c>
      <c r="B174" t="s">
        <v>1126</v>
      </c>
      <c r="C174" s="93">
        <v>67350</v>
      </c>
      <c r="D174" s="19">
        <v>1091</v>
      </c>
      <c r="E174" s="3">
        <v>2.08</v>
      </c>
      <c r="F174" s="7">
        <v>210</v>
      </c>
      <c r="K174" s="14">
        <f>D174</f>
        <v>1091</v>
      </c>
    </row>
    <row r="175" spans="1:12">
      <c r="A175" s="3">
        <v>167</v>
      </c>
      <c r="B175" t="s">
        <v>1127</v>
      </c>
      <c r="C175" s="93">
        <v>67600</v>
      </c>
      <c r="D175" s="19">
        <v>1085</v>
      </c>
      <c r="E175" s="3">
        <v>2.4700000000000002</v>
      </c>
      <c r="F175" s="7">
        <v>287</v>
      </c>
      <c r="L175" s="14">
        <f>D175</f>
        <v>1085</v>
      </c>
    </row>
    <row r="176" spans="1:12">
      <c r="A176" s="3">
        <v>168</v>
      </c>
      <c r="B176" t="s">
        <v>1128</v>
      </c>
      <c r="C176" s="93">
        <v>67230</v>
      </c>
      <c r="D176" s="19">
        <v>1073</v>
      </c>
      <c r="E176" s="3">
        <v>2.2599999999999998</v>
      </c>
      <c r="F176" s="7">
        <v>252</v>
      </c>
      <c r="K176" s="14">
        <f>D176</f>
        <v>1073</v>
      </c>
    </row>
    <row r="177" spans="1:12">
      <c r="A177" s="3">
        <v>169</v>
      </c>
      <c r="B177" t="s">
        <v>1129</v>
      </c>
      <c r="C177" s="93">
        <v>67330</v>
      </c>
      <c r="D177" s="19">
        <v>1069</v>
      </c>
      <c r="E177" s="3">
        <v>1.51</v>
      </c>
      <c r="F177" s="7">
        <v>188</v>
      </c>
      <c r="J177" s="14">
        <f>D177</f>
        <v>1069</v>
      </c>
    </row>
    <row r="178" spans="1:12">
      <c r="A178" s="3">
        <v>170</v>
      </c>
      <c r="B178" t="s">
        <v>1130</v>
      </c>
      <c r="C178" s="93">
        <v>67370</v>
      </c>
      <c r="D178" s="19">
        <v>1067</v>
      </c>
      <c r="E178" s="3">
        <v>2.13</v>
      </c>
      <c r="F178" s="7">
        <v>224</v>
      </c>
      <c r="K178" s="14">
        <f>D178</f>
        <v>1067</v>
      </c>
    </row>
    <row r="179" spans="1:12">
      <c r="A179" s="3">
        <v>171</v>
      </c>
      <c r="B179" t="s">
        <v>1131</v>
      </c>
      <c r="C179" s="93">
        <v>67160</v>
      </c>
      <c r="D179" s="19">
        <v>1061</v>
      </c>
      <c r="E179" s="3">
        <v>2.25</v>
      </c>
      <c r="F179" s="7">
        <v>207</v>
      </c>
      <c r="K179" s="14">
        <f>D179</f>
        <v>1061</v>
      </c>
    </row>
    <row r="180" spans="1:12">
      <c r="A180" s="3">
        <v>172</v>
      </c>
      <c r="B180" t="s">
        <v>1132</v>
      </c>
      <c r="C180" s="93">
        <v>67290</v>
      </c>
      <c r="D180" s="19">
        <v>1050</v>
      </c>
      <c r="E180" s="33">
        <v>2</v>
      </c>
      <c r="F180" s="7">
        <v>181</v>
      </c>
      <c r="J180" s="14">
        <f>D180</f>
        <v>1050</v>
      </c>
    </row>
    <row r="181" spans="1:12">
      <c r="A181" s="3">
        <v>173</v>
      </c>
      <c r="B181" t="s">
        <v>1133</v>
      </c>
      <c r="C181" s="93">
        <v>67170</v>
      </c>
      <c r="D181" s="19">
        <v>1042</v>
      </c>
      <c r="E181" s="3">
        <v>2.02</v>
      </c>
      <c r="F181" s="7">
        <v>207</v>
      </c>
      <c r="K181" s="14">
        <f>D181</f>
        <v>1042</v>
      </c>
    </row>
    <row r="182" spans="1:12">
      <c r="A182" s="3">
        <v>174</v>
      </c>
      <c r="B182" t="s">
        <v>1134</v>
      </c>
      <c r="C182" s="93">
        <v>67860</v>
      </c>
      <c r="D182" s="19">
        <v>1030</v>
      </c>
      <c r="E182" s="3">
        <v>2.36</v>
      </c>
      <c r="F182" s="7">
        <v>262</v>
      </c>
      <c r="L182" s="14">
        <f>D182</f>
        <v>1030</v>
      </c>
    </row>
    <row r="183" spans="1:12">
      <c r="A183" s="3">
        <v>175</v>
      </c>
      <c r="B183" t="s">
        <v>1135</v>
      </c>
      <c r="C183" s="93">
        <v>67880</v>
      </c>
      <c r="D183" s="19">
        <v>1015</v>
      </c>
      <c r="E183" s="3">
        <v>2.21</v>
      </c>
      <c r="F183" s="7">
        <v>246</v>
      </c>
      <c r="K183" s="14">
        <f>D183</f>
        <v>1015</v>
      </c>
    </row>
    <row r="184" spans="1:12">
      <c r="A184" s="3">
        <v>176</v>
      </c>
      <c r="B184" t="s">
        <v>1136</v>
      </c>
      <c r="C184" s="93">
        <v>67260</v>
      </c>
      <c r="D184" s="19">
        <v>1013</v>
      </c>
      <c r="E184" s="3">
        <v>1.34</v>
      </c>
      <c r="F184" s="7">
        <v>156</v>
      </c>
      <c r="J184" s="14">
        <f>D184</f>
        <v>1013</v>
      </c>
    </row>
    <row r="185" spans="1:12">
      <c r="A185" s="3">
        <v>177</v>
      </c>
      <c r="B185" t="s">
        <v>1137</v>
      </c>
      <c r="C185" s="93">
        <v>67350</v>
      </c>
      <c r="D185" s="19">
        <v>1012</v>
      </c>
      <c r="E185" s="3">
        <v>2.0699999999999998</v>
      </c>
      <c r="F185" s="7">
        <v>209</v>
      </c>
      <c r="K185" s="14">
        <f>D185</f>
        <v>1012</v>
      </c>
    </row>
    <row r="186" spans="1:12">
      <c r="A186" s="3">
        <v>178</v>
      </c>
      <c r="B186" t="s">
        <v>1138</v>
      </c>
      <c r="C186" s="93">
        <v>67117</v>
      </c>
      <c r="D186" s="19">
        <v>1008</v>
      </c>
      <c r="E186" s="3">
        <v>2.08</v>
      </c>
      <c r="F186" s="7">
        <v>209</v>
      </c>
      <c r="K186" s="14">
        <f t="shared" ref="K186:K191" si="4">D186</f>
        <v>1008</v>
      </c>
    </row>
    <row r="187" spans="1:12">
      <c r="A187" s="3">
        <v>179</v>
      </c>
      <c r="B187" t="s">
        <v>1139</v>
      </c>
      <c r="C187" s="93">
        <v>67370</v>
      </c>
      <c r="D187" s="19">
        <v>1001</v>
      </c>
      <c r="E187" s="3">
        <v>2.06</v>
      </c>
      <c r="F187" s="7">
        <v>204</v>
      </c>
      <c r="K187" s="14">
        <f t="shared" si="4"/>
        <v>1001</v>
      </c>
    </row>
    <row r="188" spans="1:12">
      <c r="A188" s="3">
        <v>180</v>
      </c>
      <c r="B188" t="s">
        <v>1140</v>
      </c>
      <c r="C188" s="93">
        <v>67360</v>
      </c>
      <c r="D188" s="19">
        <v>1000</v>
      </c>
      <c r="E188" s="3">
        <v>2.14</v>
      </c>
      <c r="F188" s="7">
        <v>230</v>
      </c>
      <c r="K188" s="14">
        <f t="shared" si="4"/>
        <v>1000</v>
      </c>
    </row>
    <row r="189" spans="1:12">
      <c r="A189" s="3">
        <v>181</v>
      </c>
      <c r="B189" t="s">
        <v>1141</v>
      </c>
      <c r="C189" s="93">
        <v>67310</v>
      </c>
      <c r="D189" s="19">
        <v>992</v>
      </c>
      <c r="E189" s="3">
        <v>2.09</v>
      </c>
      <c r="F189" s="7">
        <v>207</v>
      </c>
      <c r="K189" s="14">
        <f t="shared" si="4"/>
        <v>992</v>
      </c>
    </row>
    <row r="190" spans="1:12">
      <c r="A190" s="3">
        <v>182</v>
      </c>
      <c r="B190" t="s">
        <v>1142</v>
      </c>
      <c r="C190" s="93">
        <v>67360</v>
      </c>
      <c r="D190" s="19">
        <v>982</v>
      </c>
      <c r="E190" s="3">
        <v>2.23</v>
      </c>
      <c r="F190" s="7">
        <v>236</v>
      </c>
      <c r="K190" s="14">
        <f t="shared" si="4"/>
        <v>982</v>
      </c>
    </row>
    <row r="191" spans="1:12">
      <c r="A191" s="3">
        <v>183</v>
      </c>
      <c r="B191" t="s">
        <v>1143</v>
      </c>
      <c r="C191" s="93">
        <v>67480</v>
      </c>
      <c r="D191" s="19">
        <v>976</v>
      </c>
      <c r="E191" s="3">
        <v>2.14</v>
      </c>
      <c r="F191" s="7">
        <v>242</v>
      </c>
      <c r="K191" s="14">
        <f t="shared" si="4"/>
        <v>976</v>
      </c>
    </row>
    <row r="192" spans="1:12">
      <c r="A192" s="3">
        <v>184</v>
      </c>
      <c r="B192" t="s">
        <v>1144</v>
      </c>
      <c r="C192" s="93">
        <v>67140</v>
      </c>
      <c r="D192" s="19">
        <v>960</v>
      </c>
      <c r="E192" s="3">
        <v>2.31</v>
      </c>
      <c r="F192" s="7">
        <v>262</v>
      </c>
      <c r="L192" s="14">
        <f>D192</f>
        <v>960</v>
      </c>
    </row>
    <row r="193" spans="1:12">
      <c r="A193" s="3">
        <v>185</v>
      </c>
      <c r="B193" t="s">
        <v>1145</v>
      </c>
      <c r="C193" s="93">
        <v>67360</v>
      </c>
      <c r="D193" s="19">
        <v>950</v>
      </c>
      <c r="E193" s="3">
        <v>2.11</v>
      </c>
      <c r="F193" s="7">
        <v>228</v>
      </c>
      <c r="K193" s="14">
        <f>D193</f>
        <v>950</v>
      </c>
    </row>
    <row r="194" spans="1:12">
      <c r="A194" s="3">
        <v>186</v>
      </c>
      <c r="B194" t="s">
        <v>1146</v>
      </c>
      <c r="C194" s="93">
        <v>67150</v>
      </c>
      <c r="D194" s="19">
        <v>947</v>
      </c>
      <c r="E194" s="3">
        <v>2.2599999999999998</v>
      </c>
      <c r="F194" s="7">
        <v>250</v>
      </c>
      <c r="K194" s="14">
        <f>D194</f>
        <v>947</v>
      </c>
    </row>
    <row r="195" spans="1:12">
      <c r="A195" s="3">
        <v>187</v>
      </c>
      <c r="B195" t="s">
        <v>1147</v>
      </c>
      <c r="C195" s="93">
        <v>67480</v>
      </c>
      <c r="D195" s="19">
        <v>941</v>
      </c>
      <c r="E195" s="33">
        <v>2.2000000000000002</v>
      </c>
      <c r="F195" s="7">
        <v>249</v>
      </c>
      <c r="K195" s="14">
        <f>D195</f>
        <v>941</v>
      </c>
    </row>
    <row r="196" spans="1:12">
      <c r="A196" s="3">
        <v>188</v>
      </c>
      <c r="B196" t="s">
        <v>1148</v>
      </c>
      <c r="C196" s="93">
        <v>67120</v>
      </c>
      <c r="D196" s="19">
        <v>938</v>
      </c>
      <c r="E196" s="3">
        <v>2.14</v>
      </c>
      <c r="F196" s="7">
        <v>214</v>
      </c>
      <c r="K196" s="14">
        <f>D196</f>
        <v>938</v>
      </c>
    </row>
    <row r="197" spans="1:12">
      <c r="A197" s="3">
        <v>189</v>
      </c>
      <c r="B197" t="s">
        <v>1149</v>
      </c>
      <c r="C197" s="93">
        <v>67340</v>
      </c>
      <c r="D197" s="19">
        <v>933</v>
      </c>
      <c r="E197" s="3">
        <v>2.0699999999999998</v>
      </c>
      <c r="F197" s="7">
        <v>181</v>
      </c>
      <c r="K197" s="14">
        <f>D197</f>
        <v>933</v>
      </c>
    </row>
    <row r="198" spans="1:12">
      <c r="A198" s="3">
        <v>190</v>
      </c>
      <c r="B198" t="s">
        <v>1150</v>
      </c>
      <c r="C198" s="93">
        <v>67600</v>
      </c>
      <c r="D198" s="19">
        <v>924</v>
      </c>
      <c r="E198" s="3">
        <v>2.44</v>
      </c>
      <c r="F198" s="7">
        <v>274</v>
      </c>
      <c r="L198" s="14">
        <f>D198</f>
        <v>924</v>
      </c>
    </row>
    <row r="199" spans="1:12">
      <c r="A199" s="3">
        <v>191</v>
      </c>
      <c r="B199" t="s">
        <v>1151</v>
      </c>
      <c r="C199" s="93">
        <v>67370</v>
      </c>
      <c r="D199" s="19">
        <v>914</v>
      </c>
      <c r="E199" s="33">
        <v>2</v>
      </c>
      <c r="F199" s="7">
        <v>199</v>
      </c>
      <c r="J199" s="14">
        <f>D199</f>
        <v>914</v>
      </c>
    </row>
    <row r="200" spans="1:12">
      <c r="A200" s="3">
        <v>192</v>
      </c>
      <c r="B200" t="s">
        <v>1152</v>
      </c>
      <c r="C200" s="93">
        <v>67360</v>
      </c>
      <c r="D200" s="19">
        <v>901</v>
      </c>
      <c r="E200" s="3">
        <v>2.23</v>
      </c>
      <c r="F200" s="7">
        <v>237</v>
      </c>
      <c r="K200" s="14">
        <f>D200</f>
        <v>901</v>
      </c>
    </row>
    <row r="201" spans="1:12">
      <c r="A201" s="3">
        <v>193</v>
      </c>
      <c r="B201" t="s">
        <v>1153</v>
      </c>
      <c r="C201" s="93">
        <v>67690</v>
      </c>
      <c r="D201" s="19">
        <v>897</v>
      </c>
      <c r="E201" s="3">
        <v>2.2200000000000002</v>
      </c>
      <c r="F201" s="7">
        <v>240</v>
      </c>
      <c r="K201" s="14">
        <f>D201</f>
        <v>897</v>
      </c>
    </row>
    <row r="202" spans="1:12">
      <c r="A202" s="3">
        <v>194</v>
      </c>
      <c r="B202" t="s">
        <v>1154</v>
      </c>
      <c r="C202" s="93">
        <v>67240</v>
      </c>
      <c r="D202" s="19">
        <v>884</v>
      </c>
      <c r="E202" s="3">
        <v>2.13</v>
      </c>
      <c r="F202" s="7">
        <v>222</v>
      </c>
      <c r="K202" s="14">
        <f>D202</f>
        <v>884</v>
      </c>
    </row>
    <row r="203" spans="1:12">
      <c r="A203" s="3">
        <v>195</v>
      </c>
      <c r="B203" t="s">
        <v>1155</v>
      </c>
      <c r="C203" s="93">
        <v>67770</v>
      </c>
      <c r="D203" s="19">
        <v>874</v>
      </c>
      <c r="E203" s="3">
        <v>2.1800000000000002</v>
      </c>
      <c r="F203" s="7">
        <v>238</v>
      </c>
      <c r="K203" s="14">
        <f>D203</f>
        <v>874</v>
      </c>
    </row>
    <row r="204" spans="1:12">
      <c r="A204" s="3">
        <v>196</v>
      </c>
      <c r="B204" t="s">
        <v>1156</v>
      </c>
      <c r="C204" s="93">
        <v>67130</v>
      </c>
      <c r="D204" s="19">
        <v>873</v>
      </c>
      <c r="E204" s="3">
        <v>2.36</v>
      </c>
      <c r="F204" s="7">
        <v>233</v>
      </c>
      <c r="L204" s="14">
        <f>D204</f>
        <v>873</v>
      </c>
    </row>
    <row r="205" spans="1:12">
      <c r="A205" s="3">
        <v>197</v>
      </c>
      <c r="B205" t="s">
        <v>1157</v>
      </c>
      <c r="C205" s="93">
        <v>67350</v>
      </c>
      <c r="D205" s="19">
        <v>872</v>
      </c>
      <c r="E205" s="3">
        <v>2.2400000000000002</v>
      </c>
      <c r="F205" s="7">
        <v>238</v>
      </c>
      <c r="K205" s="14">
        <f>D205</f>
        <v>872</v>
      </c>
    </row>
    <row r="206" spans="1:12">
      <c r="A206" s="3">
        <v>198</v>
      </c>
      <c r="B206" t="s">
        <v>1158</v>
      </c>
      <c r="C206" s="93">
        <v>67140</v>
      </c>
      <c r="D206" s="19">
        <v>868</v>
      </c>
      <c r="E206" s="3">
        <v>2.27</v>
      </c>
      <c r="F206" s="7">
        <v>257</v>
      </c>
      <c r="K206" s="14">
        <f>D206</f>
        <v>868</v>
      </c>
    </row>
    <row r="207" spans="1:12">
      <c r="A207" s="3">
        <v>199</v>
      </c>
      <c r="B207" t="s">
        <v>1159</v>
      </c>
      <c r="C207" s="93">
        <v>67630</v>
      </c>
      <c r="D207" s="19">
        <v>863</v>
      </c>
      <c r="E207" s="3">
        <v>2.31</v>
      </c>
      <c r="F207" s="7">
        <v>267</v>
      </c>
      <c r="L207" s="14">
        <f>D207</f>
        <v>863</v>
      </c>
    </row>
    <row r="208" spans="1:12" ht="16" thickBot="1">
      <c r="A208" s="3">
        <v>200</v>
      </c>
      <c r="B208" t="s">
        <v>1160</v>
      </c>
      <c r="C208" s="93">
        <v>67160</v>
      </c>
      <c r="D208" s="76">
        <v>863</v>
      </c>
      <c r="E208" s="73">
        <v>2.29</v>
      </c>
      <c r="F208" s="74">
        <v>243</v>
      </c>
      <c r="G208" s="74"/>
      <c r="H208" s="17"/>
      <c r="I208" s="17"/>
      <c r="J208" s="17"/>
      <c r="K208" s="31">
        <f>D208</f>
        <v>863</v>
      </c>
      <c r="L208" s="17"/>
    </row>
    <row r="209" spans="3:14" ht="16" thickTop="1"/>
    <row r="210" spans="3:14">
      <c r="D210" s="56">
        <f>SUM(D7:D209)</f>
        <v>883199</v>
      </c>
      <c r="F210" s="56"/>
      <c r="G210" s="56"/>
      <c r="H210" s="56"/>
      <c r="I210" s="56">
        <f>SUM(I7:I209)</f>
        <v>12165</v>
      </c>
      <c r="J210" s="56">
        <f>SUM(J7:J209)</f>
        <v>52352</v>
      </c>
      <c r="K210" s="56">
        <f>SUM(K7:K209)</f>
        <v>756414</v>
      </c>
      <c r="L210" s="56">
        <f>SUM(L7:L209)</f>
        <v>62268</v>
      </c>
      <c r="M210" s="80">
        <f>SUM(I210:L210)</f>
        <v>883199</v>
      </c>
      <c r="N210" s="105" t="s">
        <v>1812</v>
      </c>
    </row>
    <row r="211" spans="3:14">
      <c r="C211" t="s">
        <v>76</v>
      </c>
      <c r="D211" s="77">
        <f>D210/(D210+D212)</f>
        <v>0.81852489265652961</v>
      </c>
      <c r="I211" s="39">
        <f>I210/$D$210</f>
        <v>1.3773792769240002E-2</v>
      </c>
      <c r="J211" s="39">
        <f>J210/$D$210</f>
        <v>5.9275429433230789E-2</v>
      </c>
      <c r="K211" s="39">
        <f>K210/$D$210</f>
        <v>0.85644798057968818</v>
      </c>
      <c r="L211" s="39">
        <f>L210/$D$210</f>
        <v>7.0502797217841057E-2</v>
      </c>
      <c r="M211" s="91">
        <f>SUM(I211:L211)</f>
        <v>1</v>
      </c>
      <c r="N211" s="102" t="s">
        <v>1813</v>
      </c>
    </row>
    <row r="212" spans="3:14">
      <c r="C212" t="s">
        <v>75</v>
      </c>
      <c r="D212" s="56">
        <f>D5-D210</f>
        <v>195814</v>
      </c>
      <c r="M212" s="82"/>
      <c r="N212" s="83"/>
    </row>
    <row r="213" spans="3:14">
      <c r="C213" t="s">
        <v>77</v>
      </c>
      <c r="I213" s="14">
        <f>$D$212*I211</f>
        <v>2697.1014573159619</v>
      </c>
      <c r="J213" s="14">
        <f>$D$212*J211</f>
        <v>11606.958939038654</v>
      </c>
      <c r="K213" s="14">
        <f>$D$212*K211</f>
        <v>167704.50486923105</v>
      </c>
      <c r="L213" s="14">
        <f>$D$212*L211</f>
        <v>13805.434734414328</v>
      </c>
      <c r="M213" s="82"/>
      <c r="N213" s="83"/>
    </row>
    <row r="214" spans="3:14">
      <c r="M214" s="82"/>
      <c r="N214" s="83"/>
    </row>
    <row r="215" spans="3:14">
      <c r="C215" t="s">
        <v>78</v>
      </c>
      <c r="I215" s="56">
        <f>I210+I213</f>
        <v>14862.101457315963</v>
      </c>
      <c r="J215" s="56">
        <f>J210+J213</f>
        <v>63958.958939038654</v>
      </c>
      <c r="K215" s="56">
        <f>K210+K213</f>
        <v>924118.50486923102</v>
      </c>
      <c r="L215" s="56">
        <f>L210+L213</f>
        <v>76073.434734414332</v>
      </c>
      <c r="M215" s="85">
        <f>SUM(I215:L215)</f>
        <v>1079013</v>
      </c>
      <c r="N215" s="83"/>
    </row>
    <row r="216" spans="3:14" ht="29" customHeight="1">
      <c r="H216" s="40" t="s">
        <v>51</v>
      </c>
      <c r="I216" s="41" t="s">
        <v>73</v>
      </c>
      <c r="J216" s="41" t="s">
        <v>74</v>
      </c>
      <c r="K216" s="40" t="s">
        <v>52</v>
      </c>
      <c r="L216" s="40" t="s">
        <v>53</v>
      </c>
      <c r="M216" s="86"/>
      <c r="N216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2"/>
  <sheetViews>
    <sheetView tabSelected="1" topLeftCell="G122" workbookViewId="0">
      <selection activeCell="M150" sqref="M150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9" bestFit="1" customWidth="1"/>
    <col min="13" max="13" width="13.1640625" bestFit="1" customWidth="1"/>
  </cols>
  <sheetData>
    <row r="1" spans="1:13" ht="20">
      <c r="A1" s="114" t="s">
        <v>1818</v>
      </c>
    </row>
    <row r="2" spans="1:13">
      <c r="A2" s="46" t="s">
        <v>873</v>
      </c>
    </row>
    <row r="3" spans="1:13">
      <c r="A3" s="46" t="s">
        <v>872</v>
      </c>
    </row>
    <row r="4" spans="1:13">
      <c r="A4" s="46" t="s">
        <v>867</v>
      </c>
    </row>
    <row r="5" spans="1:13">
      <c r="D5" s="2">
        <v>749782</v>
      </c>
      <c r="E5" s="3"/>
      <c r="F5" s="3"/>
      <c r="G5" s="2"/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36</v>
      </c>
      <c r="F6" s="52" t="s">
        <v>473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>
        <v>1</v>
      </c>
      <c r="B7" t="s">
        <v>219</v>
      </c>
      <c r="D7" s="2">
        <v>110141</v>
      </c>
      <c r="E7">
        <v>339</v>
      </c>
      <c r="F7" s="1">
        <v>3.16</v>
      </c>
      <c r="J7" s="2"/>
      <c r="K7" s="2"/>
      <c r="L7" s="19"/>
      <c r="M7" s="2">
        <f>D7</f>
        <v>110141</v>
      </c>
    </row>
    <row r="8" spans="1:13">
      <c r="A8">
        <v>2</v>
      </c>
      <c r="B8" t="s">
        <v>1161</v>
      </c>
      <c r="C8">
        <v>68000</v>
      </c>
      <c r="D8" s="2">
        <v>65118</v>
      </c>
      <c r="E8">
        <v>298</v>
      </c>
      <c r="F8" s="1">
        <v>2.4900000000000002</v>
      </c>
      <c r="J8" s="2"/>
      <c r="K8" s="2"/>
      <c r="L8" s="19">
        <f>D8</f>
        <v>65118</v>
      </c>
      <c r="M8" s="2"/>
    </row>
    <row r="9" spans="1:13">
      <c r="A9">
        <v>3</v>
      </c>
      <c r="B9" t="s">
        <v>220</v>
      </c>
      <c r="D9" s="2">
        <v>19973</v>
      </c>
      <c r="E9">
        <v>359</v>
      </c>
      <c r="F9" s="1">
        <v>3.23</v>
      </c>
      <c r="J9" s="2"/>
      <c r="K9" s="2"/>
      <c r="L9" s="19"/>
      <c r="M9" s="2">
        <f>D9</f>
        <v>19973</v>
      </c>
    </row>
    <row r="10" spans="1:13">
      <c r="A10">
        <v>4</v>
      </c>
      <c r="B10" t="s">
        <v>221</v>
      </c>
      <c r="D10" s="2">
        <v>15022</v>
      </c>
      <c r="E10">
        <v>333</v>
      </c>
      <c r="F10" s="1">
        <v>3.11</v>
      </c>
      <c r="J10" s="2"/>
      <c r="K10" s="2"/>
      <c r="L10" s="19"/>
      <c r="M10" s="2">
        <f>D10</f>
        <v>15022</v>
      </c>
    </row>
    <row r="11" spans="1:13">
      <c r="A11">
        <v>5</v>
      </c>
      <c r="B11" t="s">
        <v>222</v>
      </c>
      <c r="D11" s="2">
        <v>14938</v>
      </c>
      <c r="E11">
        <v>339</v>
      </c>
      <c r="F11" s="1">
        <v>3.12</v>
      </c>
      <c r="J11" s="2"/>
      <c r="K11" s="2"/>
      <c r="L11" s="19"/>
      <c r="M11" s="2">
        <f>D11</f>
        <v>14938</v>
      </c>
    </row>
    <row r="12" spans="1:13">
      <c r="A12">
        <v>6</v>
      </c>
      <c r="B12" t="s">
        <v>223</v>
      </c>
      <c r="D12" s="2">
        <v>12596</v>
      </c>
      <c r="E12">
        <v>339</v>
      </c>
      <c r="F12" s="1">
        <v>3.12</v>
      </c>
      <c r="J12" s="2"/>
      <c r="K12" s="2"/>
      <c r="L12" s="19"/>
      <c r="M12" s="2">
        <f t="shared" ref="M12:M19" si="0">D12</f>
        <v>12596</v>
      </c>
    </row>
    <row r="13" spans="1:13">
      <c r="A13">
        <v>7</v>
      </c>
      <c r="B13" t="s">
        <v>224</v>
      </c>
      <c r="D13" s="2">
        <v>12101</v>
      </c>
      <c r="E13">
        <v>338</v>
      </c>
      <c r="F13" s="1">
        <v>3.16</v>
      </c>
      <c r="J13" s="2"/>
      <c r="K13" s="2"/>
      <c r="L13" s="19"/>
      <c r="M13" s="2">
        <f t="shared" si="0"/>
        <v>12101</v>
      </c>
    </row>
    <row r="14" spans="1:13">
      <c r="A14">
        <v>8</v>
      </c>
      <c r="B14" t="s">
        <v>225</v>
      </c>
      <c r="D14" s="2">
        <v>11957</v>
      </c>
      <c r="E14">
        <v>336</v>
      </c>
      <c r="F14" s="1">
        <v>3.11</v>
      </c>
      <c r="J14" s="2"/>
      <c r="K14" s="2"/>
      <c r="L14" s="19"/>
      <c r="M14" s="2">
        <f t="shared" si="0"/>
        <v>11957</v>
      </c>
    </row>
    <row r="15" spans="1:13">
      <c r="A15">
        <v>9</v>
      </c>
      <c r="B15" t="s">
        <v>226</v>
      </c>
      <c r="D15" s="2">
        <v>11527</v>
      </c>
      <c r="E15">
        <v>329</v>
      </c>
      <c r="F15" s="1">
        <v>3.15</v>
      </c>
      <c r="J15" s="2"/>
      <c r="K15" s="2"/>
      <c r="L15" s="19"/>
      <c r="M15" s="2">
        <f t="shared" si="0"/>
        <v>11527</v>
      </c>
    </row>
    <row r="16" spans="1:13">
      <c r="A16">
        <v>10</v>
      </c>
      <c r="B16" t="s">
        <v>227</v>
      </c>
      <c r="D16" s="2">
        <v>10443</v>
      </c>
      <c r="E16">
        <v>285</v>
      </c>
      <c r="F16" s="1">
        <v>3.16</v>
      </c>
      <c r="J16" s="2"/>
      <c r="K16" s="2"/>
      <c r="L16" s="19"/>
      <c r="M16" s="2">
        <f t="shared" si="0"/>
        <v>10443</v>
      </c>
    </row>
    <row r="17" spans="1:13">
      <c r="A17">
        <v>11</v>
      </c>
      <c r="B17" t="s">
        <v>228</v>
      </c>
      <c r="D17" s="2">
        <v>10251</v>
      </c>
      <c r="E17">
        <v>335</v>
      </c>
      <c r="F17" s="1">
        <v>3.2</v>
      </c>
      <c r="J17" s="2"/>
      <c r="K17" s="2"/>
      <c r="L17" s="19"/>
      <c r="M17" s="2">
        <f t="shared" si="0"/>
        <v>10251</v>
      </c>
    </row>
    <row r="18" spans="1:13">
      <c r="A18">
        <v>12</v>
      </c>
      <c r="B18" t="s">
        <v>229</v>
      </c>
      <c r="D18" s="2">
        <v>8028</v>
      </c>
      <c r="E18">
        <v>277</v>
      </c>
      <c r="F18" s="1">
        <v>3.07</v>
      </c>
      <c r="J18" s="2"/>
      <c r="K18" s="2"/>
      <c r="L18" s="19"/>
      <c r="M18" s="2">
        <f t="shared" si="0"/>
        <v>8028</v>
      </c>
    </row>
    <row r="19" spans="1:13">
      <c r="A19">
        <v>13</v>
      </c>
      <c r="B19" t="s">
        <v>230</v>
      </c>
      <c r="D19" s="2">
        <v>7942</v>
      </c>
      <c r="E19">
        <v>343</v>
      </c>
      <c r="F19" s="1">
        <v>3.15</v>
      </c>
      <c r="J19" s="2"/>
      <c r="K19" s="2"/>
      <c r="L19" s="19"/>
      <c r="M19" s="2">
        <f t="shared" si="0"/>
        <v>7942</v>
      </c>
    </row>
    <row r="20" spans="1:13">
      <c r="A20">
        <v>14</v>
      </c>
      <c r="B20" t="s">
        <v>1162</v>
      </c>
      <c r="C20">
        <v>68920</v>
      </c>
      <c r="D20" s="2">
        <v>7174</v>
      </c>
      <c r="E20">
        <v>302</v>
      </c>
      <c r="F20" s="1">
        <v>2.58</v>
      </c>
      <c r="J20" s="2"/>
      <c r="K20" s="2"/>
      <c r="L20" s="19">
        <f>D20</f>
        <v>7174</v>
      </c>
      <c r="M20" s="2"/>
    </row>
    <row r="21" spans="1:13">
      <c r="A21">
        <v>15</v>
      </c>
      <c r="B21" t="s">
        <v>231</v>
      </c>
      <c r="D21" s="2">
        <v>6639</v>
      </c>
      <c r="E21">
        <v>329</v>
      </c>
      <c r="F21" s="1">
        <v>3.14</v>
      </c>
      <c r="J21" s="2"/>
      <c r="K21" s="2"/>
      <c r="L21" s="19"/>
      <c r="M21" s="2">
        <f>D21</f>
        <v>6639</v>
      </c>
    </row>
    <row r="22" spans="1:13">
      <c r="A22">
        <v>16</v>
      </c>
      <c r="B22" t="s">
        <v>232</v>
      </c>
      <c r="D22" s="2">
        <v>6635</v>
      </c>
      <c r="E22">
        <v>324</v>
      </c>
      <c r="F22" s="1">
        <v>3.03</v>
      </c>
      <c r="J22" s="2"/>
      <c r="K22" s="2"/>
      <c r="L22" s="19"/>
      <c r="M22" s="2">
        <f>D22</f>
        <v>6635</v>
      </c>
    </row>
    <row r="23" spans="1:13">
      <c r="A23">
        <v>17</v>
      </c>
      <c r="B23" t="s">
        <v>233</v>
      </c>
      <c r="D23" s="2">
        <v>6092</v>
      </c>
      <c r="E23">
        <v>360</v>
      </c>
      <c r="F23" s="1">
        <v>3.24</v>
      </c>
      <c r="J23" s="2"/>
      <c r="K23" s="2"/>
      <c r="L23" s="19"/>
      <c r="M23" s="2">
        <f>D23</f>
        <v>6092</v>
      </c>
    </row>
    <row r="24" spans="1:13">
      <c r="A24">
        <v>18</v>
      </c>
      <c r="B24" t="s">
        <v>1163</v>
      </c>
      <c r="C24">
        <v>68160</v>
      </c>
      <c r="D24" s="2">
        <v>5817</v>
      </c>
      <c r="E24">
        <v>233</v>
      </c>
      <c r="F24" s="1">
        <v>2.2599999999999998</v>
      </c>
      <c r="J24" s="2"/>
      <c r="K24" s="2">
        <f>D24</f>
        <v>5817</v>
      </c>
      <c r="L24" s="19"/>
      <c r="M24" s="2"/>
    </row>
    <row r="25" spans="1:13">
      <c r="A25">
        <v>19</v>
      </c>
      <c r="B25" t="s">
        <v>234</v>
      </c>
      <c r="D25" s="2">
        <v>5559</v>
      </c>
      <c r="E25">
        <v>342</v>
      </c>
      <c r="F25" s="1">
        <v>3.13</v>
      </c>
      <c r="J25" s="2"/>
      <c r="K25" s="2"/>
      <c r="L25" s="19"/>
      <c r="M25" s="2">
        <f>D25</f>
        <v>5559</v>
      </c>
    </row>
    <row r="26" spans="1:13">
      <c r="A26">
        <v>20</v>
      </c>
      <c r="B26" t="s">
        <v>235</v>
      </c>
      <c r="D26" s="2">
        <v>5530</v>
      </c>
      <c r="E26">
        <v>349</v>
      </c>
      <c r="F26" s="1">
        <v>3.2</v>
      </c>
      <c r="J26" s="2"/>
      <c r="K26" s="2"/>
      <c r="L26" s="19"/>
      <c r="M26" s="2">
        <f>D26</f>
        <v>5530</v>
      </c>
    </row>
    <row r="27" spans="1:13">
      <c r="A27">
        <v>21</v>
      </c>
      <c r="B27" t="s">
        <v>236</v>
      </c>
      <c r="D27" s="2">
        <v>5470</v>
      </c>
      <c r="E27">
        <v>333</v>
      </c>
      <c r="F27" s="1">
        <v>3.08</v>
      </c>
      <c r="J27" s="2"/>
      <c r="K27" s="2"/>
      <c r="L27" s="19"/>
      <c r="M27" s="2">
        <f>D27</f>
        <v>5470</v>
      </c>
    </row>
    <row r="28" spans="1:13">
      <c r="A28">
        <v>22</v>
      </c>
      <c r="B28" s="59" t="s">
        <v>231</v>
      </c>
      <c r="D28" s="2">
        <v>5385</v>
      </c>
      <c r="E28">
        <v>329</v>
      </c>
      <c r="F28" s="1">
        <v>3.14</v>
      </c>
      <c r="J28" s="2"/>
      <c r="K28" s="2"/>
      <c r="L28" s="19"/>
      <c r="M28" s="2">
        <f>D28</f>
        <v>5385</v>
      </c>
    </row>
    <row r="29" spans="1:13">
      <c r="A29">
        <v>23</v>
      </c>
      <c r="B29" t="s">
        <v>1164</v>
      </c>
      <c r="C29">
        <v>68180</v>
      </c>
      <c r="D29" s="2">
        <v>5059</v>
      </c>
      <c r="E29">
        <v>302</v>
      </c>
      <c r="F29" s="1">
        <v>2.5299999999999998</v>
      </c>
      <c r="J29" s="2"/>
      <c r="K29" s="2"/>
      <c r="L29" s="19">
        <f>D29</f>
        <v>5059</v>
      </c>
      <c r="M29" s="2"/>
    </row>
    <row r="30" spans="1:13">
      <c r="A30">
        <v>24</v>
      </c>
      <c r="B30" t="s">
        <v>1165</v>
      </c>
      <c r="C30">
        <v>68150</v>
      </c>
      <c r="D30" s="2">
        <v>4944</v>
      </c>
      <c r="E30">
        <v>249</v>
      </c>
      <c r="F30" s="1">
        <v>2.4700000000000002</v>
      </c>
      <c r="J30" s="2"/>
      <c r="K30" s="2"/>
      <c r="L30" s="19">
        <f>D30</f>
        <v>4944</v>
      </c>
      <c r="M30" s="2"/>
    </row>
    <row r="31" spans="1:13">
      <c r="A31">
        <v>25</v>
      </c>
      <c r="B31" t="s">
        <v>237</v>
      </c>
      <c r="D31" s="2">
        <v>4884</v>
      </c>
      <c r="E31">
        <v>263</v>
      </c>
      <c r="F31" s="1">
        <v>3.03</v>
      </c>
      <c r="J31" s="2"/>
      <c r="K31" s="2"/>
      <c r="L31" s="19"/>
      <c r="M31" s="2">
        <f>D31</f>
        <v>4884</v>
      </c>
    </row>
    <row r="32" spans="1:13">
      <c r="A32">
        <v>26</v>
      </c>
      <c r="B32" t="s">
        <v>238</v>
      </c>
      <c r="D32" s="2">
        <v>4312</v>
      </c>
      <c r="E32">
        <v>339</v>
      </c>
      <c r="F32" s="1">
        <v>3.11</v>
      </c>
      <c r="J32" s="2"/>
      <c r="K32" s="2"/>
      <c r="L32" s="19"/>
      <c r="M32" s="2">
        <f>D32</f>
        <v>4312</v>
      </c>
    </row>
    <row r="33" spans="1:13">
      <c r="A33">
        <v>27</v>
      </c>
      <c r="B33" t="s">
        <v>239</v>
      </c>
      <c r="D33" s="2">
        <v>4185</v>
      </c>
      <c r="E33">
        <v>317</v>
      </c>
      <c r="F33" s="1">
        <v>3.04</v>
      </c>
      <c r="J33" s="2"/>
      <c r="K33" s="2"/>
      <c r="L33" s="19"/>
      <c r="M33" s="2">
        <f>D33</f>
        <v>4185</v>
      </c>
    </row>
    <row r="34" spans="1:13">
      <c r="A34">
        <v>28</v>
      </c>
      <c r="B34" t="s">
        <v>1166</v>
      </c>
      <c r="C34">
        <v>68040</v>
      </c>
      <c r="D34" s="2">
        <v>4169</v>
      </c>
      <c r="E34">
        <v>260</v>
      </c>
      <c r="F34" s="1">
        <v>2.5499999999999998</v>
      </c>
      <c r="J34" s="2"/>
      <c r="K34" s="2"/>
      <c r="L34" s="19">
        <f>D34</f>
        <v>4169</v>
      </c>
      <c r="M34" s="2"/>
    </row>
    <row r="35" spans="1:13">
      <c r="A35">
        <v>29</v>
      </c>
      <c r="B35" t="s">
        <v>240</v>
      </c>
      <c r="D35" s="2">
        <v>3741</v>
      </c>
      <c r="E35">
        <v>350</v>
      </c>
      <c r="F35" s="1">
        <v>3.18</v>
      </c>
      <c r="J35" s="2"/>
      <c r="K35" s="2"/>
      <c r="L35" s="19"/>
      <c r="M35" s="2">
        <f>D35</f>
        <v>3741</v>
      </c>
    </row>
    <row r="36" spans="1:13">
      <c r="A36">
        <v>30</v>
      </c>
      <c r="B36" t="s">
        <v>1167</v>
      </c>
      <c r="C36">
        <v>68230</v>
      </c>
      <c r="D36" s="2">
        <v>3592</v>
      </c>
      <c r="E36">
        <v>303</v>
      </c>
      <c r="F36" s="1">
        <v>2.5499999999999998</v>
      </c>
      <c r="J36" s="2"/>
      <c r="K36" s="2"/>
      <c r="L36" s="19">
        <f>D36</f>
        <v>3592</v>
      </c>
      <c r="M36" s="2"/>
    </row>
    <row r="37" spans="1:13">
      <c r="A37">
        <v>31</v>
      </c>
      <c r="B37" t="s">
        <v>1168</v>
      </c>
      <c r="C37">
        <v>68730</v>
      </c>
      <c r="D37" s="2">
        <v>3567</v>
      </c>
      <c r="E37">
        <v>355</v>
      </c>
      <c r="F37" s="1">
        <v>3.2</v>
      </c>
      <c r="J37" s="2"/>
      <c r="K37" s="2"/>
      <c r="L37" s="19"/>
      <c r="M37" s="2">
        <f>D37</f>
        <v>3567</v>
      </c>
    </row>
    <row r="38" spans="1:13">
      <c r="A38">
        <v>32</v>
      </c>
      <c r="B38" t="s">
        <v>1169</v>
      </c>
      <c r="C38">
        <v>68850</v>
      </c>
      <c r="D38" s="2">
        <v>3553</v>
      </c>
      <c r="E38">
        <v>335</v>
      </c>
      <c r="F38" s="1">
        <v>3.18</v>
      </c>
      <c r="J38" s="2"/>
      <c r="K38" s="2"/>
      <c r="L38" s="19"/>
      <c r="M38" s="2">
        <f>D38</f>
        <v>3553</v>
      </c>
    </row>
    <row r="39" spans="1:13">
      <c r="A39">
        <v>33</v>
      </c>
      <c r="B39" t="s">
        <v>1170</v>
      </c>
      <c r="C39">
        <v>68540</v>
      </c>
      <c r="D39" s="2">
        <v>3550</v>
      </c>
      <c r="E39">
        <v>330</v>
      </c>
      <c r="F39" s="1">
        <v>3.13</v>
      </c>
      <c r="J39" s="2"/>
      <c r="K39" s="2"/>
      <c r="L39" s="19"/>
      <c r="M39" s="2">
        <f>D39</f>
        <v>3550</v>
      </c>
    </row>
    <row r="40" spans="1:13">
      <c r="A40">
        <v>34</v>
      </c>
      <c r="B40" t="s">
        <v>1171</v>
      </c>
      <c r="C40">
        <v>68370</v>
      </c>
      <c r="D40" s="2">
        <v>3548</v>
      </c>
      <c r="E40">
        <v>249</v>
      </c>
      <c r="F40" s="1">
        <v>2.4500000000000002</v>
      </c>
      <c r="J40" s="2"/>
      <c r="K40" s="2"/>
      <c r="L40" s="19">
        <f>D40</f>
        <v>3548</v>
      </c>
      <c r="M40" s="2"/>
    </row>
    <row r="41" spans="1:13">
      <c r="A41">
        <v>35</v>
      </c>
      <c r="B41" t="s">
        <v>241</v>
      </c>
      <c r="D41" s="2">
        <v>3326</v>
      </c>
      <c r="E41">
        <v>279</v>
      </c>
      <c r="F41" s="1">
        <v>3.13</v>
      </c>
      <c r="J41" s="2"/>
      <c r="K41" s="2"/>
      <c r="L41" s="19"/>
      <c r="M41" s="2">
        <f t="shared" ref="M41:M47" si="1">D41</f>
        <v>3326</v>
      </c>
    </row>
    <row r="42" spans="1:13">
      <c r="A42">
        <v>36</v>
      </c>
      <c r="B42" t="s">
        <v>242</v>
      </c>
      <c r="D42" s="2">
        <v>3324</v>
      </c>
      <c r="E42">
        <v>343</v>
      </c>
      <c r="F42" s="1">
        <v>3.16</v>
      </c>
      <c r="J42" s="2"/>
      <c r="K42" s="2"/>
      <c r="L42" s="19"/>
      <c r="M42" s="2">
        <f t="shared" si="1"/>
        <v>3324</v>
      </c>
    </row>
    <row r="43" spans="1:13">
      <c r="A43">
        <v>37</v>
      </c>
      <c r="B43" t="s">
        <v>243</v>
      </c>
      <c r="D43" s="2">
        <v>3291</v>
      </c>
      <c r="E43">
        <v>325</v>
      </c>
      <c r="F43" s="1">
        <v>3.09</v>
      </c>
      <c r="J43" s="2"/>
      <c r="K43" s="2"/>
      <c r="L43" s="19"/>
      <c r="M43" s="2">
        <f t="shared" si="1"/>
        <v>3291</v>
      </c>
    </row>
    <row r="44" spans="1:13">
      <c r="A44">
        <v>38</v>
      </c>
      <c r="B44" t="s">
        <v>244</v>
      </c>
      <c r="D44" s="2">
        <v>3107</v>
      </c>
      <c r="E44">
        <v>360</v>
      </c>
      <c r="F44" s="1">
        <v>3.22</v>
      </c>
      <c r="J44" s="2"/>
      <c r="K44" s="2"/>
      <c r="L44" s="19"/>
      <c r="M44" s="2">
        <f t="shared" si="1"/>
        <v>3107</v>
      </c>
    </row>
    <row r="45" spans="1:13">
      <c r="A45">
        <v>39</v>
      </c>
      <c r="B45" t="s">
        <v>245</v>
      </c>
      <c r="D45" s="2">
        <v>3079</v>
      </c>
      <c r="E45">
        <v>286</v>
      </c>
      <c r="F45" s="1">
        <v>3.19</v>
      </c>
      <c r="J45" s="2"/>
      <c r="K45" s="2"/>
      <c r="L45" s="19"/>
      <c r="M45" s="2">
        <f t="shared" si="1"/>
        <v>3079</v>
      </c>
    </row>
    <row r="46" spans="1:13">
      <c r="A46">
        <v>40</v>
      </c>
      <c r="B46" t="s">
        <v>246</v>
      </c>
      <c r="D46" s="2">
        <v>2975</v>
      </c>
      <c r="E46">
        <v>280</v>
      </c>
      <c r="F46" s="1">
        <v>3.1</v>
      </c>
      <c r="J46" s="2"/>
      <c r="K46" s="2"/>
      <c r="L46" s="19"/>
      <c r="M46" s="2">
        <f t="shared" si="1"/>
        <v>2975</v>
      </c>
    </row>
    <row r="47" spans="1:13">
      <c r="A47">
        <v>41</v>
      </c>
      <c r="B47" t="s">
        <v>247</v>
      </c>
      <c r="D47" s="2">
        <v>2912</v>
      </c>
      <c r="E47">
        <v>352</v>
      </c>
      <c r="F47" s="1">
        <v>3.17</v>
      </c>
      <c r="J47" s="2"/>
      <c r="K47" s="2"/>
      <c r="L47" s="19"/>
      <c r="M47" s="2">
        <f t="shared" si="1"/>
        <v>2912</v>
      </c>
    </row>
    <row r="48" spans="1:13">
      <c r="A48">
        <v>42</v>
      </c>
      <c r="B48" t="s">
        <v>1172</v>
      </c>
      <c r="C48">
        <v>68240</v>
      </c>
      <c r="D48" s="2">
        <v>2678</v>
      </c>
      <c r="E48">
        <v>254</v>
      </c>
      <c r="F48" s="1">
        <v>2.54</v>
      </c>
      <c r="J48" s="2"/>
      <c r="K48" s="2"/>
      <c r="L48" s="19">
        <f>D48</f>
        <v>2678</v>
      </c>
      <c r="M48" s="2"/>
    </row>
    <row r="49" spans="1:13">
      <c r="A49">
        <v>43</v>
      </c>
      <c r="B49" t="s">
        <v>248</v>
      </c>
      <c r="D49" s="2">
        <v>2655</v>
      </c>
      <c r="E49">
        <v>331</v>
      </c>
      <c r="F49" s="1">
        <v>3.08</v>
      </c>
      <c r="J49" s="2"/>
      <c r="K49" s="2"/>
      <c r="L49" s="19"/>
      <c r="M49" s="2">
        <f>D49</f>
        <v>2655</v>
      </c>
    </row>
    <row r="50" spans="1:13">
      <c r="A50">
        <v>44</v>
      </c>
      <c r="B50" t="s">
        <v>249</v>
      </c>
      <c r="D50" s="2">
        <v>2605</v>
      </c>
      <c r="E50">
        <v>346</v>
      </c>
      <c r="F50" s="1">
        <v>3.16</v>
      </c>
      <c r="J50" s="2"/>
      <c r="K50" s="2"/>
      <c r="L50" s="19"/>
      <c r="M50" s="2">
        <f>D50</f>
        <v>2605</v>
      </c>
    </row>
    <row r="51" spans="1:13">
      <c r="A51">
        <v>45</v>
      </c>
      <c r="B51" t="s">
        <v>250</v>
      </c>
      <c r="D51" s="2">
        <v>2578</v>
      </c>
      <c r="E51">
        <v>361</v>
      </c>
      <c r="F51" s="1">
        <v>3.26</v>
      </c>
      <c r="J51" s="2"/>
      <c r="K51" s="2"/>
      <c r="L51" s="19"/>
      <c r="M51" s="2">
        <f>D51</f>
        <v>2578</v>
      </c>
    </row>
    <row r="52" spans="1:13">
      <c r="A52">
        <v>46</v>
      </c>
      <c r="B52" t="s">
        <v>1173</v>
      </c>
      <c r="C52">
        <v>68550</v>
      </c>
      <c r="D52" s="2">
        <v>2443</v>
      </c>
      <c r="E52">
        <v>268</v>
      </c>
      <c r="F52" s="1">
        <v>2.5499999999999998</v>
      </c>
      <c r="J52" s="2"/>
      <c r="K52" s="2"/>
      <c r="L52" s="19">
        <f>D52</f>
        <v>2443</v>
      </c>
      <c r="M52" s="2"/>
    </row>
    <row r="53" spans="1:13">
      <c r="A53">
        <v>47</v>
      </c>
      <c r="B53" t="s">
        <v>251</v>
      </c>
      <c r="D53" s="2">
        <v>2441</v>
      </c>
      <c r="E53">
        <v>348</v>
      </c>
      <c r="F53" s="1">
        <v>3.16</v>
      </c>
      <c r="J53" s="2"/>
      <c r="K53" s="2"/>
      <c r="L53" s="19"/>
      <c r="M53" s="2">
        <f t="shared" ref="M53:M60" si="2">D53</f>
        <v>2441</v>
      </c>
    </row>
    <row r="54" spans="1:13">
      <c r="A54">
        <v>48</v>
      </c>
      <c r="B54" t="s">
        <v>252</v>
      </c>
      <c r="D54" s="2">
        <v>2379</v>
      </c>
      <c r="E54">
        <v>316</v>
      </c>
      <c r="F54" s="1">
        <v>3.05</v>
      </c>
      <c r="J54" s="2"/>
      <c r="K54" s="2"/>
      <c r="L54" s="19"/>
      <c r="M54" s="2">
        <f t="shared" si="2"/>
        <v>2379</v>
      </c>
    </row>
    <row r="55" spans="1:13">
      <c r="A55">
        <v>49</v>
      </c>
      <c r="B55" t="s">
        <v>253</v>
      </c>
      <c r="D55" s="2">
        <v>2355</v>
      </c>
      <c r="E55">
        <v>350</v>
      </c>
      <c r="F55" s="1">
        <v>3.19</v>
      </c>
      <c r="J55" s="2"/>
      <c r="K55" s="2"/>
      <c r="L55" s="19"/>
      <c r="M55" s="2">
        <f t="shared" si="2"/>
        <v>2355</v>
      </c>
    </row>
    <row r="56" spans="1:13">
      <c r="A56">
        <v>50</v>
      </c>
      <c r="B56" t="s">
        <v>254</v>
      </c>
      <c r="D56" s="2">
        <v>2317</v>
      </c>
      <c r="E56">
        <v>309</v>
      </c>
      <c r="F56" s="1">
        <v>3.06</v>
      </c>
      <c r="J56" s="2"/>
      <c r="K56" s="2"/>
      <c r="L56" s="19"/>
      <c r="M56" s="2">
        <f t="shared" si="2"/>
        <v>2317</v>
      </c>
    </row>
    <row r="57" spans="1:13">
      <c r="A57">
        <v>51</v>
      </c>
      <c r="B57" t="s">
        <v>255</v>
      </c>
      <c r="D57" s="2">
        <v>2267</v>
      </c>
      <c r="E57">
        <v>329</v>
      </c>
      <c r="F57" s="1">
        <v>3.11</v>
      </c>
      <c r="J57" s="2"/>
      <c r="K57" s="2"/>
      <c r="L57" s="19"/>
      <c r="M57" s="2">
        <f t="shared" si="2"/>
        <v>2267</v>
      </c>
    </row>
    <row r="58" spans="1:13">
      <c r="A58">
        <v>52</v>
      </c>
      <c r="B58" t="s">
        <v>256</v>
      </c>
      <c r="D58" s="2">
        <v>2207</v>
      </c>
      <c r="E58">
        <v>313</v>
      </c>
      <c r="F58" s="1">
        <v>3.02</v>
      </c>
      <c r="J58" s="2"/>
      <c r="K58" s="2"/>
      <c r="L58" s="19"/>
      <c r="M58" s="2">
        <f t="shared" si="2"/>
        <v>2207</v>
      </c>
    </row>
    <row r="59" spans="1:13">
      <c r="A59">
        <v>53</v>
      </c>
      <c r="B59" t="s">
        <v>257</v>
      </c>
      <c r="D59" s="2">
        <v>2205</v>
      </c>
      <c r="E59">
        <v>332</v>
      </c>
      <c r="F59" s="1">
        <v>3.06</v>
      </c>
      <c r="J59" s="2"/>
      <c r="K59" s="2"/>
      <c r="L59" s="19"/>
      <c r="M59" s="2">
        <f t="shared" si="2"/>
        <v>2205</v>
      </c>
    </row>
    <row r="60" spans="1:13">
      <c r="A60">
        <v>54</v>
      </c>
      <c r="B60" t="s">
        <v>258</v>
      </c>
      <c r="D60" s="2">
        <v>2134</v>
      </c>
      <c r="E60">
        <v>324</v>
      </c>
      <c r="F60" s="1">
        <v>3.09</v>
      </c>
      <c r="J60" s="2"/>
      <c r="K60" s="2"/>
      <c r="L60" s="19"/>
      <c r="M60" s="2">
        <f t="shared" si="2"/>
        <v>2134</v>
      </c>
    </row>
    <row r="61" spans="1:13">
      <c r="A61">
        <v>55</v>
      </c>
      <c r="B61" t="s">
        <v>1174</v>
      </c>
      <c r="C61">
        <v>68127</v>
      </c>
      <c r="D61" s="2">
        <v>2121</v>
      </c>
      <c r="E61">
        <v>307</v>
      </c>
      <c r="F61" s="1">
        <v>2.5499999999999998</v>
      </c>
      <c r="J61" s="2"/>
      <c r="K61" s="2"/>
      <c r="L61" s="19">
        <f>D61</f>
        <v>2121</v>
      </c>
      <c r="M61" s="2"/>
    </row>
    <row r="62" spans="1:13">
      <c r="A62">
        <v>56</v>
      </c>
      <c r="B62" t="s">
        <v>1175</v>
      </c>
      <c r="C62">
        <v>68620</v>
      </c>
      <c r="D62" s="2">
        <v>2121</v>
      </c>
      <c r="E62">
        <v>275</v>
      </c>
      <c r="F62" s="1">
        <v>3</v>
      </c>
      <c r="J62" s="2"/>
      <c r="K62" s="2"/>
      <c r="L62" s="19">
        <f>D62</f>
        <v>2121</v>
      </c>
      <c r="M62" s="2"/>
    </row>
    <row r="63" spans="1:13">
      <c r="A63">
        <v>57</v>
      </c>
      <c r="B63" t="s">
        <v>1176</v>
      </c>
      <c r="C63">
        <v>68650</v>
      </c>
      <c r="D63" s="2">
        <v>2105</v>
      </c>
      <c r="E63">
        <v>245</v>
      </c>
      <c r="F63" s="1">
        <v>2.4</v>
      </c>
      <c r="J63" s="2"/>
      <c r="K63" s="2"/>
      <c r="L63" s="19">
        <f>D63</f>
        <v>2105</v>
      </c>
      <c r="M63" s="2"/>
    </row>
    <row r="64" spans="1:13">
      <c r="A64">
        <v>58</v>
      </c>
      <c r="B64" t="s">
        <v>259</v>
      </c>
      <c r="D64" s="2">
        <v>2097</v>
      </c>
      <c r="E64">
        <v>325</v>
      </c>
      <c r="F64" s="1">
        <v>3.12</v>
      </c>
      <c r="J64" s="2"/>
      <c r="K64" s="2"/>
      <c r="L64" s="19"/>
      <c r="M64" s="2">
        <f>D64</f>
        <v>2097</v>
      </c>
    </row>
    <row r="65" spans="1:13">
      <c r="A65">
        <v>59</v>
      </c>
      <c r="B65" t="s">
        <v>260</v>
      </c>
      <c r="D65" s="2">
        <v>2052</v>
      </c>
      <c r="E65">
        <v>363</v>
      </c>
      <c r="F65" s="1">
        <v>3.38</v>
      </c>
      <c r="J65" s="2"/>
      <c r="K65" s="2"/>
      <c r="L65" s="19"/>
      <c r="M65" s="2">
        <f>D65</f>
        <v>2052</v>
      </c>
    </row>
    <row r="66" spans="1:13">
      <c r="A66">
        <v>60</v>
      </c>
      <c r="B66" t="s">
        <v>1177</v>
      </c>
      <c r="C66">
        <v>68160</v>
      </c>
      <c r="D66" s="2">
        <v>2032</v>
      </c>
      <c r="E66">
        <v>234</v>
      </c>
      <c r="F66" s="1">
        <v>2.2599999999999998</v>
      </c>
      <c r="J66" s="2"/>
      <c r="K66" s="2">
        <f>D66</f>
        <v>2032</v>
      </c>
      <c r="L66" s="19"/>
      <c r="M66" s="2"/>
    </row>
    <row r="67" spans="1:13">
      <c r="A67">
        <v>61</v>
      </c>
      <c r="B67" t="s">
        <v>1178</v>
      </c>
      <c r="C67">
        <v>68910</v>
      </c>
      <c r="D67" s="2">
        <v>1986</v>
      </c>
      <c r="E67">
        <v>255</v>
      </c>
      <c r="F67" s="1">
        <v>2.54</v>
      </c>
      <c r="J67" s="2"/>
      <c r="K67" s="2"/>
      <c r="L67" s="19">
        <f>D67</f>
        <v>1986</v>
      </c>
      <c r="M67" s="2"/>
    </row>
    <row r="68" spans="1:13">
      <c r="A68">
        <v>62</v>
      </c>
      <c r="B68" t="s">
        <v>261</v>
      </c>
      <c r="D68" s="2">
        <v>1986</v>
      </c>
      <c r="E68">
        <v>325</v>
      </c>
      <c r="F68" s="1">
        <v>3.29</v>
      </c>
      <c r="J68" s="2"/>
      <c r="K68" s="2"/>
      <c r="L68" s="19"/>
      <c r="M68" s="2">
        <f>D68</f>
        <v>1986</v>
      </c>
    </row>
    <row r="69" spans="1:13">
      <c r="A69">
        <v>63</v>
      </c>
      <c r="B69" t="s">
        <v>1179</v>
      </c>
      <c r="C69">
        <v>68280</v>
      </c>
      <c r="D69" s="2">
        <v>1985</v>
      </c>
      <c r="E69">
        <v>303</v>
      </c>
      <c r="F69" s="1">
        <v>2.5299999999999998</v>
      </c>
      <c r="J69" s="2"/>
      <c r="K69" s="2"/>
      <c r="L69" s="19">
        <f>D69</f>
        <v>1985</v>
      </c>
      <c r="M69" s="2"/>
    </row>
    <row r="70" spans="1:13">
      <c r="A70">
        <v>64</v>
      </c>
      <c r="B70" t="s">
        <v>262</v>
      </c>
      <c r="D70" s="2">
        <v>1960</v>
      </c>
      <c r="E70">
        <v>352</v>
      </c>
      <c r="F70" s="1">
        <v>3.22</v>
      </c>
      <c r="J70" s="2"/>
      <c r="K70" s="2"/>
      <c r="L70" s="19"/>
      <c r="M70" s="2">
        <f>D70</f>
        <v>1960</v>
      </c>
    </row>
    <row r="71" spans="1:13">
      <c r="A71">
        <v>65</v>
      </c>
      <c r="B71" t="s">
        <v>263</v>
      </c>
      <c r="D71" s="2">
        <v>1924</v>
      </c>
      <c r="E71">
        <v>342</v>
      </c>
      <c r="F71" s="1">
        <v>3.14</v>
      </c>
      <c r="J71" s="2"/>
      <c r="K71" s="2"/>
      <c r="L71" s="19"/>
      <c r="M71" s="2">
        <f>D71</f>
        <v>1924</v>
      </c>
    </row>
    <row r="72" spans="1:13">
      <c r="A72">
        <v>66</v>
      </c>
      <c r="B72" t="s">
        <v>264</v>
      </c>
      <c r="D72" s="2">
        <v>1921</v>
      </c>
      <c r="E72">
        <v>359</v>
      </c>
      <c r="F72" s="1">
        <v>3.22</v>
      </c>
      <c r="J72" s="2"/>
      <c r="K72" s="2"/>
      <c r="L72" s="19"/>
      <c r="M72" s="2">
        <f>D72</f>
        <v>1921</v>
      </c>
    </row>
    <row r="73" spans="1:13">
      <c r="A73">
        <v>67</v>
      </c>
      <c r="B73" t="s">
        <v>1180</v>
      </c>
      <c r="C73">
        <v>68690</v>
      </c>
      <c r="D73" s="2">
        <v>1913</v>
      </c>
      <c r="E73">
        <v>270</v>
      </c>
      <c r="F73" s="1">
        <v>2.56</v>
      </c>
      <c r="J73" s="2"/>
      <c r="K73" s="2"/>
      <c r="L73" s="19">
        <f>D73</f>
        <v>1913</v>
      </c>
      <c r="M73" s="2"/>
    </row>
    <row r="74" spans="1:13">
      <c r="A74">
        <v>68</v>
      </c>
      <c r="B74" t="s">
        <v>1181</v>
      </c>
      <c r="C74">
        <v>68280</v>
      </c>
      <c r="D74" s="2">
        <v>1910</v>
      </c>
      <c r="E74">
        <v>303</v>
      </c>
      <c r="F74" s="1">
        <v>2.5299999999999998</v>
      </c>
      <c r="J74" s="2"/>
      <c r="K74" s="2"/>
      <c r="L74" s="19">
        <f>D74</f>
        <v>1910</v>
      </c>
      <c r="M74" s="2"/>
    </row>
    <row r="75" spans="1:13">
      <c r="A75">
        <v>69</v>
      </c>
      <c r="B75" t="s">
        <v>1182</v>
      </c>
      <c r="C75">
        <v>68770</v>
      </c>
      <c r="D75" s="2">
        <v>1890</v>
      </c>
      <c r="E75">
        <v>256</v>
      </c>
      <c r="F75" s="1">
        <v>2.5099999999999998</v>
      </c>
      <c r="J75" s="2"/>
      <c r="K75" s="2"/>
      <c r="L75" s="19">
        <f>D75</f>
        <v>1890</v>
      </c>
      <c r="M75" s="2"/>
    </row>
    <row r="76" spans="1:13">
      <c r="A76">
        <v>70</v>
      </c>
      <c r="B76" t="s">
        <v>265</v>
      </c>
      <c r="D76" s="2">
        <v>1876</v>
      </c>
      <c r="E76">
        <v>348</v>
      </c>
      <c r="F76" s="1">
        <v>3.17</v>
      </c>
      <c r="J76" s="2"/>
      <c r="K76" s="2"/>
      <c r="L76" s="19"/>
      <c r="M76" s="2">
        <f>D76</f>
        <v>1876</v>
      </c>
    </row>
    <row r="77" spans="1:13">
      <c r="A77">
        <v>71</v>
      </c>
      <c r="B77" t="s">
        <v>1183</v>
      </c>
      <c r="C77">
        <v>68760</v>
      </c>
      <c r="D77" s="2">
        <v>1875</v>
      </c>
      <c r="E77">
        <v>273</v>
      </c>
      <c r="F77" s="1">
        <v>3</v>
      </c>
      <c r="J77" s="2"/>
      <c r="K77" s="2"/>
      <c r="L77" s="19">
        <f>D77</f>
        <v>1875</v>
      </c>
      <c r="M77" s="2"/>
    </row>
    <row r="78" spans="1:13">
      <c r="A78">
        <v>72</v>
      </c>
      <c r="B78" t="s">
        <v>266</v>
      </c>
      <c r="D78" s="2">
        <v>1839</v>
      </c>
      <c r="E78">
        <v>354</v>
      </c>
      <c r="F78" s="1">
        <v>3.23</v>
      </c>
      <c r="J78" s="2"/>
      <c r="K78" s="2"/>
      <c r="L78" s="19"/>
      <c r="M78" s="2">
        <f>D78</f>
        <v>1839</v>
      </c>
    </row>
    <row r="79" spans="1:13">
      <c r="A79">
        <v>73</v>
      </c>
      <c r="B79" t="s">
        <v>1184</v>
      </c>
      <c r="C79">
        <v>68750</v>
      </c>
      <c r="D79" s="2">
        <v>1830</v>
      </c>
      <c r="E79">
        <v>285</v>
      </c>
      <c r="F79" s="1">
        <v>2.4300000000000002</v>
      </c>
      <c r="J79" s="2"/>
      <c r="K79" s="2"/>
      <c r="L79" s="19">
        <f>D79</f>
        <v>1830</v>
      </c>
      <c r="M79" s="2"/>
    </row>
    <row r="80" spans="1:13">
      <c r="A80">
        <v>74</v>
      </c>
      <c r="B80" t="s">
        <v>267</v>
      </c>
      <c r="D80" s="2">
        <v>1760</v>
      </c>
      <c r="E80">
        <v>349</v>
      </c>
      <c r="F80" s="1">
        <v>3.19</v>
      </c>
      <c r="J80" s="2"/>
      <c r="K80" s="2"/>
      <c r="L80" s="19"/>
      <c r="M80" s="2">
        <f>D80</f>
        <v>1760</v>
      </c>
    </row>
    <row r="81" spans="1:13">
      <c r="A81">
        <v>75</v>
      </c>
      <c r="B81" t="s">
        <v>1185</v>
      </c>
      <c r="C81">
        <v>68920</v>
      </c>
      <c r="D81" s="2">
        <v>1693</v>
      </c>
      <c r="E81">
        <v>303</v>
      </c>
      <c r="F81" s="1">
        <v>2.59</v>
      </c>
      <c r="J81" s="2"/>
      <c r="K81" s="2"/>
      <c r="L81" s="19">
        <f>D81</f>
        <v>1693</v>
      </c>
      <c r="M81" s="2"/>
    </row>
    <row r="82" spans="1:13">
      <c r="A82">
        <v>76</v>
      </c>
      <c r="B82" t="s">
        <v>268</v>
      </c>
      <c r="D82" s="2">
        <v>1686</v>
      </c>
      <c r="E82">
        <v>346</v>
      </c>
      <c r="F82" s="1">
        <v>3.21</v>
      </c>
      <c r="J82" s="2"/>
      <c r="K82" s="2"/>
      <c r="L82" s="19"/>
      <c r="M82" s="2">
        <f>D82</f>
        <v>1686</v>
      </c>
    </row>
    <row r="83" spans="1:13">
      <c r="A83">
        <v>77</v>
      </c>
      <c r="B83" t="s">
        <v>1186</v>
      </c>
      <c r="C83">
        <v>68890</v>
      </c>
      <c r="D83" s="2">
        <v>1666</v>
      </c>
      <c r="E83">
        <v>319</v>
      </c>
      <c r="F83" s="1">
        <v>3</v>
      </c>
      <c r="J83" s="2"/>
      <c r="K83" s="2"/>
      <c r="L83" s="19">
        <f>D83</f>
        <v>1666</v>
      </c>
      <c r="M83" s="2"/>
    </row>
    <row r="84" spans="1:13">
      <c r="A84">
        <v>78</v>
      </c>
      <c r="B84" t="s">
        <v>1187</v>
      </c>
      <c r="C84">
        <v>68660</v>
      </c>
      <c r="D84" s="2">
        <v>1633</v>
      </c>
      <c r="E84">
        <v>239</v>
      </c>
      <c r="F84" s="1">
        <v>2.29</v>
      </c>
      <c r="J84" s="2"/>
      <c r="K84" s="2">
        <f>D84</f>
        <v>1633</v>
      </c>
      <c r="L84" s="19"/>
      <c r="M84" s="2"/>
    </row>
    <row r="85" spans="1:13">
      <c r="A85">
        <v>79</v>
      </c>
      <c r="B85" t="s">
        <v>269</v>
      </c>
      <c r="D85" s="2">
        <v>1632</v>
      </c>
      <c r="E85">
        <v>324</v>
      </c>
      <c r="F85" s="1">
        <v>3.07</v>
      </c>
      <c r="J85" s="2"/>
      <c r="K85" s="2"/>
      <c r="L85" s="19"/>
      <c r="M85" s="2">
        <f>D85</f>
        <v>1632</v>
      </c>
    </row>
    <row r="86" spans="1:13">
      <c r="A86">
        <v>80</v>
      </c>
      <c r="B86" t="s">
        <v>270</v>
      </c>
      <c r="D86" s="2">
        <v>1630</v>
      </c>
      <c r="E86">
        <v>348</v>
      </c>
      <c r="F86" s="1">
        <v>3.18</v>
      </c>
      <c r="J86" s="2"/>
      <c r="K86" s="2"/>
      <c r="L86" s="19"/>
      <c r="M86" s="2">
        <f>D86</f>
        <v>1630</v>
      </c>
    </row>
    <row r="87" spans="1:13">
      <c r="A87">
        <v>81</v>
      </c>
      <c r="B87" t="s">
        <v>285</v>
      </c>
      <c r="D87" s="2">
        <v>1620</v>
      </c>
      <c r="E87">
        <v>363</v>
      </c>
      <c r="F87" s="1">
        <v>3.36</v>
      </c>
      <c r="J87" s="2"/>
      <c r="K87" s="2"/>
      <c r="L87" s="19"/>
      <c r="M87" s="2">
        <f>D87</f>
        <v>1620</v>
      </c>
    </row>
    <row r="88" spans="1:13">
      <c r="A88">
        <v>82</v>
      </c>
      <c r="B88" t="s">
        <v>286</v>
      </c>
      <c r="D88" s="2">
        <v>1593</v>
      </c>
      <c r="E88">
        <v>340</v>
      </c>
      <c r="F88" s="1">
        <v>3.2</v>
      </c>
      <c r="J88" s="2"/>
      <c r="K88" s="2"/>
      <c r="L88" s="19"/>
      <c r="M88" s="2">
        <f>D88</f>
        <v>1593</v>
      </c>
    </row>
    <row r="89" spans="1:13">
      <c r="A89">
        <v>83</v>
      </c>
      <c r="B89" t="s">
        <v>1188</v>
      </c>
      <c r="C89">
        <v>68440</v>
      </c>
      <c r="D89" s="2">
        <v>1588</v>
      </c>
      <c r="E89">
        <v>309</v>
      </c>
      <c r="F89" s="1">
        <v>2.56</v>
      </c>
      <c r="J89" s="2"/>
      <c r="K89" s="2"/>
      <c r="L89" s="19">
        <f>D89</f>
        <v>1588</v>
      </c>
      <c r="M89" s="2"/>
    </row>
    <row r="90" spans="1:13">
      <c r="A90">
        <v>84</v>
      </c>
      <c r="B90" t="s">
        <v>1189</v>
      </c>
      <c r="C90">
        <v>68125</v>
      </c>
      <c r="D90" s="2">
        <v>1578</v>
      </c>
      <c r="E90">
        <v>295</v>
      </c>
      <c r="F90" s="1">
        <v>2.4900000000000002</v>
      </c>
      <c r="J90" s="2"/>
      <c r="K90" s="2"/>
      <c r="L90" s="19">
        <f>D90</f>
        <v>1578</v>
      </c>
      <c r="M90" s="2"/>
    </row>
    <row r="91" spans="1:13">
      <c r="A91">
        <v>85</v>
      </c>
      <c r="B91" t="s">
        <v>1190</v>
      </c>
      <c r="C91">
        <v>68320</v>
      </c>
      <c r="D91" s="2">
        <v>1571</v>
      </c>
      <c r="E91">
        <v>301</v>
      </c>
      <c r="F91" s="1">
        <v>3</v>
      </c>
      <c r="J91" s="2"/>
      <c r="K91" s="2"/>
      <c r="L91" s="19">
        <f>D91</f>
        <v>1571</v>
      </c>
      <c r="M91" s="2"/>
    </row>
    <row r="92" spans="1:13">
      <c r="A92">
        <v>86</v>
      </c>
      <c r="B92" t="s">
        <v>287</v>
      </c>
      <c r="D92" s="2">
        <v>1570</v>
      </c>
      <c r="E92">
        <v>283</v>
      </c>
      <c r="F92" s="1">
        <v>3.15</v>
      </c>
      <c r="J92" s="2"/>
      <c r="K92" s="2"/>
      <c r="L92" s="19"/>
      <c r="M92" s="2">
        <f>D92</f>
        <v>1570</v>
      </c>
    </row>
    <row r="93" spans="1:13">
      <c r="A93">
        <v>87</v>
      </c>
      <c r="B93" t="s">
        <v>288</v>
      </c>
      <c r="D93" s="2">
        <v>1568</v>
      </c>
      <c r="E93">
        <v>343</v>
      </c>
      <c r="F93" s="1">
        <v>3.15</v>
      </c>
      <c r="J93" s="2"/>
      <c r="K93" s="2"/>
      <c r="L93" s="19"/>
      <c r="M93" s="2">
        <f>D93</f>
        <v>1568</v>
      </c>
    </row>
    <row r="94" spans="1:13">
      <c r="A94">
        <v>88</v>
      </c>
      <c r="B94" t="s">
        <v>1191</v>
      </c>
      <c r="C94">
        <v>68420</v>
      </c>
      <c r="D94" s="2">
        <v>1549</v>
      </c>
      <c r="E94">
        <v>317</v>
      </c>
      <c r="F94" s="1">
        <v>3</v>
      </c>
      <c r="J94" s="2"/>
      <c r="K94" s="2"/>
      <c r="L94" s="19">
        <f>D94</f>
        <v>1549</v>
      </c>
      <c r="M94" s="2"/>
    </row>
    <row r="95" spans="1:13">
      <c r="A95">
        <v>89</v>
      </c>
      <c r="B95" t="s">
        <v>1192</v>
      </c>
      <c r="C95">
        <v>68470</v>
      </c>
      <c r="D95" s="2">
        <v>1547</v>
      </c>
      <c r="E95">
        <v>265</v>
      </c>
      <c r="F95" s="1">
        <v>2.52</v>
      </c>
      <c r="J95" s="2"/>
      <c r="K95" s="2"/>
      <c r="L95" s="19">
        <f>D95</f>
        <v>1547</v>
      </c>
      <c r="M95" s="2"/>
    </row>
    <row r="96" spans="1:13">
      <c r="A96">
        <v>90</v>
      </c>
      <c r="B96" t="s">
        <v>289</v>
      </c>
      <c r="D96" s="2">
        <v>1503</v>
      </c>
      <c r="E96">
        <v>291</v>
      </c>
      <c r="F96" s="1">
        <v>3.21</v>
      </c>
      <c r="J96" s="2"/>
      <c r="K96" s="2"/>
      <c r="L96" s="19"/>
      <c r="M96" s="2">
        <f>D96</f>
        <v>1503</v>
      </c>
    </row>
    <row r="97" spans="1:13">
      <c r="A97">
        <v>91</v>
      </c>
      <c r="B97" t="s">
        <v>290</v>
      </c>
      <c r="D97" s="2">
        <v>1429</v>
      </c>
      <c r="E97">
        <v>328</v>
      </c>
      <c r="F97" s="1">
        <v>3.06</v>
      </c>
      <c r="J97" s="2"/>
      <c r="K97" s="2"/>
      <c r="L97" s="19"/>
      <c r="M97" s="2">
        <f>D97</f>
        <v>1429</v>
      </c>
    </row>
    <row r="98" spans="1:13">
      <c r="A98">
        <v>92</v>
      </c>
      <c r="B98" t="s">
        <v>291</v>
      </c>
      <c r="D98" s="2">
        <v>1410</v>
      </c>
      <c r="E98">
        <v>328</v>
      </c>
      <c r="F98" s="1">
        <v>3.14</v>
      </c>
      <c r="J98" s="2"/>
      <c r="K98" s="2"/>
      <c r="L98" s="19"/>
      <c r="M98" s="2">
        <f>D98</f>
        <v>1410</v>
      </c>
    </row>
    <row r="99" spans="1:13">
      <c r="A99">
        <v>93</v>
      </c>
      <c r="B99" t="s">
        <v>292</v>
      </c>
      <c r="D99" s="2">
        <v>1385</v>
      </c>
      <c r="E99">
        <v>338</v>
      </c>
      <c r="F99" s="1">
        <v>3.18</v>
      </c>
      <c r="J99" s="2"/>
      <c r="K99" s="2"/>
      <c r="L99" s="19"/>
      <c r="M99" s="2">
        <f>D99</f>
        <v>1385</v>
      </c>
    </row>
    <row r="100" spans="1:13">
      <c r="A100">
        <v>94</v>
      </c>
      <c r="B100" t="s">
        <v>293</v>
      </c>
      <c r="D100" s="2">
        <v>1376</v>
      </c>
      <c r="E100">
        <v>284</v>
      </c>
      <c r="F100" s="1">
        <v>3.19</v>
      </c>
      <c r="J100" s="2"/>
      <c r="K100" s="2"/>
      <c r="L100" s="19"/>
      <c r="M100" s="2">
        <f>D100</f>
        <v>1376</v>
      </c>
    </row>
    <row r="101" spans="1:13">
      <c r="A101">
        <v>95</v>
      </c>
      <c r="B101" t="s">
        <v>1193</v>
      </c>
      <c r="C101">
        <v>68150</v>
      </c>
      <c r="D101" s="2">
        <v>1371</v>
      </c>
      <c r="E101">
        <v>282</v>
      </c>
      <c r="F101" s="1">
        <v>2.4300000000000002</v>
      </c>
      <c r="J101" s="2"/>
      <c r="K101" s="2"/>
      <c r="L101" s="19">
        <f>D101</f>
        <v>1371</v>
      </c>
      <c r="M101" s="2"/>
    </row>
    <row r="102" spans="1:13">
      <c r="A102">
        <v>96</v>
      </c>
      <c r="B102" t="s">
        <v>294</v>
      </c>
      <c r="D102" s="2">
        <v>1322</v>
      </c>
      <c r="E102">
        <v>323</v>
      </c>
      <c r="F102" s="1">
        <v>3.06</v>
      </c>
      <c r="J102" s="2"/>
      <c r="K102" s="2"/>
      <c r="L102" s="19"/>
      <c r="M102" s="2">
        <f>D102</f>
        <v>1322</v>
      </c>
    </row>
    <row r="103" spans="1:13">
      <c r="A103">
        <v>97</v>
      </c>
      <c r="B103" t="s">
        <v>1194</v>
      </c>
      <c r="C103">
        <v>68830</v>
      </c>
      <c r="D103" s="2">
        <v>1318</v>
      </c>
      <c r="E103">
        <v>261</v>
      </c>
      <c r="F103" s="1">
        <v>2.54</v>
      </c>
      <c r="J103" s="2"/>
      <c r="K103" s="2"/>
      <c r="L103" s="19">
        <f>D103</f>
        <v>1318</v>
      </c>
      <c r="M103" s="2"/>
    </row>
    <row r="104" spans="1:13">
      <c r="A104">
        <v>98</v>
      </c>
      <c r="B104" t="s">
        <v>1195</v>
      </c>
      <c r="C104">
        <v>68970</v>
      </c>
      <c r="D104" s="2">
        <v>1312</v>
      </c>
      <c r="E104">
        <v>285</v>
      </c>
      <c r="F104" s="1">
        <v>2.42</v>
      </c>
      <c r="J104" s="2"/>
      <c r="K104" s="2"/>
      <c r="L104" s="19">
        <f>D104</f>
        <v>1312</v>
      </c>
      <c r="M104" s="2"/>
    </row>
    <row r="105" spans="1:13">
      <c r="A105">
        <v>99</v>
      </c>
      <c r="B105" t="s">
        <v>1196</v>
      </c>
      <c r="C105">
        <v>68140</v>
      </c>
      <c r="D105" s="2">
        <v>1303</v>
      </c>
      <c r="E105">
        <v>260</v>
      </c>
      <c r="F105" s="1">
        <v>2.57</v>
      </c>
      <c r="J105" s="2"/>
      <c r="K105" s="2"/>
      <c r="L105" s="19">
        <f>D105</f>
        <v>1303</v>
      </c>
      <c r="M105" s="2"/>
    </row>
    <row r="106" spans="1:13">
      <c r="A106">
        <v>100</v>
      </c>
      <c r="B106" t="s">
        <v>1197</v>
      </c>
      <c r="C106">
        <v>68240</v>
      </c>
      <c r="D106" s="2">
        <v>1293</v>
      </c>
      <c r="E106">
        <v>250</v>
      </c>
      <c r="F106" s="1">
        <v>2.4700000000000002</v>
      </c>
      <c r="J106" s="2"/>
      <c r="K106" s="2"/>
      <c r="L106" s="19">
        <f>D106</f>
        <v>1293</v>
      </c>
      <c r="M106" s="2"/>
    </row>
    <row r="107" spans="1:13">
      <c r="A107">
        <v>101</v>
      </c>
      <c r="B107" t="s">
        <v>295</v>
      </c>
      <c r="D107" s="2">
        <v>1269</v>
      </c>
      <c r="E107">
        <v>284</v>
      </c>
      <c r="F107" s="1">
        <v>3.16</v>
      </c>
      <c r="J107" s="2"/>
      <c r="K107" s="2"/>
      <c r="L107" s="19"/>
      <c r="M107" s="2">
        <f>D107</f>
        <v>1269</v>
      </c>
    </row>
    <row r="108" spans="1:13">
      <c r="A108">
        <v>102</v>
      </c>
      <c r="B108" t="s">
        <v>296</v>
      </c>
      <c r="D108" s="2">
        <v>1254</v>
      </c>
      <c r="E108">
        <v>352</v>
      </c>
      <c r="F108" s="1">
        <v>3.23</v>
      </c>
      <c r="J108" s="2"/>
      <c r="K108" s="2"/>
      <c r="L108" s="19"/>
      <c r="M108" s="2">
        <f>D108</f>
        <v>1254</v>
      </c>
    </row>
    <row r="109" spans="1:13">
      <c r="A109">
        <v>103</v>
      </c>
      <c r="B109" t="s">
        <v>297</v>
      </c>
      <c r="D109" s="2">
        <v>1244</v>
      </c>
      <c r="E109">
        <v>342</v>
      </c>
      <c r="F109" s="1">
        <v>3.16</v>
      </c>
      <c r="J109" s="2"/>
      <c r="K109" s="2"/>
      <c r="L109" s="19"/>
      <c r="M109" s="2">
        <f>D109</f>
        <v>1244</v>
      </c>
    </row>
    <row r="110" spans="1:13">
      <c r="A110">
        <v>104</v>
      </c>
      <c r="B110" t="s">
        <v>298</v>
      </c>
      <c r="D110" s="2">
        <v>1232</v>
      </c>
      <c r="E110">
        <v>311</v>
      </c>
      <c r="F110" s="1">
        <v>3.06</v>
      </c>
      <c r="J110" s="2"/>
      <c r="K110" s="2"/>
      <c r="L110" s="19"/>
      <c r="M110" s="2">
        <f t="shared" ref="M110:M111" si="3">D110</f>
        <v>1232</v>
      </c>
    </row>
    <row r="111" spans="1:13">
      <c r="A111">
        <v>105</v>
      </c>
      <c r="B111" t="s">
        <v>299</v>
      </c>
      <c r="D111" s="2">
        <v>1222</v>
      </c>
      <c r="E111">
        <v>349</v>
      </c>
      <c r="F111" s="1">
        <v>3.19</v>
      </c>
      <c r="J111" s="2"/>
      <c r="K111" s="2"/>
      <c r="L111" s="19"/>
      <c r="M111" s="2">
        <f t="shared" si="3"/>
        <v>1222</v>
      </c>
    </row>
    <row r="112" spans="1:13">
      <c r="A112">
        <v>106</v>
      </c>
      <c r="B112" t="s">
        <v>1198</v>
      </c>
      <c r="C112">
        <v>68340</v>
      </c>
      <c r="D112" s="2">
        <v>1209</v>
      </c>
      <c r="E112">
        <v>294</v>
      </c>
      <c r="F112" s="1">
        <v>2.5099999999999998</v>
      </c>
      <c r="J112" s="2"/>
      <c r="K112" s="2"/>
      <c r="L112" s="19">
        <f>D112</f>
        <v>1209</v>
      </c>
      <c r="M112" s="2"/>
    </row>
    <row r="113" spans="1:13">
      <c r="A113">
        <v>107</v>
      </c>
      <c r="B113" t="s">
        <v>300</v>
      </c>
      <c r="D113" s="2">
        <v>1189</v>
      </c>
      <c r="E113">
        <v>344</v>
      </c>
      <c r="F113" s="1">
        <v>3.19</v>
      </c>
      <c r="J113" s="2"/>
      <c r="K113" s="2"/>
      <c r="L113" s="19"/>
      <c r="M113" s="2">
        <f t="shared" ref="M113:M118" si="4">D113</f>
        <v>1189</v>
      </c>
    </row>
    <row r="114" spans="1:13">
      <c r="A114">
        <v>108</v>
      </c>
      <c r="B114" t="s">
        <v>301</v>
      </c>
      <c r="D114" s="2">
        <v>1187</v>
      </c>
      <c r="E114">
        <v>353</v>
      </c>
      <c r="F114" s="1">
        <v>3.21</v>
      </c>
      <c r="J114" s="2"/>
      <c r="K114" s="2"/>
      <c r="L114" s="19"/>
      <c r="M114" s="2">
        <f t="shared" si="4"/>
        <v>1187</v>
      </c>
    </row>
    <row r="115" spans="1:13">
      <c r="A115">
        <v>109</v>
      </c>
      <c r="B115" t="s">
        <v>302</v>
      </c>
      <c r="D115" s="2">
        <v>1185</v>
      </c>
      <c r="E115">
        <v>315</v>
      </c>
      <c r="F115" s="1">
        <v>3.03</v>
      </c>
      <c r="J115" s="2"/>
      <c r="K115" s="2"/>
      <c r="L115" s="19"/>
      <c r="M115" s="2">
        <f t="shared" si="4"/>
        <v>1185</v>
      </c>
    </row>
    <row r="116" spans="1:13">
      <c r="A116">
        <v>110</v>
      </c>
      <c r="B116" t="s">
        <v>303</v>
      </c>
      <c r="D116" s="2">
        <v>1183</v>
      </c>
      <c r="E116">
        <v>364</v>
      </c>
      <c r="F116" s="1">
        <v>3.38</v>
      </c>
      <c r="J116" s="2"/>
      <c r="K116" s="2"/>
      <c r="L116" s="19"/>
      <c r="M116" s="2">
        <f t="shared" si="4"/>
        <v>1183</v>
      </c>
    </row>
    <row r="117" spans="1:13">
      <c r="A117">
        <v>111</v>
      </c>
      <c r="B117" t="s">
        <v>304</v>
      </c>
      <c r="D117" s="2">
        <v>1178</v>
      </c>
      <c r="E117">
        <v>377</v>
      </c>
      <c r="F117" s="1">
        <v>3.41</v>
      </c>
      <c r="J117" s="2"/>
      <c r="K117" s="2"/>
      <c r="L117" s="19"/>
      <c r="M117" s="2">
        <f t="shared" si="4"/>
        <v>1178</v>
      </c>
    </row>
    <row r="118" spans="1:13">
      <c r="A118">
        <v>112</v>
      </c>
      <c r="B118" t="s">
        <v>305</v>
      </c>
      <c r="D118" s="2">
        <v>1174</v>
      </c>
      <c r="E118">
        <v>287</v>
      </c>
      <c r="F118" s="1">
        <v>3.22</v>
      </c>
      <c r="J118" s="2"/>
      <c r="K118" s="2"/>
      <c r="L118" s="19"/>
      <c r="M118" s="2">
        <f t="shared" si="4"/>
        <v>1174</v>
      </c>
    </row>
    <row r="119" spans="1:13">
      <c r="A119">
        <v>113</v>
      </c>
      <c r="B119" t="s">
        <v>1199</v>
      </c>
      <c r="C119">
        <v>68500</v>
      </c>
      <c r="D119" s="2">
        <v>1147</v>
      </c>
      <c r="E119">
        <v>322</v>
      </c>
      <c r="F119" s="1">
        <v>3</v>
      </c>
      <c r="J119" s="2"/>
      <c r="K119" s="2"/>
      <c r="L119" s="19">
        <f>D119</f>
        <v>1147</v>
      </c>
      <c r="M119" s="2"/>
    </row>
    <row r="120" spans="1:13">
      <c r="A120">
        <v>114</v>
      </c>
      <c r="B120" t="s">
        <v>306</v>
      </c>
      <c r="D120" s="2">
        <v>1123</v>
      </c>
      <c r="E120">
        <v>382</v>
      </c>
      <c r="F120" s="1">
        <v>3.13</v>
      </c>
      <c r="J120" s="2"/>
      <c r="K120" s="2"/>
      <c r="L120" s="19"/>
      <c r="M120" s="2">
        <f>D120</f>
        <v>1123</v>
      </c>
    </row>
    <row r="121" spans="1:13">
      <c r="A121">
        <v>115</v>
      </c>
      <c r="B121" t="s">
        <v>1200</v>
      </c>
      <c r="C121">
        <v>68126</v>
      </c>
      <c r="D121" s="2">
        <v>1119</v>
      </c>
      <c r="E121">
        <v>293</v>
      </c>
      <c r="F121" s="1">
        <v>2.5099999999999998</v>
      </c>
      <c r="J121" s="2"/>
      <c r="K121" s="2"/>
      <c r="L121" s="19">
        <f>D121</f>
        <v>1119</v>
      </c>
      <c r="M121" s="2"/>
    </row>
    <row r="122" spans="1:13">
      <c r="A122">
        <v>116</v>
      </c>
      <c r="B122" t="s">
        <v>1201</v>
      </c>
      <c r="C122">
        <v>68127</v>
      </c>
      <c r="D122" s="2">
        <v>1104</v>
      </c>
      <c r="E122">
        <v>313</v>
      </c>
      <c r="F122" s="1">
        <v>2.59</v>
      </c>
      <c r="J122" s="2"/>
      <c r="K122" s="2"/>
      <c r="L122" s="19">
        <f>D122</f>
        <v>1104</v>
      </c>
      <c r="M122" s="2"/>
    </row>
    <row r="123" spans="1:13">
      <c r="A123">
        <v>117</v>
      </c>
      <c r="B123" t="s">
        <v>1202</v>
      </c>
      <c r="C123">
        <v>68140</v>
      </c>
      <c r="D123" s="2">
        <v>1087</v>
      </c>
      <c r="E123">
        <v>259</v>
      </c>
      <c r="F123" s="1">
        <v>2.54</v>
      </c>
      <c r="J123" s="2"/>
      <c r="K123" s="2"/>
      <c r="L123" s="19">
        <f>D123</f>
        <v>1087</v>
      </c>
      <c r="M123" s="2"/>
    </row>
    <row r="124" spans="1:13">
      <c r="A124">
        <v>118</v>
      </c>
      <c r="B124" t="s">
        <v>307</v>
      </c>
      <c r="D124" s="2">
        <v>1079</v>
      </c>
      <c r="E124">
        <v>284</v>
      </c>
      <c r="F124" s="1">
        <v>3.15</v>
      </c>
      <c r="J124" s="2"/>
      <c r="K124" s="2"/>
      <c r="L124" s="19"/>
      <c r="M124" s="2">
        <f>D124</f>
        <v>1079</v>
      </c>
    </row>
    <row r="125" spans="1:13">
      <c r="A125">
        <v>119</v>
      </c>
      <c r="B125" t="s">
        <v>308</v>
      </c>
      <c r="D125" s="2">
        <v>1066</v>
      </c>
      <c r="E125">
        <v>269</v>
      </c>
      <c r="F125" s="1">
        <v>3.09</v>
      </c>
      <c r="J125" s="2"/>
      <c r="K125" s="2"/>
      <c r="L125" s="19"/>
      <c r="M125" s="2">
        <f>D125</f>
        <v>1066</v>
      </c>
    </row>
    <row r="126" spans="1:13">
      <c r="A126">
        <v>120</v>
      </c>
      <c r="B126" t="s">
        <v>1203</v>
      </c>
      <c r="C126">
        <v>68320</v>
      </c>
      <c r="D126" s="2">
        <v>1063</v>
      </c>
      <c r="E126">
        <v>299</v>
      </c>
      <c r="F126" s="1">
        <v>2.54</v>
      </c>
      <c r="J126" s="2"/>
      <c r="K126" s="2"/>
      <c r="L126" s="19">
        <f>D126</f>
        <v>1063</v>
      </c>
      <c r="M126" s="2"/>
    </row>
    <row r="127" spans="1:13">
      <c r="A127">
        <v>121</v>
      </c>
      <c r="B127" t="s">
        <v>1204</v>
      </c>
      <c r="C127">
        <v>68590</v>
      </c>
      <c r="D127" s="2">
        <v>1060</v>
      </c>
      <c r="E127">
        <v>284</v>
      </c>
      <c r="F127" s="1">
        <v>2.41</v>
      </c>
      <c r="J127" s="2"/>
      <c r="K127" s="2"/>
      <c r="L127" s="19">
        <f>D127</f>
        <v>1060</v>
      </c>
      <c r="M127" s="2"/>
    </row>
    <row r="128" spans="1:13">
      <c r="A128">
        <v>122</v>
      </c>
      <c r="B128" t="s">
        <v>309</v>
      </c>
      <c r="D128" s="2">
        <v>1059</v>
      </c>
      <c r="E128">
        <v>375</v>
      </c>
      <c r="F128" s="1">
        <v>3.42</v>
      </c>
      <c r="J128" s="2"/>
      <c r="K128" s="2"/>
      <c r="L128" s="19"/>
      <c r="M128" s="2">
        <f>D128</f>
        <v>1059</v>
      </c>
    </row>
    <row r="129" spans="1:15">
      <c r="A129">
        <v>123</v>
      </c>
      <c r="B129" t="s">
        <v>310</v>
      </c>
      <c r="D129" s="2">
        <v>1058</v>
      </c>
      <c r="E129">
        <v>333</v>
      </c>
      <c r="F129" s="1">
        <v>3.15</v>
      </c>
      <c r="J129" s="2"/>
      <c r="K129" s="2"/>
      <c r="L129" s="19"/>
      <c r="M129" s="2">
        <f>D129</f>
        <v>1058</v>
      </c>
    </row>
    <row r="130" spans="1:15">
      <c r="A130">
        <v>124</v>
      </c>
      <c r="B130" t="s">
        <v>311</v>
      </c>
      <c r="D130" s="2">
        <v>1052</v>
      </c>
      <c r="E130">
        <v>319</v>
      </c>
      <c r="F130" s="1">
        <v>3.04</v>
      </c>
      <c r="J130" s="2"/>
      <c r="K130" s="2"/>
      <c r="L130" s="19"/>
      <c r="M130" s="2">
        <f>D130</f>
        <v>1052</v>
      </c>
    </row>
    <row r="131" spans="1:15">
      <c r="A131">
        <v>125</v>
      </c>
      <c r="B131" t="s">
        <v>1205</v>
      </c>
      <c r="C131">
        <v>68320</v>
      </c>
      <c r="D131" s="2">
        <v>1051</v>
      </c>
      <c r="E131">
        <v>308</v>
      </c>
      <c r="F131" s="1">
        <v>2.59</v>
      </c>
      <c r="J131" s="2"/>
      <c r="K131" s="2"/>
      <c r="L131" s="19">
        <f>D131</f>
        <v>1051</v>
      </c>
      <c r="M131" s="2"/>
    </row>
    <row r="132" spans="1:15">
      <c r="A132">
        <v>126</v>
      </c>
      <c r="B132" t="s">
        <v>312</v>
      </c>
      <c r="D132" s="2">
        <v>1023</v>
      </c>
      <c r="E132">
        <v>342</v>
      </c>
      <c r="F132" s="1">
        <v>3.16</v>
      </c>
      <c r="J132" s="2"/>
      <c r="K132" s="2"/>
      <c r="L132" s="19"/>
      <c r="M132" s="2">
        <f>D132</f>
        <v>1023</v>
      </c>
    </row>
    <row r="133" spans="1:15">
      <c r="A133">
        <v>127</v>
      </c>
      <c r="B133" t="s">
        <v>313</v>
      </c>
      <c r="D133" s="2">
        <v>1020</v>
      </c>
      <c r="E133">
        <v>379</v>
      </c>
      <c r="F133" s="1">
        <v>3.4</v>
      </c>
      <c r="J133" s="2"/>
      <c r="K133" s="2"/>
      <c r="L133" s="19"/>
      <c r="M133" s="2">
        <f>D133</f>
        <v>1020</v>
      </c>
    </row>
    <row r="134" spans="1:15">
      <c r="A134">
        <v>128</v>
      </c>
      <c r="B134" t="s">
        <v>1206</v>
      </c>
      <c r="C134">
        <v>68320</v>
      </c>
      <c r="D134" s="2">
        <v>1014</v>
      </c>
      <c r="E134">
        <v>298</v>
      </c>
      <c r="F134" s="1">
        <v>2.5499999999999998</v>
      </c>
      <c r="J134" s="2"/>
      <c r="K134" s="2"/>
      <c r="L134" s="19">
        <f>D134</f>
        <v>1014</v>
      </c>
      <c r="M134" s="2"/>
    </row>
    <row r="135" spans="1:15">
      <c r="A135">
        <v>129</v>
      </c>
      <c r="B135" t="s">
        <v>314</v>
      </c>
      <c r="D135" s="2">
        <v>1010</v>
      </c>
      <c r="E135">
        <v>326</v>
      </c>
      <c r="F135" s="1">
        <v>3.1</v>
      </c>
      <c r="J135" s="2"/>
      <c r="K135" s="2"/>
      <c r="L135" s="19"/>
      <c r="M135" s="2">
        <f>D135</f>
        <v>1010</v>
      </c>
    </row>
    <row r="136" spans="1:15">
      <c r="A136">
        <v>130</v>
      </c>
      <c r="B136" t="s">
        <v>1207</v>
      </c>
      <c r="C136">
        <v>68820</v>
      </c>
      <c r="D136" s="2">
        <v>1009</v>
      </c>
      <c r="E136">
        <v>258</v>
      </c>
      <c r="F136" s="1">
        <v>2.5099999999999998</v>
      </c>
      <c r="J136" s="2"/>
      <c r="K136" s="2"/>
      <c r="L136" s="19">
        <f>D136</f>
        <v>1009</v>
      </c>
      <c r="M136" s="2"/>
    </row>
    <row r="137" spans="1:15">
      <c r="A137">
        <v>131</v>
      </c>
      <c r="B137" t="s">
        <v>315</v>
      </c>
      <c r="D137" s="2">
        <v>1000</v>
      </c>
      <c r="E137">
        <v>371</v>
      </c>
      <c r="F137" s="1">
        <v>3.34</v>
      </c>
      <c r="J137" s="2"/>
      <c r="K137" s="2"/>
      <c r="L137" s="19"/>
      <c r="M137" s="2">
        <f>D137</f>
        <v>1000</v>
      </c>
    </row>
    <row r="138" spans="1:15">
      <c r="A138">
        <v>132</v>
      </c>
      <c r="B138" t="s">
        <v>1208</v>
      </c>
      <c r="C138">
        <v>68240</v>
      </c>
      <c r="D138" s="2">
        <v>990</v>
      </c>
      <c r="E138">
        <v>296</v>
      </c>
      <c r="F138" s="1">
        <v>2.5299999999999998</v>
      </c>
      <c r="J138" s="2"/>
      <c r="K138" s="2"/>
      <c r="L138" s="19">
        <f>D138</f>
        <v>990</v>
      </c>
      <c r="M138" s="2"/>
    </row>
    <row r="139" spans="1:15">
      <c r="A139">
        <v>133</v>
      </c>
      <c r="B139" t="s">
        <v>316</v>
      </c>
      <c r="D139" s="2">
        <v>981</v>
      </c>
      <c r="E139">
        <v>359</v>
      </c>
      <c r="F139" s="1">
        <v>3.3</v>
      </c>
      <c r="J139" s="2"/>
      <c r="K139" s="2"/>
      <c r="L139" s="19"/>
      <c r="M139" s="2">
        <f>D139</f>
        <v>981</v>
      </c>
    </row>
    <row r="140" spans="1:15">
      <c r="A140">
        <v>134</v>
      </c>
      <c r="B140" t="s">
        <v>317</v>
      </c>
      <c r="D140" s="2">
        <v>981</v>
      </c>
      <c r="E140">
        <v>316</v>
      </c>
      <c r="F140" s="1">
        <v>3.05</v>
      </c>
      <c r="J140" s="2"/>
      <c r="K140" s="2"/>
      <c r="L140" s="19"/>
      <c r="M140" s="2">
        <f>D140</f>
        <v>981</v>
      </c>
    </row>
    <row r="141" spans="1:15">
      <c r="A141">
        <v>135</v>
      </c>
      <c r="B141" t="s">
        <v>318</v>
      </c>
      <c r="D141" s="2">
        <v>980</v>
      </c>
      <c r="E141">
        <v>327</v>
      </c>
      <c r="F141" s="1">
        <v>3.05</v>
      </c>
      <c r="J141" s="2"/>
      <c r="K141" s="2"/>
      <c r="L141" s="19"/>
      <c r="M141" s="2">
        <f>D141</f>
        <v>980</v>
      </c>
    </row>
    <row r="142" spans="1:15" ht="16" thickBot="1">
      <c r="D142" s="25"/>
      <c r="E142" s="17"/>
      <c r="F142" s="42"/>
      <c r="G142" s="17"/>
      <c r="H142" s="17"/>
      <c r="I142" s="17"/>
      <c r="J142" s="25"/>
      <c r="K142" s="25"/>
      <c r="L142" s="76"/>
      <c r="M142" s="25"/>
      <c r="N142" s="17"/>
      <c r="O142" s="17"/>
    </row>
    <row r="143" spans="1:15" ht="16" thickTop="1">
      <c r="D143" s="2">
        <f>SUM(D7:D142)</f>
        <v>583651</v>
      </c>
      <c r="F143" s="1"/>
      <c r="K143" s="2">
        <f>SUM(K7:K142)</f>
        <v>9482</v>
      </c>
      <c r="L143" s="19">
        <f>SUM(L7:L142)</f>
        <v>148103</v>
      </c>
      <c r="M143" s="2">
        <f>SUM(M7:M142)</f>
        <v>426066</v>
      </c>
      <c r="N143" s="80">
        <f>SUM(K143:M143)</f>
        <v>583651</v>
      </c>
      <c r="O143" s="105" t="s">
        <v>1812</v>
      </c>
    </row>
    <row r="144" spans="1:15">
      <c r="F144" t="s">
        <v>76</v>
      </c>
      <c r="G144" s="39">
        <f>D143/D5</f>
        <v>0.77842759628798774</v>
      </c>
      <c r="K144" s="39">
        <f>K143/D143</f>
        <v>1.6246010029966538E-2</v>
      </c>
      <c r="L144" s="94">
        <f>L143/D143</f>
        <v>0.25375267068847651</v>
      </c>
      <c r="M144" s="39">
        <f>M143/D143</f>
        <v>0.73000131928155698</v>
      </c>
      <c r="N144" s="91">
        <f>SUM(K144:M144)</f>
        <v>1</v>
      </c>
      <c r="O144" s="102" t="s">
        <v>1813</v>
      </c>
    </row>
    <row r="145" spans="6:15">
      <c r="F145" t="s">
        <v>75</v>
      </c>
      <c r="G145" s="14">
        <f>D5-D143</f>
        <v>166131</v>
      </c>
      <c r="N145" s="82"/>
      <c r="O145" s="83"/>
    </row>
    <row r="146" spans="6:15">
      <c r="F146" t="s">
        <v>77</v>
      </c>
      <c r="K146" s="14">
        <f>K144*G145</f>
        <v>2698.9658922883709</v>
      </c>
      <c r="L146" s="56">
        <f>L144*G145</f>
        <v>42156.184934147292</v>
      </c>
      <c r="M146" s="14">
        <f>M144*G145</f>
        <v>121275.84917356435</v>
      </c>
      <c r="N146" s="85"/>
      <c r="O146" s="83"/>
    </row>
    <row r="147" spans="6:15">
      <c r="F147" t="s">
        <v>78</v>
      </c>
      <c r="K147" s="14">
        <f>K143+K146</f>
        <v>12180.965892288372</v>
      </c>
      <c r="L147" s="56">
        <f t="shared" ref="L147:M147" si="5">L143+L146</f>
        <v>190259.18493414728</v>
      </c>
      <c r="M147" s="14">
        <f t="shared" si="5"/>
        <v>547341.84917356435</v>
      </c>
      <c r="N147" s="85">
        <f>SUM(K147:M147)</f>
        <v>749782</v>
      </c>
      <c r="O147" s="83"/>
    </row>
    <row r="148" spans="6:15">
      <c r="F148" s="1"/>
      <c r="H148" s="11" t="s">
        <v>51</v>
      </c>
      <c r="I148" s="12" t="s">
        <v>73</v>
      </c>
      <c r="J148" s="12" t="s">
        <v>74</v>
      </c>
      <c r="K148" s="13" t="s">
        <v>52</v>
      </c>
      <c r="L148" s="13" t="s">
        <v>53</v>
      </c>
      <c r="M148" s="52" t="s">
        <v>215</v>
      </c>
      <c r="N148" s="86"/>
      <c r="O148" s="87"/>
    </row>
    <row r="149" spans="6:15">
      <c r="F149" s="1"/>
      <c r="N149" s="65"/>
      <c r="O149" s="65"/>
    </row>
    <row r="150" spans="6:15">
      <c r="F150" s="1"/>
      <c r="K150" s="39"/>
      <c r="L150" s="94"/>
      <c r="M150" s="39"/>
      <c r="N150" s="129"/>
      <c r="O150" s="65"/>
    </row>
    <row r="151" spans="6:15">
      <c r="F151" s="1"/>
      <c r="N151" s="65"/>
      <c r="O151" s="65"/>
    </row>
    <row r="152" spans="6:15">
      <c r="F152" s="1"/>
    </row>
  </sheetData>
  <mergeCells count="1">
    <mergeCell ref="H5:M5"/>
  </mergeCells>
  <phoneticPr fontId="8" type="noConversion"/>
  <printOptions horizontalCentered="1" verticalCentered="1"/>
  <pageMargins left="0" right="0" top="1" bottom="0.25" header="0" footer="0"/>
  <pageSetup paperSize="3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65"/>
  <sheetViews>
    <sheetView workbookViewId="0">
      <selection activeCell="A5" sqref="A5:XFD5"/>
    </sheetView>
  </sheetViews>
  <sheetFormatPr baseColWidth="10" defaultRowHeight="15" x14ac:dyDescent="0"/>
  <cols>
    <col min="2" max="2" width="28.83203125" customWidth="1"/>
    <col min="3" max="11" width="15.33203125" customWidth="1"/>
    <col min="12" max="13" width="11.5" bestFit="1" customWidth="1"/>
    <col min="15" max="15" width="12.5" customWidth="1"/>
  </cols>
  <sheetData>
    <row r="1" spans="1:13" ht="20">
      <c r="A1" s="114" t="s">
        <v>1818</v>
      </c>
    </row>
    <row r="2" spans="1:13">
      <c r="A2" s="46" t="s">
        <v>1209</v>
      </c>
    </row>
    <row r="3" spans="1:13">
      <c r="A3" s="46" t="s">
        <v>1210</v>
      </c>
    </row>
    <row r="4" spans="1:13">
      <c r="A4" s="46" t="s">
        <v>867</v>
      </c>
    </row>
    <row r="5" spans="1:13">
      <c r="D5" s="2">
        <v>229732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473</v>
      </c>
      <c r="F6" s="52" t="s">
        <v>36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L7" s="9"/>
      <c r="M7" s="9"/>
    </row>
    <row r="8" spans="1:13">
      <c r="A8">
        <v>1</v>
      </c>
      <c r="B8" t="s">
        <v>1211</v>
      </c>
      <c r="C8">
        <v>70000</v>
      </c>
      <c r="D8" s="2">
        <v>17152</v>
      </c>
      <c r="E8" s="1">
        <v>2.54</v>
      </c>
      <c r="F8">
        <v>280</v>
      </c>
      <c r="L8" s="56">
        <f>D8</f>
        <v>17152</v>
      </c>
      <c r="M8" s="9"/>
    </row>
    <row r="9" spans="1:13">
      <c r="A9">
        <v>2</v>
      </c>
      <c r="B9" t="s">
        <v>1212</v>
      </c>
      <c r="C9">
        <v>70400</v>
      </c>
      <c r="D9" s="2">
        <v>10142</v>
      </c>
      <c r="E9" s="1">
        <v>2.56</v>
      </c>
      <c r="F9">
        <v>292</v>
      </c>
      <c r="L9" s="56">
        <f>D9</f>
        <v>10142</v>
      </c>
      <c r="M9" s="9"/>
    </row>
    <row r="10" spans="1:13">
      <c r="A10">
        <v>3</v>
      </c>
      <c r="B10" t="s">
        <v>1213</v>
      </c>
      <c r="C10">
        <v>70200</v>
      </c>
      <c r="D10" s="2">
        <v>8729</v>
      </c>
      <c r="E10" s="1">
        <v>2.42</v>
      </c>
      <c r="F10">
        <v>266</v>
      </c>
      <c r="L10" s="56">
        <f>D10</f>
        <v>8729</v>
      </c>
      <c r="M10" s="9"/>
    </row>
    <row r="11" spans="1:13">
      <c r="A11">
        <v>4</v>
      </c>
      <c r="B11" t="s">
        <v>1214</v>
      </c>
      <c r="C11">
        <v>70300</v>
      </c>
      <c r="D11" s="2">
        <v>8433</v>
      </c>
      <c r="E11" s="1">
        <v>2.2999999999999998</v>
      </c>
      <c r="F11">
        <v>247</v>
      </c>
      <c r="K11" s="14">
        <f>D11</f>
        <v>8433</v>
      </c>
      <c r="L11" s="9"/>
      <c r="M11" s="9"/>
    </row>
    <row r="12" spans="1:13">
      <c r="A12">
        <v>5</v>
      </c>
      <c r="B12" t="s">
        <v>273</v>
      </c>
      <c r="D12" s="2">
        <v>6772</v>
      </c>
      <c r="E12" s="1">
        <v>3.2</v>
      </c>
      <c r="F12">
        <v>323</v>
      </c>
      <c r="L12" s="9"/>
      <c r="M12" s="56">
        <f>D12</f>
        <v>6772</v>
      </c>
    </row>
    <row r="13" spans="1:13">
      <c r="A13">
        <v>6</v>
      </c>
      <c r="B13" t="s">
        <v>1215</v>
      </c>
      <c r="C13">
        <v>70800</v>
      </c>
      <c r="D13" s="2">
        <v>4287</v>
      </c>
      <c r="E13" s="1">
        <v>2.5499999999999998</v>
      </c>
      <c r="F13">
        <v>285</v>
      </c>
      <c r="L13" s="56">
        <f>D13</f>
        <v>4287</v>
      </c>
      <c r="M13" s="9"/>
    </row>
    <row r="14" spans="1:13">
      <c r="A14">
        <v>7</v>
      </c>
      <c r="B14" t="s">
        <v>1216</v>
      </c>
      <c r="C14">
        <v>70220</v>
      </c>
      <c r="D14" s="2">
        <v>3973</v>
      </c>
      <c r="E14" s="1">
        <v>2.2400000000000002</v>
      </c>
      <c r="F14">
        <v>239</v>
      </c>
      <c r="K14" s="14">
        <f>D14</f>
        <v>3973</v>
      </c>
      <c r="L14" s="9"/>
      <c r="M14" s="9"/>
    </row>
    <row r="15" spans="1:13">
      <c r="A15">
        <v>8</v>
      </c>
      <c r="B15" t="s">
        <v>1217</v>
      </c>
      <c r="C15">
        <v>70290</v>
      </c>
      <c r="D15" s="2">
        <v>3309</v>
      </c>
      <c r="E15" s="1">
        <v>2.5499999999999998</v>
      </c>
      <c r="F15">
        <v>282</v>
      </c>
      <c r="L15" s="56">
        <f>D15</f>
        <v>3309</v>
      </c>
      <c r="M15" s="9"/>
    </row>
    <row r="16" spans="1:13">
      <c r="A16">
        <v>9</v>
      </c>
      <c r="B16" t="s">
        <v>1218</v>
      </c>
      <c r="C16">
        <v>70250</v>
      </c>
      <c r="D16" s="2">
        <v>2964</v>
      </c>
      <c r="E16" s="1">
        <v>2.5</v>
      </c>
      <c r="F16">
        <v>278</v>
      </c>
      <c r="L16" s="56">
        <f>D16</f>
        <v>2964</v>
      </c>
      <c r="M16" s="9"/>
    </row>
    <row r="17" spans="1:13">
      <c r="A17">
        <v>10</v>
      </c>
      <c r="B17" t="s">
        <v>274</v>
      </c>
      <c r="D17" s="2">
        <v>2904</v>
      </c>
      <c r="E17" s="1">
        <v>3.16</v>
      </c>
      <c r="F17">
        <v>322</v>
      </c>
      <c r="L17" s="9"/>
      <c r="M17" s="56">
        <f>D17</f>
        <v>2904</v>
      </c>
    </row>
    <row r="18" spans="1:13">
      <c r="A18">
        <v>11</v>
      </c>
      <c r="B18" t="s">
        <v>1219</v>
      </c>
      <c r="C18">
        <v>70170</v>
      </c>
      <c r="D18" s="2">
        <v>2772</v>
      </c>
      <c r="E18" s="1">
        <v>3</v>
      </c>
      <c r="F18">
        <v>289</v>
      </c>
      <c r="L18" s="56">
        <f>D18</f>
        <v>2772</v>
      </c>
      <c r="M18" s="9"/>
    </row>
    <row r="19" spans="1:13">
      <c r="A19">
        <v>12</v>
      </c>
      <c r="B19" t="s">
        <v>1220</v>
      </c>
      <c r="C19">
        <v>70000</v>
      </c>
      <c r="D19" s="2">
        <v>2743</v>
      </c>
      <c r="E19" s="1">
        <v>3</v>
      </c>
      <c r="F19">
        <v>283</v>
      </c>
      <c r="L19" s="56">
        <f>D19</f>
        <v>2743</v>
      </c>
      <c r="M19" s="9"/>
    </row>
    <row r="20" spans="1:13">
      <c r="A20">
        <v>13</v>
      </c>
      <c r="B20" t="s">
        <v>1221</v>
      </c>
      <c r="C20">
        <v>70000</v>
      </c>
      <c r="D20" s="2">
        <v>2692</v>
      </c>
      <c r="E20" s="1">
        <v>2.59</v>
      </c>
      <c r="F20">
        <v>285</v>
      </c>
      <c r="L20" s="56">
        <f>D20</f>
        <v>2692</v>
      </c>
      <c r="M20" s="9"/>
    </row>
    <row r="21" spans="1:13">
      <c r="A21">
        <v>14</v>
      </c>
      <c r="B21" t="s">
        <v>1222</v>
      </c>
      <c r="C21">
        <v>70000</v>
      </c>
      <c r="D21" s="2">
        <v>2111</v>
      </c>
      <c r="E21" s="1">
        <v>2.58</v>
      </c>
      <c r="F21">
        <v>284</v>
      </c>
      <c r="L21" s="56">
        <f>D21</f>
        <v>2111</v>
      </c>
      <c r="M21" s="9"/>
    </row>
    <row r="22" spans="1:13">
      <c r="A22">
        <v>15</v>
      </c>
      <c r="B22" t="s">
        <v>1223</v>
      </c>
      <c r="C22">
        <v>70300</v>
      </c>
      <c r="D22" s="2">
        <v>2037</v>
      </c>
      <c r="E22" s="1">
        <v>2.2999999999999998</v>
      </c>
      <c r="F22">
        <v>254</v>
      </c>
      <c r="K22" s="14">
        <f>D22</f>
        <v>2037</v>
      </c>
      <c r="L22" s="9"/>
      <c r="M22" s="9"/>
    </row>
    <row r="23" spans="1:13">
      <c r="A23">
        <v>16</v>
      </c>
      <c r="B23" t="s">
        <v>1224</v>
      </c>
      <c r="C23">
        <v>70300</v>
      </c>
      <c r="D23" s="2">
        <v>1973</v>
      </c>
      <c r="E23" s="1">
        <v>2.33</v>
      </c>
      <c r="F23">
        <v>249</v>
      </c>
      <c r="L23" s="56">
        <f t="shared" ref="L23:L28" si="0">D23</f>
        <v>1973</v>
      </c>
      <c r="M23" s="9"/>
    </row>
    <row r="24" spans="1:13">
      <c r="A24">
        <v>17</v>
      </c>
      <c r="B24" t="s">
        <v>1225</v>
      </c>
      <c r="C24">
        <v>70320</v>
      </c>
      <c r="D24" s="2">
        <v>1850</v>
      </c>
      <c r="E24" s="1">
        <v>2.34</v>
      </c>
      <c r="F24">
        <v>244</v>
      </c>
      <c r="L24" s="56">
        <f t="shared" si="0"/>
        <v>1850</v>
      </c>
      <c r="M24" s="9"/>
    </row>
    <row r="25" spans="1:13">
      <c r="A25">
        <v>18</v>
      </c>
      <c r="B25" t="s">
        <v>1226</v>
      </c>
      <c r="C25">
        <v>70500</v>
      </c>
      <c r="D25" s="2">
        <v>1837</v>
      </c>
      <c r="E25" s="1">
        <v>2.52</v>
      </c>
      <c r="F25">
        <v>272</v>
      </c>
      <c r="L25" s="56">
        <f t="shared" si="0"/>
        <v>1837</v>
      </c>
      <c r="M25" s="9"/>
    </row>
    <row r="26" spans="1:13">
      <c r="A26">
        <v>19</v>
      </c>
      <c r="B26" t="s">
        <v>1227</v>
      </c>
      <c r="C26">
        <v>70600</v>
      </c>
      <c r="D26" s="2">
        <v>1828</v>
      </c>
      <c r="E26" s="1">
        <v>2.59</v>
      </c>
      <c r="F26">
        <v>302</v>
      </c>
      <c r="L26" s="56">
        <f t="shared" si="0"/>
        <v>1828</v>
      </c>
      <c r="M26" s="9"/>
    </row>
    <row r="27" spans="1:13">
      <c r="A27">
        <v>20</v>
      </c>
      <c r="B27" t="s">
        <v>1228</v>
      </c>
      <c r="C27">
        <v>70270</v>
      </c>
      <c r="D27" s="2">
        <v>1802</v>
      </c>
      <c r="E27" s="1">
        <v>2.48</v>
      </c>
      <c r="F27">
        <v>265</v>
      </c>
      <c r="L27" s="56">
        <f t="shared" si="0"/>
        <v>1802</v>
      </c>
      <c r="M27" s="9"/>
    </row>
    <row r="28" spans="1:13">
      <c r="A28">
        <v>21</v>
      </c>
      <c r="B28" t="s">
        <v>1229</v>
      </c>
      <c r="C28">
        <v>70000</v>
      </c>
      <c r="D28" s="2">
        <v>1641</v>
      </c>
      <c r="E28" s="1">
        <v>2.58</v>
      </c>
      <c r="F28">
        <v>281</v>
      </c>
      <c r="L28" s="56">
        <f t="shared" si="0"/>
        <v>1641</v>
      </c>
      <c r="M28" s="9"/>
    </row>
    <row r="29" spans="1:13">
      <c r="A29">
        <v>22</v>
      </c>
      <c r="B29" t="s">
        <v>275</v>
      </c>
      <c r="D29" s="2">
        <v>1637</v>
      </c>
      <c r="E29" s="1">
        <v>3.04</v>
      </c>
      <c r="F29">
        <v>273</v>
      </c>
      <c r="L29" s="9"/>
      <c r="M29" s="56">
        <f>D29</f>
        <v>1637</v>
      </c>
    </row>
    <row r="30" spans="1:13">
      <c r="A30">
        <v>23</v>
      </c>
      <c r="B30" t="s">
        <v>276</v>
      </c>
      <c r="D30" s="2">
        <v>1562</v>
      </c>
      <c r="E30" s="1">
        <v>3.07</v>
      </c>
      <c r="F30">
        <v>296</v>
      </c>
      <c r="L30" s="9"/>
      <c r="M30" s="56">
        <f>D30</f>
        <v>1562</v>
      </c>
    </row>
    <row r="31" spans="1:13">
      <c r="A31">
        <v>24</v>
      </c>
      <c r="B31" t="s">
        <v>1230</v>
      </c>
      <c r="C31">
        <v>70110</v>
      </c>
      <c r="D31" s="2">
        <v>1446</v>
      </c>
      <c r="E31" s="1">
        <v>3</v>
      </c>
      <c r="F31">
        <v>284</v>
      </c>
      <c r="L31" s="56">
        <f>D31</f>
        <v>1446</v>
      </c>
      <c r="M31" s="9"/>
    </row>
    <row r="32" spans="1:13">
      <c r="A32">
        <v>25</v>
      </c>
      <c r="B32" t="s">
        <v>1231</v>
      </c>
      <c r="C32">
        <v>70800</v>
      </c>
      <c r="D32" s="2">
        <v>1437</v>
      </c>
      <c r="E32" s="1">
        <v>2.29</v>
      </c>
      <c r="F32">
        <v>246</v>
      </c>
      <c r="K32" s="14">
        <f>D32</f>
        <v>1437</v>
      </c>
      <c r="L32" s="9"/>
      <c r="M32" s="9"/>
    </row>
    <row r="33" spans="1:13">
      <c r="A33">
        <v>26</v>
      </c>
      <c r="B33" t="s">
        <v>1232</v>
      </c>
      <c r="C33">
        <v>70000</v>
      </c>
      <c r="D33" s="2">
        <v>1426</v>
      </c>
      <c r="E33" s="1">
        <v>2.52</v>
      </c>
      <c r="F33">
        <v>278</v>
      </c>
      <c r="L33" s="56">
        <f>D33</f>
        <v>1426</v>
      </c>
      <c r="M33" s="9"/>
    </row>
    <row r="34" spans="1:13">
      <c r="A34">
        <v>27</v>
      </c>
      <c r="B34" t="s">
        <v>1233</v>
      </c>
      <c r="C34">
        <v>70320</v>
      </c>
      <c r="D34" s="2">
        <v>1396</v>
      </c>
      <c r="E34" s="1">
        <v>2.29</v>
      </c>
      <c r="F34">
        <v>244</v>
      </c>
      <c r="K34" s="14">
        <f>D34</f>
        <v>1396</v>
      </c>
      <c r="L34" s="9"/>
      <c r="M34" s="9"/>
    </row>
    <row r="35" spans="1:13">
      <c r="A35">
        <v>28</v>
      </c>
      <c r="B35" t="s">
        <v>277</v>
      </c>
      <c r="D35" s="2">
        <v>1287</v>
      </c>
      <c r="E35" s="1">
        <v>3.41</v>
      </c>
      <c r="F35">
        <v>347</v>
      </c>
      <c r="L35" s="9"/>
      <c r="M35" s="56">
        <f>D35</f>
        <v>1287</v>
      </c>
    </row>
    <row r="36" spans="1:13">
      <c r="A36">
        <v>29</v>
      </c>
      <c r="B36" t="s">
        <v>278</v>
      </c>
      <c r="D36" s="2">
        <v>1219</v>
      </c>
      <c r="E36" s="1">
        <v>3.17</v>
      </c>
      <c r="F36">
        <v>318</v>
      </c>
      <c r="L36" s="9"/>
      <c r="M36" s="56">
        <f>D36</f>
        <v>1219</v>
      </c>
    </row>
    <row r="37" spans="1:13">
      <c r="A37">
        <v>30</v>
      </c>
      <c r="B37" t="s">
        <v>950</v>
      </c>
      <c r="C37">
        <v>70200</v>
      </c>
      <c r="D37" s="2">
        <v>1194</v>
      </c>
      <c r="E37" s="1">
        <v>2.48</v>
      </c>
      <c r="F37">
        <v>261</v>
      </c>
      <c r="L37" s="56">
        <f>D37</f>
        <v>1194</v>
      </c>
      <c r="M37" s="9"/>
    </row>
    <row r="38" spans="1:13">
      <c r="A38">
        <v>31</v>
      </c>
      <c r="B38" t="s">
        <v>1234</v>
      </c>
      <c r="C38">
        <v>70400</v>
      </c>
      <c r="D38" s="2">
        <v>1147</v>
      </c>
      <c r="E38" s="1">
        <v>3</v>
      </c>
      <c r="F38">
        <v>295</v>
      </c>
      <c r="L38" s="56">
        <f>D38</f>
        <v>1147</v>
      </c>
      <c r="M38" s="9"/>
    </row>
    <row r="39" spans="1:13">
      <c r="A39">
        <v>32</v>
      </c>
      <c r="B39" t="s">
        <v>279</v>
      </c>
      <c r="D39" s="2">
        <v>1134</v>
      </c>
      <c r="E39" s="1">
        <v>3.17</v>
      </c>
      <c r="F39">
        <v>308</v>
      </c>
      <c r="L39" s="9"/>
      <c r="M39" s="56">
        <f>D39</f>
        <v>1134</v>
      </c>
    </row>
    <row r="40" spans="1:13">
      <c r="A40">
        <v>33</v>
      </c>
      <c r="B40" t="s">
        <v>1235</v>
      </c>
      <c r="C40">
        <v>70200</v>
      </c>
      <c r="D40" s="2">
        <v>1127</v>
      </c>
      <c r="E40" s="1">
        <v>2.44</v>
      </c>
      <c r="F40">
        <v>271</v>
      </c>
      <c r="L40" s="56">
        <f>D40</f>
        <v>1127</v>
      </c>
      <c r="M40" s="9"/>
    </row>
    <row r="41" spans="1:13">
      <c r="A41">
        <v>34</v>
      </c>
      <c r="B41" t="s">
        <v>1236</v>
      </c>
      <c r="C41">
        <v>70000</v>
      </c>
      <c r="D41" s="2">
        <v>1110</v>
      </c>
      <c r="E41" s="1">
        <v>2.54</v>
      </c>
      <c r="F41">
        <v>281</v>
      </c>
      <c r="L41" s="56">
        <f>D41</f>
        <v>1110</v>
      </c>
      <c r="M41" s="9"/>
    </row>
    <row r="42" spans="1:13">
      <c r="A42">
        <v>35</v>
      </c>
      <c r="B42" t="s">
        <v>1237</v>
      </c>
      <c r="C42">
        <v>70290</v>
      </c>
      <c r="D42" s="2">
        <v>1064</v>
      </c>
      <c r="E42" s="1">
        <v>2.59</v>
      </c>
      <c r="F42">
        <v>268</v>
      </c>
      <c r="L42" s="56">
        <f>D42</f>
        <v>1064</v>
      </c>
      <c r="M42" s="9"/>
    </row>
    <row r="43" spans="1:13">
      <c r="A43">
        <v>36</v>
      </c>
      <c r="B43" t="s">
        <v>280</v>
      </c>
      <c r="D43" s="2">
        <v>1058</v>
      </c>
      <c r="E43" s="1">
        <v>3.35</v>
      </c>
      <c r="F43">
        <v>359</v>
      </c>
      <c r="L43" s="9"/>
      <c r="M43" s="56">
        <f>D43</f>
        <v>1058</v>
      </c>
    </row>
    <row r="44" spans="1:13">
      <c r="A44">
        <v>37</v>
      </c>
      <c r="B44" t="s">
        <v>1238</v>
      </c>
      <c r="C44">
        <v>70400</v>
      </c>
      <c r="D44" s="2">
        <v>1038</v>
      </c>
      <c r="E44" s="1">
        <v>3</v>
      </c>
      <c r="F44">
        <v>288</v>
      </c>
      <c r="L44" s="56">
        <f>D44</f>
        <v>1038</v>
      </c>
      <c r="M44" s="9"/>
    </row>
    <row r="45" spans="1:13">
      <c r="A45">
        <v>38</v>
      </c>
      <c r="B45" t="s">
        <v>1239</v>
      </c>
      <c r="C45">
        <v>70000</v>
      </c>
      <c r="D45" s="2">
        <v>1035</v>
      </c>
      <c r="E45" s="1">
        <v>2.5299999999999998</v>
      </c>
      <c r="F45">
        <v>279</v>
      </c>
      <c r="L45" s="56">
        <f>D45</f>
        <v>1035</v>
      </c>
      <c r="M45" s="9"/>
    </row>
    <row r="46" spans="1:13">
      <c r="A46">
        <v>39</v>
      </c>
      <c r="B46" t="s">
        <v>281</v>
      </c>
      <c r="D46" s="2">
        <v>1034</v>
      </c>
      <c r="E46" s="1">
        <v>3.21</v>
      </c>
      <c r="F46">
        <v>325</v>
      </c>
      <c r="L46" s="9"/>
      <c r="M46" s="56">
        <f>D46</f>
        <v>1034</v>
      </c>
    </row>
    <row r="47" spans="1:13">
      <c r="A47">
        <v>40</v>
      </c>
      <c r="B47" t="s">
        <v>1240</v>
      </c>
      <c r="C47">
        <v>70200</v>
      </c>
      <c r="D47" s="2">
        <v>1023</v>
      </c>
      <c r="E47" s="1">
        <v>2.46</v>
      </c>
      <c r="F47">
        <v>269</v>
      </c>
      <c r="L47" s="56">
        <f>D47</f>
        <v>1023</v>
      </c>
      <c r="M47" s="9"/>
    </row>
    <row r="48" spans="1:13">
      <c r="A48">
        <v>41</v>
      </c>
      <c r="B48" t="s">
        <v>1241</v>
      </c>
      <c r="C48">
        <v>70160</v>
      </c>
      <c r="D48" s="2">
        <v>1019</v>
      </c>
      <c r="E48" s="1">
        <v>2.5499999999999998</v>
      </c>
      <c r="F48">
        <v>270</v>
      </c>
      <c r="L48" s="56">
        <f>D48</f>
        <v>1019</v>
      </c>
      <c r="M48" s="9"/>
    </row>
    <row r="49" spans="1:15">
      <c r="A49">
        <v>42</v>
      </c>
      <c r="B49" t="s">
        <v>282</v>
      </c>
      <c r="D49" s="2">
        <v>1018</v>
      </c>
      <c r="E49" s="1">
        <v>3.27</v>
      </c>
      <c r="F49">
        <v>319</v>
      </c>
      <c r="L49" s="9"/>
      <c r="M49" s="56">
        <f>D49</f>
        <v>1018</v>
      </c>
    </row>
    <row r="50" spans="1:15">
      <c r="A50">
        <v>43</v>
      </c>
      <c r="B50" t="s">
        <v>1242</v>
      </c>
      <c r="C50">
        <v>70440</v>
      </c>
      <c r="D50" s="2">
        <v>955</v>
      </c>
      <c r="E50" s="1">
        <v>2.38</v>
      </c>
      <c r="F50">
        <v>253</v>
      </c>
      <c r="L50" s="56">
        <f>D50</f>
        <v>955</v>
      </c>
      <c r="M50" s="9"/>
    </row>
    <row r="51" spans="1:15">
      <c r="A51">
        <v>44</v>
      </c>
      <c r="B51" t="s">
        <v>1243</v>
      </c>
      <c r="C51">
        <v>70270</v>
      </c>
      <c r="D51" s="2">
        <v>900</v>
      </c>
      <c r="E51" s="1">
        <v>2.5</v>
      </c>
      <c r="F51">
        <v>266</v>
      </c>
      <c r="L51" s="56">
        <f>D51</f>
        <v>900</v>
      </c>
      <c r="M51" s="9"/>
    </row>
    <row r="52" spans="1:15">
      <c r="A52">
        <v>45</v>
      </c>
      <c r="B52" t="s">
        <v>1244</v>
      </c>
      <c r="C52">
        <v>70210</v>
      </c>
      <c r="D52" s="2">
        <v>900</v>
      </c>
      <c r="E52" s="1">
        <v>2.5099999999999998</v>
      </c>
      <c r="F52">
        <v>271</v>
      </c>
      <c r="L52" s="56">
        <f>D52</f>
        <v>900</v>
      </c>
      <c r="M52" s="9"/>
    </row>
    <row r="53" spans="1:15">
      <c r="A53">
        <v>46</v>
      </c>
      <c r="B53" t="s">
        <v>1245</v>
      </c>
      <c r="C53">
        <v>70280</v>
      </c>
      <c r="D53" s="2">
        <v>835</v>
      </c>
      <c r="E53" s="1">
        <v>2.2999999999999998</v>
      </c>
      <c r="F53">
        <v>248</v>
      </c>
      <c r="K53" s="14">
        <f>D53</f>
        <v>835</v>
      </c>
      <c r="L53" s="9"/>
      <c r="M53" s="9"/>
    </row>
    <row r="54" spans="1:15">
      <c r="A54">
        <v>47</v>
      </c>
      <c r="B54" t="s">
        <v>283</v>
      </c>
      <c r="D54" s="2">
        <v>806</v>
      </c>
      <c r="E54" s="1">
        <v>3.26</v>
      </c>
      <c r="F54">
        <v>320</v>
      </c>
      <c r="L54" s="9"/>
      <c r="M54" s="56">
        <f>D54</f>
        <v>806</v>
      </c>
    </row>
    <row r="55" spans="1:15">
      <c r="A55">
        <v>48</v>
      </c>
      <c r="B55" t="s">
        <v>1246</v>
      </c>
      <c r="C55">
        <v>70160</v>
      </c>
      <c r="D55" s="2">
        <v>802</v>
      </c>
      <c r="E55" s="1">
        <v>2.5299999999999998</v>
      </c>
      <c r="F55">
        <v>268</v>
      </c>
      <c r="L55" s="56">
        <f>D55</f>
        <v>802</v>
      </c>
      <c r="M55" s="9"/>
    </row>
    <row r="56" spans="1:15">
      <c r="A56">
        <v>49</v>
      </c>
      <c r="B56" t="s">
        <v>1247</v>
      </c>
      <c r="C56">
        <v>70210</v>
      </c>
      <c r="D56" s="2">
        <v>802</v>
      </c>
      <c r="E56" s="1">
        <v>2.38</v>
      </c>
      <c r="F56">
        <v>238</v>
      </c>
      <c r="L56" s="56">
        <f>D56</f>
        <v>802</v>
      </c>
      <c r="M56" s="9"/>
    </row>
    <row r="57" spans="1:15" ht="16" thickBot="1">
      <c r="D57" s="17"/>
      <c r="E57" s="17"/>
      <c r="F57" s="17"/>
      <c r="G57" s="17"/>
      <c r="H57" s="17"/>
      <c r="I57" s="17"/>
      <c r="J57" s="17"/>
      <c r="K57" s="17"/>
      <c r="L57" s="69"/>
      <c r="M57" s="69"/>
    </row>
    <row r="58" spans="1:15" ht="16" thickTop="1">
      <c r="D58" s="14">
        <f>SUM(D8:D57)</f>
        <v>123362</v>
      </c>
      <c r="E58" s="14"/>
      <c r="F58" s="14"/>
      <c r="G58" s="14"/>
      <c r="H58" s="14">
        <f t="shared" ref="H58:M58" si="1">SUM(H8:H57)</f>
        <v>0</v>
      </c>
      <c r="I58" s="14">
        <f t="shared" si="1"/>
        <v>0</v>
      </c>
      <c r="J58" s="14">
        <f t="shared" si="1"/>
        <v>0</v>
      </c>
      <c r="K58" s="14">
        <f t="shared" si="1"/>
        <v>18111</v>
      </c>
      <c r="L58" s="14">
        <f t="shared" si="1"/>
        <v>84820</v>
      </c>
      <c r="M58" s="14">
        <f t="shared" si="1"/>
        <v>20431</v>
      </c>
      <c r="N58" s="80">
        <f>SUM(K58:M58)</f>
        <v>123362</v>
      </c>
      <c r="O58" s="105" t="s">
        <v>1812</v>
      </c>
    </row>
    <row r="59" spans="1:15">
      <c r="N59" s="82"/>
      <c r="O59" s="102" t="s">
        <v>1813</v>
      </c>
    </row>
    <row r="60" spans="1:15">
      <c r="F60" t="s">
        <v>76</v>
      </c>
      <c r="G60" s="39">
        <f>D58/D5</f>
        <v>0.53698222276391616</v>
      </c>
      <c r="K60" s="39">
        <f>K58/D58</f>
        <v>0.14681182211702146</v>
      </c>
      <c r="L60" s="39">
        <f>L58/D58</f>
        <v>0.68756991618164431</v>
      </c>
      <c r="M60" s="39">
        <f>M58/D58</f>
        <v>0.16561826170133429</v>
      </c>
      <c r="N60" s="91">
        <f>SUM(K60:M60)</f>
        <v>1</v>
      </c>
      <c r="O60" s="83"/>
    </row>
    <row r="61" spans="1:15">
      <c r="F61" t="s">
        <v>75</v>
      </c>
      <c r="G61" s="14">
        <f>D5-D58</f>
        <v>106370</v>
      </c>
      <c r="N61" s="82"/>
      <c r="O61" s="83"/>
    </row>
    <row r="62" spans="1:15" ht="16" thickBot="1">
      <c r="F62" t="s">
        <v>77</v>
      </c>
      <c r="K62" s="31">
        <f>K60*G61</f>
        <v>15616.373518587572</v>
      </c>
      <c r="L62" s="31">
        <f>L60*G61</f>
        <v>73136.811984241504</v>
      </c>
      <c r="M62" s="31">
        <f>M60*G61</f>
        <v>17616.814497170926</v>
      </c>
      <c r="N62" s="82"/>
      <c r="O62" s="83"/>
    </row>
    <row r="63" spans="1:15" ht="16" thickTop="1">
      <c r="N63" s="82"/>
      <c r="O63" s="83"/>
    </row>
    <row r="64" spans="1:15">
      <c r="F64" t="s">
        <v>78</v>
      </c>
      <c r="K64" s="14">
        <f>K58+K62</f>
        <v>33727.37351858757</v>
      </c>
      <c r="L64" s="14">
        <f t="shared" ref="L64:M64" si="2">L58+L62</f>
        <v>157956.8119842415</v>
      </c>
      <c r="M64" s="14">
        <f t="shared" si="2"/>
        <v>38047.814497170926</v>
      </c>
      <c r="N64" s="85">
        <f>SUM(K64:M64)</f>
        <v>229732</v>
      </c>
      <c r="O64" s="83"/>
    </row>
    <row r="65" spans="8:15">
      <c r="H65" s="11" t="s">
        <v>51</v>
      </c>
      <c r="I65" s="12" t="s">
        <v>73</v>
      </c>
      <c r="J65" s="12" t="s">
        <v>74</v>
      </c>
      <c r="K65" s="13" t="s">
        <v>52</v>
      </c>
      <c r="L65" s="13" t="s">
        <v>53</v>
      </c>
      <c r="M65" s="52" t="s">
        <v>215</v>
      </c>
      <c r="N65" s="86"/>
      <c r="O65" s="87"/>
    </row>
  </sheetData>
  <mergeCells count="1">
    <mergeCell ref="H5:M5"/>
  </mergeCells>
  <phoneticPr fontId="8" type="noConversion"/>
  <printOptions horizontalCentered="1" verticalCentered="1"/>
  <pageMargins left="0" right="0" top="0.5" bottom="0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3" workbookViewId="0">
      <selection activeCell="H21" sqref="H21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3" ht="20">
      <c r="A1" s="114" t="s">
        <v>1818</v>
      </c>
    </row>
    <row r="2" spans="1:13">
      <c r="A2" s="46" t="s">
        <v>1248</v>
      </c>
    </row>
    <row r="3" spans="1:13">
      <c r="A3" s="46" t="s">
        <v>598</v>
      </c>
    </row>
    <row r="4" spans="1:13">
      <c r="A4" s="46" t="s">
        <v>867</v>
      </c>
      <c r="B4" s="46"/>
    </row>
    <row r="5" spans="1:13">
      <c r="A5" s="46"/>
      <c r="B5" s="46"/>
      <c r="D5" s="2">
        <v>194873</v>
      </c>
      <c r="H5" s="116" t="s">
        <v>50</v>
      </c>
      <c r="I5" s="117"/>
      <c r="J5" s="117"/>
      <c r="K5" s="117"/>
      <c r="L5" s="117"/>
      <c r="M5" s="118"/>
    </row>
    <row r="6" spans="1:13">
      <c r="A6" s="46"/>
      <c r="B6" s="52" t="s">
        <v>471</v>
      </c>
      <c r="C6" s="52" t="s">
        <v>472</v>
      </c>
      <c r="D6" s="52" t="s">
        <v>561</v>
      </c>
      <c r="E6" s="52" t="s">
        <v>473</v>
      </c>
      <c r="F6" s="52" t="s">
        <v>36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8" spans="1:13">
      <c r="A8">
        <v>1</v>
      </c>
      <c r="B8" t="s">
        <v>1249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3">
      <c r="A9">
        <v>2</v>
      </c>
      <c r="B9" t="s">
        <v>1250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3">
      <c r="A10">
        <v>3</v>
      </c>
      <c r="B10" t="s">
        <v>1251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3">
      <c r="A11">
        <v>4</v>
      </c>
      <c r="B11" t="s">
        <v>1252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3">
      <c r="A12">
        <v>5</v>
      </c>
      <c r="B12" t="s">
        <v>1253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3">
      <c r="A13">
        <v>6</v>
      </c>
      <c r="B13" t="s">
        <v>1254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3">
      <c r="A14">
        <v>7</v>
      </c>
      <c r="B14" t="s">
        <v>1255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3">
      <c r="A15">
        <v>8</v>
      </c>
      <c r="B15" t="s">
        <v>1256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3">
      <c r="A16">
        <v>9</v>
      </c>
      <c r="B16" t="s">
        <v>1257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>
        <v>10</v>
      </c>
      <c r="B17" t="s">
        <v>1258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>
        <v>11</v>
      </c>
      <c r="B18" t="s">
        <v>1259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>
        <v>12</v>
      </c>
      <c r="B19" t="s">
        <v>1260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>
        <v>13</v>
      </c>
      <c r="B20" t="s">
        <v>1261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>
        <v>14</v>
      </c>
      <c r="B21" t="s">
        <v>1262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>
        <v>15</v>
      </c>
      <c r="B22" t="s">
        <v>1263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>
        <v>16</v>
      </c>
      <c r="B23" t="s">
        <v>1264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>
        <v>17</v>
      </c>
      <c r="B24" t="s">
        <v>1265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>
        <v>18</v>
      </c>
      <c r="B25" t="s">
        <v>1266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>
        <v>19</v>
      </c>
      <c r="B26" t="s">
        <v>1267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>
        <v>20</v>
      </c>
      <c r="B27" t="s">
        <v>1268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>
        <v>21</v>
      </c>
      <c r="B28" t="s">
        <v>1269</v>
      </c>
      <c r="C28">
        <v>52340</v>
      </c>
      <c r="D28" s="2">
        <v>1425</v>
      </c>
      <c r="E28" s="10">
        <v>2.2999999999999998</v>
      </c>
      <c r="F28">
        <v>250</v>
      </c>
      <c r="K28" s="2">
        <f>D28</f>
        <v>1425</v>
      </c>
      <c r="L28" s="2"/>
    </row>
    <row r="29" spans="1:12">
      <c r="A29">
        <v>22</v>
      </c>
      <c r="B29" t="s">
        <v>1271</v>
      </c>
      <c r="C29" t="s">
        <v>1270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>
        <v>23</v>
      </c>
      <c r="B30" t="s">
        <v>1272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>
        <v>24</v>
      </c>
      <c r="B31" t="s">
        <v>1273</v>
      </c>
      <c r="C31">
        <v>52000</v>
      </c>
      <c r="D31" s="2">
        <v>1022</v>
      </c>
      <c r="E31" s="10">
        <v>2.4</v>
      </c>
      <c r="F31">
        <v>261</v>
      </c>
      <c r="K31" s="2"/>
      <c r="L31" s="2">
        <f>D31</f>
        <v>1022</v>
      </c>
    </row>
    <row r="32" spans="1:12">
      <c r="A32">
        <v>25</v>
      </c>
      <c r="B32" t="s">
        <v>1274</v>
      </c>
      <c r="C32">
        <v>52600</v>
      </c>
      <c r="D32" s="2">
        <v>1018</v>
      </c>
      <c r="E32" s="10">
        <v>2.4500000000000002</v>
      </c>
      <c r="F32">
        <v>255</v>
      </c>
      <c r="K32" s="2"/>
      <c r="L32" s="2">
        <f>D32</f>
        <v>1018</v>
      </c>
    </row>
    <row r="33" spans="1:15">
      <c r="A33">
        <v>26</v>
      </c>
      <c r="B33" t="s">
        <v>1275</v>
      </c>
      <c r="C33">
        <v>52270</v>
      </c>
      <c r="D33" s="2">
        <v>1005</v>
      </c>
      <c r="E33" s="10">
        <v>2.42</v>
      </c>
      <c r="F33">
        <v>225</v>
      </c>
      <c r="K33" s="2"/>
      <c r="L33" s="2">
        <f>D33</f>
        <v>1005</v>
      </c>
    </row>
    <row r="34" spans="1:15">
      <c r="A34">
        <v>27</v>
      </c>
      <c r="B34" t="s">
        <v>1276</v>
      </c>
      <c r="C34">
        <v>52700</v>
      </c>
      <c r="D34" s="2">
        <v>1004</v>
      </c>
      <c r="E34" s="10">
        <v>2.2999999999999998</v>
      </c>
      <c r="F34">
        <v>214</v>
      </c>
      <c r="K34" s="2">
        <f>D34</f>
        <v>1004</v>
      </c>
      <c r="L34" s="2"/>
    </row>
    <row r="35" spans="1:15">
      <c r="A35">
        <v>28</v>
      </c>
      <c r="B35" t="s">
        <v>1277</v>
      </c>
      <c r="C35">
        <v>52500</v>
      </c>
      <c r="D35" s="2">
        <v>902</v>
      </c>
      <c r="E35" s="10">
        <v>2.58</v>
      </c>
      <c r="F35">
        <v>269</v>
      </c>
      <c r="K35" s="2"/>
      <c r="L35" s="2">
        <f>D35</f>
        <v>902</v>
      </c>
    </row>
    <row r="36" spans="1:15">
      <c r="A36">
        <v>29</v>
      </c>
      <c r="B36" t="s">
        <v>1278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>
        <v>30</v>
      </c>
      <c r="B37" t="s">
        <v>1279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5"/>
      <c r="E38" s="17"/>
      <c r="F38" s="17"/>
      <c r="G38" s="17"/>
      <c r="H38" s="17"/>
      <c r="I38" s="17"/>
      <c r="J38" s="17"/>
      <c r="K38" s="25"/>
      <c r="L38" s="25"/>
      <c r="M38" s="17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80">
        <f>SUM(K39:M39)</f>
        <v>116112</v>
      </c>
      <c r="O39" s="81" t="s">
        <v>1812</v>
      </c>
    </row>
    <row r="40" spans="1:15">
      <c r="F40" t="s">
        <v>76</v>
      </c>
      <c r="G40" s="39">
        <f>D39/D5</f>
        <v>0.5958342099726488</v>
      </c>
      <c r="K40" s="39">
        <f>K39/D39</f>
        <v>0.55089051949841528</v>
      </c>
      <c r="L40" s="39">
        <f>L39/D39</f>
        <v>0.44910948050158467</v>
      </c>
      <c r="N40" s="95">
        <f>SUM(K40:M40)</f>
        <v>1</v>
      </c>
      <c r="O40" s="83" t="s">
        <v>1813</v>
      </c>
    </row>
    <row r="41" spans="1:15">
      <c r="F41" t="s">
        <v>75</v>
      </c>
      <c r="G41" s="14">
        <f>D5-D39</f>
        <v>78761</v>
      </c>
      <c r="N41" s="82"/>
      <c r="O41" s="83"/>
    </row>
    <row r="42" spans="1:15">
      <c r="F42" t="s">
        <v>77</v>
      </c>
      <c r="K42" s="2">
        <f>K40*G41</f>
        <v>43388.688206214683</v>
      </c>
      <c r="L42" s="14">
        <f>L40*G41</f>
        <v>35372.311793785309</v>
      </c>
      <c r="N42" s="82"/>
      <c r="O42" s="83"/>
    </row>
    <row r="43" spans="1:15" ht="16" thickBot="1">
      <c r="K43" s="17"/>
      <c r="L43" s="17"/>
      <c r="M43" s="17"/>
      <c r="N43" s="82"/>
      <c r="O43" s="83"/>
    </row>
    <row r="44" spans="1:15" ht="16" thickTop="1">
      <c r="F44" t="s">
        <v>78</v>
      </c>
      <c r="K44" s="14">
        <f>K39+K42</f>
        <v>107353.68820621469</v>
      </c>
      <c r="L44" s="14">
        <f>L39+L42</f>
        <v>87519.311793785309</v>
      </c>
      <c r="M44" s="14"/>
      <c r="N44" s="85">
        <f>SUM(K44:L44)</f>
        <v>194873</v>
      </c>
      <c r="O44" s="83"/>
    </row>
    <row r="45" spans="1:15">
      <c r="N45" s="82"/>
      <c r="O45" s="83"/>
    </row>
    <row r="46" spans="1:15">
      <c r="H46" s="11" t="s">
        <v>51</v>
      </c>
      <c r="I46" s="12" t="s">
        <v>73</v>
      </c>
      <c r="J46" s="12" t="s">
        <v>74</v>
      </c>
      <c r="K46" s="13" t="s">
        <v>52</v>
      </c>
      <c r="L46" s="13" t="s">
        <v>53</v>
      </c>
      <c r="M46" s="52" t="s">
        <v>215</v>
      </c>
      <c r="N46" s="86"/>
      <c r="O46" s="8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3" workbookViewId="0">
      <selection activeCell="A5" sqref="A5:XFD5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3" ht="20">
      <c r="A1" s="114" t="s">
        <v>1818</v>
      </c>
    </row>
    <row r="2" spans="1:13">
      <c r="A2" s="66" t="s">
        <v>601</v>
      </c>
      <c r="B2" s="66"/>
    </row>
    <row r="3" spans="1:13">
      <c r="A3" s="66" t="s">
        <v>598</v>
      </c>
      <c r="B3" s="66"/>
    </row>
    <row r="4" spans="1:13">
      <c r="A4" s="46" t="s">
        <v>867</v>
      </c>
      <c r="B4" s="46"/>
    </row>
    <row r="5" spans="1:13">
      <c r="A5" s="66"/>
      <c r="B5" s="66"/>
      <c r="D5" s="2">
        <v>565150</v>
      </c>
      <c r="H5" s="116" t="s">
        <v>50</v>
      </c>
      <c r="I5" s="117"/>
      <c r="J5" s="117"/>
      <c r="K5" s="117"/>
      <c r="L5" s="117"/>
      <c r="M5" s="118"/>
    </row>
    <row r="6" spans="1:13">
      <c r="B6" s="52" t="s">
        <v>471</v>
      </c>
      <c r="C6" s="52" t="s">
        <v>472</v>
      </c>
      <c r="D6" s="52" t="s">
        <v>561</v>
      </c>
      <c r="E6" s="52" t="s">
        <v>473</v>
      </c>
      <c r="F6" s="52" t="s">
        <v>36</v>
      </c>
      <c r="G6" s="30" t="s">
        <v>762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2" t="s">
        <v>215</v>
      </c>
    </row>
    <row r="7" spans="1:13">
      <c r="A7" s="3">
        <v>1</v>
      </c>
      <c r="B7" t="s">
        <v>21</v>
      </c>
      <c r="C7" s="3">
        <v>51100</v>
      </c>
      <c r="D7" s="8">
        <v>187181</v>
      </c>
      <c r="E7" s="33">
        <v>2.08</v>
      </c>
      <c r="F7">
        <v>204</v>
      </c>
      <c r="J7" s="2"/>
      <c r="K7" s="14">
        <f>D7</f>
        <v>187181</v>
      </c>
    </row>
    <row r="8" spans="1:13">
      <c r="A8" s="3">
        <v>2</v>
      </c>
      <c r="B8" t="s">
        <v>22</v>
      </c>
      <c r="C8" s="3">
        <v>51000</v>
      </c>
      <c r="D8" s="8">
        <v>47338</v>
      </c>
      <c r="E8" s="33">
        <v>1.57</v>
      </c>
      <c r="F8">
        <v>171</v>
      </c>
      <c r="J8" s="2">
        <f>D8</f>
        <v>47338</v>
      </c>
    </row>
    <row r="9" spans="1:13">
      <c r="A9" s="3">
        <v>3</v>
      </c>
      <c r="B9" t="s">
        <v>1280</v>
      </c>
      <c r="C9" s="3">
        <v>51200</v>
      </c>
      <c r="D9" s="8">
        <v>25829</v>
      </c>
      <c r="E9" s="33">
        <v>2.2000000000000002</v>
      </c>
      <c r="F9">
        <v>209</v>
      </c>
      <c r="J9" s="2"/>
      <c r="K9" s="14">
        <f>D9</f>
        <v>25829</v>
      </c>
    </row>
    <row r="10" spans="1:13">
      <c r="A10" s="3">
        <v>4</v>
      </c>
      <c r="B10" t="s">
        <v>1281</v>
      </c>
      <c r="C10" s="3">
        <v>51300</v>
      </c>
      <c r="D10" s="8">
        <v>16725</v>
      </c>
      <c r="E10" s="33">
        <v>2.19</v>
      </c>
      <c r="F10">
        <v>203</v>
      </c>
      <c r="J10" s="2"/>
      <c r="K10" s="14">
        <f>D10</f>
        <v>16725</v>
      </c>
    </row>
    <row r="11" spans="1:13">
      <c r="A11" s="3">
        <v>5</v>
      </c>
      <c r="B11" t="s">
        <v>1282</v>
      </c>
      <c r="C11" s="3">
        <v>51430</v>
      </c>
      <c r="D11" s="8">
        <v>10079</v>
      </c>
      <c r="E11" s="33">
        <v>2.09</v>
      </c>
      <c r="F11">
        <v>211</v>
      </c>
      <c r="J11" s="2"/>
      <c r="K11" s="14">
        <f>D11</f>
        <v>10079</v>
      </c>
    </row>
    <row r="12" spans="1:13">
      <c r="A12" s="3">
        <v>6</v>
      </c>
      <c r="B12" t="s">
        <v>1283</v>
      </c>
      <c r="C12" s="3">
        <v>51350</v>
      </c>
      <c r="D12" s="8">
        <v>6402</v>
      </c>
      <c r="E12" s="33">
        <v>2.06</v>
      </c>
      <c r="F12">
        <v>203</v>
      </c>
      <c r="J12" s="2"/>
      <c r="K12" s="2">
        <f>D12</f>
        <v>6402</v>
      </c>
      <c r="L12" s="2"/>
    </row>
    <row r="13" spans="1:13">
      <c r="A13" s="3">
        <v>7</v>
      </c>
      <c r="B13" t="s">
        <v>1284</v>
      </c>
      <c r="C13" s="3">
        <v>51450</v>
      </c>
      <c r="D13" s="8">
        <v>5937</v>
      </c>
      <c r="E13" s="33">
        <v>2.13</v>
      </c>
      <c r="F13">
        <v>210</v>
      </c>
      <c r="J13" s="2"/>
      <c r="K13" s="2">
        <f>D13</f>
        <v>5937</v>
      </c>
      <c r="L13" s="2"/>
    </row>
    <row r="14" spans="1:13">
      <c r="A14" s="3">
        <v>8</v>
      </c>
      <c r="B14" t="s">
        <v>1285</v>
      </c>
      <c r="C14" s="3">
        <v>51470</v>
      </c>
      <c r="D14" s="8">
        <v>5669</v>
      </c>
      <c r="E14" s="33">
        <v>1.54</v>
      </c>
      <c r="F14">
        <v>173</v>
      </c>
      <c r="J14" s="2">
        <f>D14</f>
        <v>5669</v>
      </c>
      <c r="K14" s="2"/>
      <c r="L14" s="2"/>
    </row>
    <row r="15" spans="1:13">
      <c r="A15" s="3">
        <v>9</v>
      </c>
      <c r="B15" t="s">
        <v>1286</v>
      </c>
      <c r="C15" s="3">
        <v>51120</v>
      </c>
      <c r="D15" s="8">
        <v>5588</v>
      </c>
      <c r="E15" s="33">
        <v>2.39</v>
      </c>
      <c r="F15">
        <v>241</v>
      </c>
      <c r="J15" s="2"/>
      <c r="K15" s="2"/>
      <c r="L15" s="2">
        <f>D15</f>
        <v>5588</v>
      </c>
    </row>
    <row r="16" spans="1:13">
      <c r="A16" s="3">
        <v>10</v>
      </c>
      <c r="B16" t="s">
        <v>1287</v>
      </c>
      <c r="C16" s="3">
        <v>51170</v>
      </c>
      <c r="D16" s="8">
        <v>5306</v>
      </c>
      <c r="E16" s="33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1288</v>
      </c>
      <c r="C17" s="3">
        <v>51510</v>
      </c>
      <c r="D17" s="8">
        <v>5046</v>
      </c>
      <c r="E17" s="33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1289</v>
      </c>
      <c r="C18" s="3">
        <v>51800</v>
      </c>
      <c r="D18" s="8">
        <v>4971</v>
      </c>
      <c r="E18" s="33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1290</v>
      </c>
      <c r="C19" s="3">
        <v>51400</v>
      </c>
      <c r="D19" s="8">
        <v>4654</v>
      </c>
      <c r="E19" s="33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1291</v>
      </c>
      <c r="C20" s="3">
        <v>51420</v>
      </c>
      <c r="D20" s="8">
        <v>4625</v>
      </c>
      <c r="E20" s="33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1292</v>
      </c>
      <c r="C21" s="3">
        <v>51160</v>
      </c>
      <c r="D21" s="8">
        <v>4312</v>
      </c>
      <c r="E21" s="33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1293</v>
      </c>
      <c r="C22" s="3">
        <v>51210</v>
      </c>
      <c r="D22" s="8">
        <v>3783</v>
      </c>
      <c r="E22" s="33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1294</v>
      </c>
      <c r="C23" s="3">
        <v>51370</v>
      </c>
      <c r="D23" s="8">
        <v>3528</v>
      </c>
      <c r="E23" s="33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1295</v>
      </c>
      <c r="C24" s="3">
        <v>51600</v>
      </c>
      <c r="D24" s="8">
        <v>3510</v>
      </c>
      <c r="E24" s="33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1298</v>
      </c>
      <c r="C25" s="3">
        <v>51700</v>
      </c>
      <c r="D25" s="8">
        <v>3120</v>
      </c>
      <c r="E25" s="33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1296</v>
      </c>
      <c r="C26" s="3">
        <v>51460</v>
      </c>
      <c r="D26" s="8">
        <v>2582</v>
      </c>
      <c r="E26" s="33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1297</v>
      </c>
      <c r="C27" s="3">
        <v>51130</v>
      </c>
      <c r="D27" s="8">
        <v>2512</v>
      </c>
      <c r="E27" s="33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1299</v>
      </c>
      <c r="C28" s="3">
        <v>51500</v>
      </c>
      <c r="D28" s="8">
        <v>2352</v>
      </c>
      <c r="E28" s="33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1300</v>
      </c>
      <c r="C29" s="3">
        <v>51140</v>
      </c>
      <c r="D29" s="8">
        <v>2344</v>
      </c>
      <c r="E29" s="33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1301</v>
      </c>
      <c r="C30" s="3">
        <v>51230</v>
      </c>
      <c r="D30" s="8">
        <v>2294</v>
      </c>
      <c r="E30" s="33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1302</v>
      </c>
      <c r="C31" s="3">
        <v>51250</v>
      </c>
      <c r="D31" s="8">
        <v>2176</v>
      </c>
      <c r="E31" s="33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1303</v>
      </c>
      <c r="C32" s="3">
        <v>51340</v>
      </c>
      <c r="D32" s="8">
        <v>2175</v>
      </c>
      <c r="E32" s="33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1304</v>
      </c>
      <c r="C33" s="3">
        <v>51110</v>
      </c>
      <c r="D33" s="8">
        <v>2158</v>
      </c>
      <c r="E33" s="33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1305</v>
      </c>
      <c r="C34" s="3">
        <v>51520</v>
      </c>
      <c r="D34" s="8">
        <v>2085</v>
      </c>
      <c r="E34" s="33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1306</v>
      </c>
      <c r="C35" s="3">
        <v>51110</v>
      </c>
      <c r="D35" s="8">
        <v>1941</v>
      </c>
      <c r="E35" s="33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1307</v>
      </c>
      <c r="C36" s="3">
        <v>51530</v>
      </c>
      <c r="D36" s="8">
        <v>1918</v>
      </c>
      <c r="E36" s="33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1308</v>
      </c>
      <c r="C37" s="3">
        <v>51530</v>
      </c>
      <c r="D37" s="8">
        <v>1831</v>
      </c>
      <c r="E37" s="33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1309</v>
      </c>
      <c r="C38" s="3">
        <v>51140</v>
      </c>
      <c r="D38" s="8">
        <v>1830</v>
      </c>
      <c r="E38" s="33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1310</v>
      </c>
      <c r="C39" s="3">
        <v>51300</v>
      </c>
      <c r="D39" s="8">
        <v>1724</v>
      </c>
      <c r="E39" s="33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1311</v>
      </c>
      <c r="C40" s="3">
        <v>51500</v>
      </c>
      <c r="D40" s="8">
        <v>1655</v>
      </c>
      <c r="E40" s="33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1312</v>
      </c>
      <c r="C41" s="3">
        <v>51190</v>
      </c>
      <c r="D41" s="8">
        <v>1618</v>
      </c>
      <c r="E41" s="33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1313</v>
      </c>
      <c r="C42" s="3">
        <v>51310</v>
      </c>
      <c r="D42" s="8">
        <v>1594</v>
      </c>
      <c r="E42" s="33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1314</v>
      </c>
      <c r="C43" s="3">
        <v>51530</v>
      </c>
      <c r="D43" s="8">
        <v>1518</v>
      </c>
      <c r="E43" s="33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1315</v>
      </c>
      <c r="C44" s="3">
        <v>51390</v>
      </c>
      <c r="D44" s="8">
        <v>1426</v>
      </c>
      <c r="E44" s="33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1316</v>
      </c>
      <c r="C45" s="3">
        <v>51530</v>
      </c>
      <c r="D45" s="8">
        <v>1401</v>
      </c>
      <c r="E45" s="33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1317</v>
      </c>
      <c r="C46" s="3">
        <v>51530</v>
      </c>
      <c r="D46" s="8">
        <v>1395</v>
      </c>
      <c r="E46" s="33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1318</v>
      </c>
      <c r="C47" s="3">
        <v>51260</v>
      </c>
      <c r="D47" s="8">
        <v>1392</v>
      </c>
      <c r="E47" s="33">
        <v>2.5</v>
      </c>
      <c r="F47" s="7">
        <v>253</v>
      </c>
      <c r="G47" s="7"/>
      <c r="L47" s="14">
        <f>D47</f>
        <v>1392</v>
      </c>
    </row>
    <row r="48" spans="1:12">
      <c r="A48" s="3">
        <v>42</v>
      </c>
      <c r="B48" t="s">
        <v>1319</v>
      </c>
      <c r="C48" s="3">
        <v>51490</v>
      </c>
      <c r="D48" s="8">
        <v>1376</v>
      </c>
      <c r="E48" s="3">
        <v>2.12</v>
      </c>
      <c r="F48" s="7">
        <v>153</v>
      </c>
      <c r="G48" s="7"/>
      <c r="K48" s="14">
        <f>D48</f>
        <v>1376</v>
      </c>
    </row>
    <row r="49" spans="1:11">
      <c r="A49" s="3">
        <v>43</v>
      </c>
      <c r="B49" t="s">
        <v>1320</v>
      </c>
      <c r="C49" s="3">
        <v>51480</v>
      </c>
      <c r="D49" s="8">
        <v>1371</v>
      </c>
      <c r="E49" s="3">
        <v>2.2200000000000002</v>
      </c>
      <c r="F49" s="7">
        <v>225</v>
      </c>
      <c r="G49" s="7"/>
      <c r="K49" s="14">
        <f t="shared" ref="K49:K61" si="2">D49</f>
        <v>1371</v>
      </c>
    </row>
    <row r="50" spans="1:11">
      <c r="A50" s="3">
        <v>44</v>
      </c>
      <c r="B50" t="s">
        <v>1321</v>
      </c>
      <c r="C50" s="3">
        <v>51110</v>
      </c>
      <c r="D50" s="8">
        <v>1352</v>
      </c>
      <c r="E50" s="33">
        <v>2.1</v>
      </c>
      <c r="F50" s="7">
        <v>202</v>
      </c>
      <c r="G50" s="7"/>
      <c r="K50" s="14">
        <f t="shared" si="2"/>
        <v>1352</v>
      </c>
    </row>
    <row r="51" spans="1:11">
      <c r="A51" s="3">
        <v>45</v>
      </c>
      <c r="B51" t="s">
        <v>1322</v>
      </c>
      <c r="C51" s="3">
        <v>51700</v>
      </c>
      <c r="D51" s="8">
        <v>1317</v>
      </c>
      <c r="E51" s="3">
        <v>2.29</v>
      </c>
      <c r="F51" s="7">
        <v>245</v>
      </c>
      <c r="G51" s="7"/>
      <c r="K51" s="14">
        <f t="shared" si="2"/>
        <v>1317</v>
      </c>
    </row>
    <row r="52" spans="1:11">
      <c r="A52" s="3">
        <v>46</v>
      </c>
      <c r="B52" t="s">
        <v>1323</v>
      </c>
      <c r="C52" s="3">
        <v>51430</v>
      </c>
      <c r="D52" s="8">
        <v>1302</v>
      </c>
      <c r="E52" s="3">
        <v>2.0699999999999998</v>
      </c>
      <c r="F52" s="7">
        <v>213</v>
      </c>
      <c r="G52" s="7"/>
      <c r="K52" s="14">
        <f t="shared" si="2"/>
        <v>1302</v>
      </c>
    </row>
    <row r="53" spans="1:11">
      <c r="A53" s="3">
        <v>47</v>
      </c>
      <c r="B53" t="s">
        <v>1324</v>
      </c>
      <c r="C53" s="3">
        <v>51220</v>
      </c>
      <c r="D53" s="8">
        <v>1245</v>
      </c>
      <c r="E53" s="3">
        <v>2.19</v>
      </c>
      <c r="F53" s="7">
        <v>223</v>
      </c>
      <c r="G53" s="7"/>
      <c r="K53" s="14">
        <f t="shared" si="2"/>
        <v>1245</v>
      </c>
    </row>
    <row r="54" spans="1:11">
      <c r="A54" s="3">
        <v>48</v>
      </c>
      <c r="B54" t="s">
        <v>1325</v>
      </c>
      <c r="C54" s="3">
        <v>51160</v>
      </c>
      <c r="D54" s="8">
        <v>1216</v>
      </c>
      <c r="E54" s="3">
        <v>2.0499999999999998</v>
      </c>
      <c r="F54" s="7">
        <v>215</v>
      </c>
      <c r="G54" s="7"/>
      <c r="K54" s="14">
        <f t="shared" si="2"/>
        <v>1216</v>
      </c>
    </row>
    <row r="55" spans="1:11">
      <c r="A55" s="3">
        <v>49</v>
      </c>
      <c r="B55" t="s">
        <v>1326</v>
      </c>
      <c r="C55" s="3">
        <v>51150</v>
      </c>
      <c r="D55" s="8">
        <v>1208</v>
      </c>
      <c r="E55" s="33">
        <v>2.1</v>
      </c>
      <c r="F55" s="7">
        <v>195</v>
      </c>
      <c r="G55" s="7"/>
      <c r="K55" s="14">
        <f t="shared" si="2"/>
        <v>1208</v>
      </c>
    </row>
    <row r="56" spans="1:11">
      <c r="A56" s="3">
        <v>50</v>
      </c>
      <c r="B56" t="s">
        <v>1327</v>
      </c>
      <c r="C56" s="3">
        <v>51420</v>
      </c>
      <c r="D56" s="8">
        <v>1208</v>
      </c>
      <c r="E56" s="3">
        <v>2.0699999999999998</v>
      </c>
      <c r="F56" s="7">
        <v>208</v>
      </c>
      <c r="G56" s="7"/>
      <c r="K56" s="14">
        <f t="shared" si="2"/>
        <v>1208</v>
      </c>
    </row>
    <row r="57" spans="1:11">
      <c r="A57" s="3">
        <v>51</v>
      </c>
      <c r="B57" t="s">
        <v>1328</v>
      </c>
      <c r="C57" s="3">
        <v>51220</v>
      </c>
      <c r="D57" s="8">
        <v>1150</v>
      </c>
      <c r="E57" s="3">
        <v>2.15</v>
      </c>
      <c r="F57" s="7">
        <v>218</v>
      </c>
      <c r="G57" s="7"/>
      <c r="K57" s="14">
        <f t="shared" si="2"/>
        <v>1150</v>
      </c>
    </row>
    <row r="58" spans="1:11">
      <c r="A58" s="3">
        <v>52</v>
      </c>
      <c r="B58" t="s">
        <v>1329</v>
      </c>
      <c r="C58" s="3">
        <v>51230</v>
      </c>
      <c r="D58" s="8">
        <v>1107</v>
      </c>
      <c r="E58" s="3">
        <v>2.2799999999999998</v>
      </c>
      <c r="F58" s="7">
        <v>226</v>
      </c>
      <c r="G58" s="7"/>
      <c r="K58" s="14">
        <f t="shared" si="2"/>
        <v>1107</v>
      </c>
    </row>
    <row r="59" spans="1:11">
      <c r="A59" s="3">
        <v>53</v>
      </c>
      <c r="B59" t="s">
        <v>1330</v>
      </c>
      <c r="C59" s="3">
        <v>51220</v>
      </c>
      <c r="D59" s="8">
        <v>1094</v>
      </c>
      <c r="E59" s="3">
        <v>2.1800000000000002</v>
      </c>
      <c r="F59" s="7">
        <v>222</v>
      </c>
      <c r="G59" s="7"/>
      <c r="K59" s="14">
        <f t="shared" si="2"/>
        <v>1094</v>
      </c>
    </row>
    <row r="60" spans="1:11">
      <c r="A60" s="3">
        <v>54</v>
      </c>
      <c r="B60" t="s">
        <v>1331</v>
      </c>
      <c r="C60" s="3">
        <v>51360</v>
      </c>
      <c r="D60" s="8">
        <v>1093</v>
      </c>
      <c r="E60" s="3">
        <v>2.08</v>
      </c>
      <c r="F60" s="7">
        <v>194</v>
      </c>
      <c r="G60" s="7"/>
      <c r="K60" s="14">
        <f t="shared" si="2"/>
        <v>1093</v>
      </c>
    </row>
    <row r="61" spans="1:11">
      <c r="A61" s="3">
        <v>55</v>
      </c>
      <c r="B61" t="s">
        <v>1332</v>
      </c>
      <c r="C61" s="3">
        <v>51190</v>
      </c>
      <c r="D61" s="8">
        <v>1077</v>
      </c>
      <c r="E61" s="3">
        <v>2.21</v>
      </c>
      <c r="F61" s="7">
        <v>210</v>
      </c>
      <c r="G61" s="7"/>
      <c r="K61" s="14">
        <f t="shared" si="2"/>
        <v>1077</v>
      </c>
    </row>
    <row r="62" spans="1:11">
      <c r="A62" s="3">
        <v>56</v>
      </c>
      <c r="B62" t="s">
        <v>1333</v>
      </c>
      <c r="C62" s="3">
        <v>51510</v>
      </c>
      <c r="D62" s="8">
        <v>1074</v>
      </c>
      <c r="E62" s="33">
        <v>2</v>
      </c>
      <c r="F62" s="7">
        <v>176</v>
      </c>
      <c r="G62" s="7"/>
      <c r="J62" s="14">
        <f>D62</f>
        <v>1074</v>
      </c>
    </row>
    <row r="63" spans="1:11">
      <c r="A63" s="3">
        <v>57</v>
      </c>
      <c r="B63" t="s">
        <v>1334</v>
      </c>
      <c r="C63" s="3">
        <v>51500</v>
      </c>
      <c r="D63" s="8">
        <v>1072</v>
      </c>
      <c r="E63" s="35">
        <v>2.12</v>
      </c>
      <c r="F63" s="7">
        <v>209</v>
      </c>
      <c r="G63" s="7"/>
      <c r="K63" s="14">
        <f>D63</f>
        <v>1072</v>
      </c>
    </row>
    <row r="64" spans="1:11">
      <c r="A64" s="3">
        <v>58</v>
      </c>
      <c r="B64" t="s">
        <v>1335</v>
      </c>
      <c r="C64" s="3">
        <v>51220</v>
      </c>
      <c r="D64" s="8">
        <v>1062</v>
      </c>
      <c r="E64" s="36">
        <v>2.21</v>
      </c>
      <c r="F64" s="7">
        <v>227</v>
      </c>
      <c r="G64" s="7"/>
      <c r="K64" s="14">
        <f>D64</f>
        <v>1062</v>
      </c>
    </row>
    <row r="65" spans="1:11">
      <c r="A65" s="3">
        <v>59</v>
      </c>
      <c r="B65" t="s">
        <v>1336</v>
      </c>
      <c r="C65" s="3">
        <v>51380</v>
      </c>
      <c r="D65" s="8">
        <v>1057</v>
      </c>
      <c r="E65" s="37">
        <v>2</v>
      </c>
      <c r="F65" s="7">
        <v>190</v>
      </c>
      <c r="G65" s="7"/>
      <c r="J65" s="14">
        <f>D65</f>
        <v>1057</v>
      </c>
    </row>
    <row r="66" spans="1:11">
      <c r="A66" s="3">
        <v>60</v>
      </c>
      <c r="B66" t="s">
        <v>1337</v>
      </c>
      <c r="C66" s="3">
        <v>51160</v>
      </c>
      <c r="D66" s="8">
        <v>1026</v>
      </c>
      <c r="E66" s="36">
        <v>2.1800000000000002</v>
      </c>
      <c r="F66" s="7">
        <v>205</v>
      </c>
      <c r="G66" s="7"/>
      <c r="K66" s="14">
        <f>D66</f>
        <v>1026</v>
      </c>
    </row>
    <row r="67" spans="1:11">
      <c r="A67" s="3">
        <v>61</v>
      </c>
      <c r="B67" t="s">
        <v>1338</v>
      </c>
      <c r="C67" s="3">
        <v>51150</v>
      </c>
      <c r="D67" s="8">
        <v>995</v>
      </c>
      <c r="E67" s="36">
        <v>2.06</v>
      </c>
      <c r="F67" s="7">
        <v>189</v>
      </c>
      <c r="G67" s="7"/>
      <c r="K67" s="14">
        <f t="shared" ref="K67:K71" si="3">D67</f>
        <v>995</v>
      </c>
    </row>
    <row r="68" spans="1:11">
      <c r="A68" s="3">
        <v>62</v>
      </c>
      <c r="B68" t="s">
        <v>1339</v>
      </c>
      <c r="C68" s="3">
        <v>51370</v>
      </c>
      <c r="D68" s="8">
        <v>944</v>
      </c>
      <c r="E68" s="36">
        <v>2.11</v>
      </c>
      <c r="F68" s="7">
        <v>208</v>
      </c>
      <c r="G68" s="7"/>
      <c r="K68" s="14">
        <f t="shared" si="3"/>
        <v>944</v>
      </c>
    </row>
    <row r="69" spans="1:11">
      <c r="A69" s="3">
        <v>63</v>
      </c>
      <c r="B69" t="s">
        <v>1340</v>
      </c>
      <c r="C69" s="3">
        <v>51530</v>
      </c>
      <c r="D69" s="8">
        <v>943</v>
      </c>
      <c r="E69" s="36">
        <v>2.12</v>
      </c>
      <c r="F69" s="7">
        <v>202</v>
      </c>
      <c r="G69" s="7"/>
      <c r="K69" s="14">
        <f t="shared" si="3"/>
        <v>943</v>
      </c>
    </row>
    <row r="70" spans="1:11">
      <c r="A70" s="3">
        <v>64</v>
      </c>
      <c r="B70" t="s">
        <v>1341</v>
      </c>
      <c r="C70" s="3">
        <v>51300</v>
      </c>
      <c r="D70" s="8">
        <v>943</v>
      </c>
      <c r="E70" s="36">
        <v>2.16</v>
      </c>
      <c r="F70" s="7">
        <v>200</v>
      </c>
      <c r="G70" s="7"/>
      <c r="K70" s="14">
        <f t="shared" si="3"/>
        <v>943</v>
      </c>
    </row>
    <row r="71" spans="1:11">
      <c r="A71" s="3">
        <v>65</v>
      </c>
      <c r="B71" t="s">
        <v>1342</v>
      </c>
      <c r="C71" s="3">
        <v>51150</v>
      </c>
      <c r="D71" s="8">
        <v>937</v>
      </c>
      <c r="E71" s="36">
        <v>2.02</v>
      </c>
      <c r="F71" s="7">
        <v>187</v>
      </c>
      <c r="G71" s="7"/>
      <c r="K71" s="14">
        <f t="shared" si="3"/>
        <v>937</v>
      </c>
    </row>
    <row r="72" spans="1:11">
      <c r="A72" s="3">
        <v>66</v>
      </c>
      <c r="B72" t="s">
        <v>1343</v>
      </c>
      <c r="C72" s="3">
        <v>51530</v>
      </c>
      <c r="D72" s="8">
        <v>920</v>
      </c>
      <c r="E72" s="36">
        <v>2.21</v>
      </c>
      <c r="F72" s="7">
        <v>208</v>
      </c>
      <c r="G72" s="7"/>
      <c r="K72" s="14">
        <f>D72</f>
        <v>920</v>
      </c>
    </row>
    <row r="73" spans="1:11">
      <c r="A73" s="3">
        <v>67</v>
      </c>
      <c r="B73" t="s">
        <v>1344</v>
      </c>
      <c r="C73" s="3">
        <v>51520</v>
      </c>
      <c r="D73" s="8">
        <v>908</v>
      </c>
      <c r="E73" s="36">
        <v>1.57</v>
      </c>
      <c r="F73" s="7">
        <v>174</v>
      </c>
      <c r="G73" s="7"/>
      <c r="J73" s="14">
        <f>D73</f>
        <v>908</v>
      </c>
    </row>
    <row r="74" spans="1:11">
      <c r="A74" s="3">
        <v>68</v>
      </c>
      <c r="B74" t="s">
        <v>1345</v>
      </c>
      <c r="C74" s="3">
        <v>51300</v>
      </c>
      <c r="D74" s="8">
        <v>893</v>
      </c>
      <c r="E74" s="37">
        <v>2.2000000000000002</v>
      </c>
      <c r="F74" s="7">
        <v>204</v>
      </c>
      <c r="G74" s="7"/>
      <c r="K74" s="15">
        <f>D74</f>
        <v>893</v>
      </c>
    </row>
    <row r="75" spans="1:11">
      <c r="A75" s="3">
        <v>69</v>
      </c>
      <c r="B75" t="s">
        <v>1346</v>
      </c>
      <c r="C75" s="3">
        <v>51110</v>
      </c>
      <c r="D75" s="8">
        <v>887</v>
      </c>
      <c r="E75" s="36">
        <v>2.17</v>
      </c>
      <c r="F75" s="7">
        <v>209</v>
      </c>
      <c r="G75" s="7"/>
      <c r="K75" s="15">
        <f>D75</f>
        <v>887</v>
      </c>
    </row>
    <row r="76" spans="1:11">
      <c r="A76" s="3">
        <v>70</v>
      </c>
      <c r="B76" t="s">
        <v>1347</v>
      </c>
      <c r="C76" s="3">
        <v>51520</v>
      </c>
      <c r="D76" s="8">
        <v>881</v>
      </c>
      <c r="E76" s="36">
        <v>1.55</v>
      </c>
      <c r="F76" s="7">
        <v>172</v>
      </c>
      <c r="G76" s="7"/>
      <c r="J76" s="14">
        <f>D76</f>
        <v>881</v>
      </c>
    </row>
    <row r="77" spans="1:11">
      <c r="A77" s="3">
        <v>71</v>
      </c>
      <c r="B77" t="s">
        <v>1348</v>
      </c>
      <c r="C77" s="3">
        <v>51200</v>
      </c>
      <c r="D77" s="8">
        <v>871</v>
      </c>
      <c r="E77" s="36">
        <v>2.15</v>
      </c>
      <c r="F77" s="7">
        <v>202</v>
      </c>
      <c r="G77" s="7"/>
      <c r="K77" s="14">
        <f>D77</f>
        <v>871</v>
      </c>
    </row>
    <row r="78" spans="1:11">
      <c r="A78" s="3">
        <v>72</v>
      </c>
      <c r="B78" t="s">
        <v>1349</v>
      </c>
      <c r="C78" s="3">
        <v>51520</v>
      </c>
      <c r="D78" s="8">
        <v>864</v>
      </c>
      <c r="E78" s="36">
        <v>2.2200000000000002</v>
      </c>
      <c r="F78" s="7">
        <v>220</v>
      </c>
      <c r="G78" s="7"/>
      <c r="K78" s="14">
        <f t="shared" ref="K78:K83" si="4">D78</f>
        <v>864</v>
      </c>
    </row>
    <row r="79" spans="1:11">
      <c r="A79" s="3">
        <v>73</v>
      </c>
      <c r="B79" t="s">
        <v>1350</v>
      </c>
      <c r="C79" s="3">
        <v>51260</v>
      </c>
      <c r="D79" s="8">
        <v>863</v>
      </c>
      <c r="E79" s="36">
        <v>2.4300000000000002</v>
      </c>
      <c r="F79" s="7">
        <v>246</v>
      </c>
      <c r="G79" s="7"/>
      <c r="K79" s="14">
        <f t="shared" si="4"/>
        <v>863</v>
      </c>
    </row>
    <row r="80" spans="1:11">
      <c r="A80" s="3">
        <v>74</v>
      </c>
      <c r="B80" t="s">
        <v>1351</v>
      </c>
      <c r="C80" s="3">
        <v>51370</v>
      </c>
      <c r="D80" s="8">
        <v>861</v>
      </c>
      <c r="E80" s="36">
        <v>2.13</v>
      </c>
      <c r="F80" s="7">
        <v>216</v>
      </c>
      <c r="G80" s="7"/>
      <c r="K80" s="14">
        <f t="shared" si="4"/>
        <v>861</v>
      </c>
    </row>
    <row r="81" spans="1:14">
      <c r="A81" s="3">
        <v>75</v>
      </c>
      <c r="B81" t="s">
        <v>1352</v>
      </c>
      <c r="C81" s="3">
        <v>51160</v>
      </c>
      <c r="D81" s="8">
        <v>858</v>
      </c>
      <c r="E81" s="36">
        <v>2.2200000000000002</v>
      </c>
      <c r="F81" s="7">
        <v>222</v>
      </c>
      <c r="G81" s="7"/>
      <c r="K81" s="14">
        <f t="shared" si="4"/>
        <v>858</v>
      </c>
    </row>
    <row r="82" spans="1:14">
      <c r="A82" s="3">
        <v>76</v>
      </c>
      <c r="B82" t="s">
        <v>1353</v>
      </c>
      <c r="C82" s="3">
        <v>51360</v>
      </c>
      <c r="D82" s="8">
        <v>854</v>
      </c>
      <c r="E82" s="36">
        <v>2.06</v>
      </c>
      <c r="F82" s="7">
        <v>193</v>
      </c>
      <c r="G82" s="7"/>
      <c r="K82" s="14">
        <f t="shared" si="4"/>
        <v>854</v>
      </c>
    </row>
    <row r="83" spans="1:14">
      <c r="A83" s="3">
        <v>77</v>
      </c>
      <c r="B83" t="s">
        <v>1354</v>
      </c>
      <c r="C83" s="3">
        <v>51490</v>
      </c>
      <c r="D83" s="8">
        <v>851</v>
      </c>
      <c r="E83" s="36">
        <v>2.08</v>
      </c>
      <c r="F83" s="7">
        <v>149</v>
      </c>
      <c r="G83" s="7"/>
      <c r="K83" s="14">
        <f t="shared" si="4"/>
        <v>851</v>
      </c>
    </row>
    <row r="84" spans="1:14">
      <c r="A84" s="3">
        <v>78</v>
      </c>
      <c r="B84" t="s">
        <v>1355</v>
      </c>
      <c r="C84" s="3">
        <v>51150</v>
      </c>
      <c r="D84" s="8">
        <v>848</v>
      </c>
      <c r="E84" s="37">
        <v>2</v>
      </c>
      <c r="F84" s="7">
        <v>180</v>
      </c>
      <c r="G84" s="7"/>
      <c r="J84" s="14">
        <f>D84</f>
        <v>848</v>
      </c>
    </row>
    <row r="85" spans="1:14">
      <c r="A85" s="3">
        <v>79</v>
      </c>
      <c r="B85" t="s">
        <v>1356</v>
      </c>
      <c r="C85" s="3">
        <v>51300</v>
      </c>
      <c r="D85" s="8">
        <v>843</v>
      </c>
      <c r="E85" s="36">
        <v>2.15</v>
      </c>
      <c r="F85" s="7">
        <v>195</v>
      </c>
      <c r="G85" s="7"/>
      <c r="K85" s="14">
        <f>D85</f>
        <v>843</v>
      </c>
    </row>
    <row r="86" spans="1:14">
      <c r="A86" s="3">
        <v>80</v>
      </c>
      <c r="B86" t="s">
        <v>1357</v>
      </c>
      <c r="C86" s="3">
        <v>51700</v>
      </c>
      <c r="D86" s="8">
        <v>843</v>
      </c>
      <c r="E86" s="36">
        <v>2.23</v>
      </c>
      <c r="F86" s="7">
        <v>237</v>
      </c>
      <c r="G86" s="7"/>
      <c r="K86" s="14">
        <f>D86</f>
        <v>843</v>
      </c>
    </row>
    <row r="87" spans="1:14" ht="16" thickBot="1">
      <c r="D87" s="73"/>
      <c r="E87" s="63"/>
      <c r="F87" s="17"/>
      <c r="G87" s="17"/>
      <c r="H87" s="17"/>
      <c r="I87" s="17"/>
      <c r="J87" s="17"/>
      <c r="K87" s="17"/>
      <c r="L87" s="17"/>
      <c r="M87" s="17"/>
      <c r="N87" s="50"/>
    </row>
    <row r="88" spans="1:14" ht="16" thickTop="1">
      <c r="D88" s="14">
        <f>SUM(D7:D87)</f>
        <v>435738</v>
      </c>
      <c r="E88" s="14"/>
      <c r="F88" s="14"/>
      <c r="G88" s="14"/>
      <c r="H88" s="14"/>
      <c r="I88" s="14"/>
      <c r="J88" s="14">
        <f>SUM(J7:J87)</f>
        <v>80623</v>
      </c>
      <c r="K88" s="14">
        <f>SUM(K7:K87)</f>
        <v>339622</v>
      </c>
      <c r="L88" s="14">
        <f>SUM(L7:L87)</f>
        <v>15493</v>
      </c>
      <c r="M88" s="85">
        <f>SUM(J88:L88)</f>
        <v>435738</v>
      </c>
      <c r="N88" s="81" t="s">
        <v>1812</v>
      </c>
    </row>
    <row r="89" spans="1:14">
      <c r="F89" t="s">
        <v>76</v>
      </c>
      <c r="G89" s="38">
        <f>D88/D5</f>
        <v>0.77101300539679729</v>
      </c>
      <c r="J89" s="24">
        <f>J88/$D$88</f>
        <v>0.18502632315749373</v>
      </c>
      <c r="K89" s="24">
        <f>K88/$D$88</f>
        <v>0.77941790709095837</v>
      </c>
      <c r="L89" s="24">
        <f>L88/$D$88</f>
        <v>3.555576975154795E-2</v>
      </c>
      <c r="M89" s="95">
        <f>SUM(J89:L89)</f>
        <v>1</v>
      </c>
      <c r="N89" s="83" t="s">
        <v>1813</v>
      </c>
    </row>
    <row r="90" spans="1:14">
      <c r="F90" t="s">
        <v>75</v>
      </c>
      <c r="G90" s="14">
        <f>D5-D88</f>
        <v>129412</v>
      </c>
      <c r="M90" s="82"/>
      <c r="N90" s="83"/>
    </row>
    <row r="91" spans="1:14">
      <c r="F91" t="s">
        <v>77</v>
      </c>
      <c r="J91" s="14">
        <f>$G$90*J89</f>
        <v>23944.62653245758</v>
      </c>
      <c r="K91" s="14">
        <f>$G$90*K89</f>
        <v>100866.0301924551</v>
      </c>
      <c r="L91" s="14">
        <f>$G$90*L89</f>
        <v>4601.3432750873235</v>
      </c>
      <c r="M91" s="85">
        <f>SUM(J91:L91)</f>
        <v>129412</v>
      </c>
      <c r="N91" s="83"/>
    </row>
    <row r="92" spans="1:14">
      <c r="M92" s="82"/>
      <c r="N92" s="83"/>
    </row>
    <row r="93" spans="1:14">
      <c r="F93" t="s">
        <v>78</v>
      </c>
      <c r="J93" s="14">
        <f>J88+J91</f>
        <v>104567.62653245758</v>
      </c>
      <c r="K93" s="14">
        <f>K88+K91</f>
        <v>440488.0301924551</v>
      </c>
      <c r="L93" s="14">
        <f>L88+L91</f>
        <v>20094.343275087325</v>
      </c>
      <c r="M93" s="96">
        <f>SUM(J93:L93)</f>
        <v>565150</v>
      </c>
      <c r="N93" s="87"/>
    </row>
    <row r="94" spans="1:14">
      <c r="H94" s="11" t="s">
        <v>51</v>
      </c>
      <c r="I94" s="12" t="s">
        <v>73</v>
      </c>
      <c r="J94" s="12" t="s">
        <v>74</v>
      </c>
      <c r="K94" s="13" t="s">
        <v>52</v>
      </c>
      <c r="L94" s="13" t="s">
        <v>53</v>
      </c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Chalandise France</vt:lpstr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2013-11-26T00:14:35Z</cp:lastPrinted>
  <dcterms:created xsi:type="dcterms:W3CDTF">2013-07-27T12:34:47Z</dcterms:created>
  <dcterms:modified xsi:type="dcterms:W3CDTF">2013-11-26T00:15:30Z</dcterms:modified>
  <cp:category/>
</cp:coreProperties>
</file>