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1\"/>
    </mc:Choice>
  </mc:AlternateContent>
  <xr:revisionPtr revIDLastSave="0" documentId="13_ncr:1_{F1792B52-F952-4CB6-94DD-270FDBB133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6" i="1"/>
  <c r="F3" i="1"/>
  <c r="G6" i="1"/>
  <c r="H6" i="1"/>
</calcChain>
</file>

<file path=xl/sharedStrings.xml><?xml version="1.0" encoding="utf-8"?>
<sst xmlns="http://schemas.openxmlformats.org/spreadsheetml/2006/main" count="12" uniqueCount="12">
  <si>
    <t>ความดันในกระบอกสูบ</t>
  </si>
  <si>
    <t>ค่าที่อ่านได้จากเกจ</t>
  </si>
  <si>
    <t>ค่าความคลาดเคลื่อน</t>
  </si>
  <si>
    <t>%</t>
  </si>
  <si>
    <t>A</t>
  </si>
  <si>
    <t>cm</t>
  </si>
  <si>
    <t>D</t>
  </si>
  <si>
    <t>cm2</t>
  </si>
  <si>
    <t>หน่วยความดัน</t>
  </si>
  <si>
    <t>kg/cm2</t>
  </si>
  <si>
    <t>การทดลองที่</t>
  </si>
  <si>
    <t>น้ำหนักkg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</si>
</sst>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00"/>
    <numFmt numFmtId="188" formatCode="0.0"/>
  </numFmts>
  <fonts count="3" x14ac:knownFonts="1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theme="0" tint="-4.9989318521683403E-2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7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87" fontId="0" fillId="3" borderId="1" xfId="0" applyNumberFormat="1" applyFill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กราฟหน้า1-6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เพิ่มน้ำหนัก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Sheet1!$E$6:$E$19</c:f>
              <c:numCache>
                <c:formatCode>0.000</c:formatCode>
                <c:ptCount val="14"/>
                <c:pt idx="0">
                  <c:v>0.19980377166320062</c:v>
                </c:pt>
                <c:pt idx="1">
                  <c:v>0.39960754332640125</c:v>
                </c:pt>
                <c:pt idx="2">
                  <c:v>0.59941131498960187</c:v>
                </c:pt>
                <c:pt idx="3">
                  <c:v>0.7992150866528025</c:v>
                </c:pt>
                <c:pt idx="4">
                  <c:v>0.99901885831600312</c:v>
                </c:pt>
                <c:pt idx="5">
                  <c:v>1.1988226299792037</c:v>
                </c:pt>
                <c:pt idx="6">
                  <c:v>1.3986264016424044</c:v>
                </c:pt>
                <c:pt idx="7">
                  <c:v>1.598430173305605</c:v>
                </c:pt>
                <c:pt idx="8">
                  <c:v>1.7982339449688056</c:v>
                </c:pt>
                <c:pt idx="9">
                  <c:v>1.9980377166320062</c:v>
                </c:pt>
                <c:pt idx="10">
                  <c:v>2.1978414882952069</c:v>
                </c:pt>
                <c:pt idx="11">
                  <c:v>2.3976452599584075</c:v>
                </c:pt>
                <c:pt idx="12">
                  <c:v>2.5974490316216081</c:v>
                </c:pt>
                <c:pt idx="13">
                  <c:v>2.7972528032848087</c:v>
                </c:pt>
              </c:numCache>
            </c:numRef>
          </c:xVal>
          <c:yVal>
            <c:numRef>
              <c:f>Sheet1!$F$6:$F$19</c:f>
              <c:numCache>
                <c:formatCode>0.000</c:formatCode>
                <c:ptCount val="14"/>
                <c:pt idx="0">
                  <c:v>0.2</c:v>
                </c:pt>
                <c:pt idx="1">
                  <c:v>0.375</c:v>
                </c:pt>
                <c:pt idx="2">
                  <c:v>0.62</c:v>
                </c:pt>
                <c:pt idx="3">
                  <c:v>0.8</c:v>
                </c:pt>
                <c:pt idx="4">
                  <c:v>1.01</c:v>
                </c:pt>
                <c:pt idx="5">
                  <c:v>1.22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2.0099999999999998</c:v>
                </c:pt>
                <c:pt idx="10">
                  <c:v>2.2000000000000002</c:v>
                </c:pt>
                <c:pt idx="11">
                  <c:v>2.38</c:v>
                </c:pt>
                <c:pt idx="12">
                  <c:v>2.57</c:v>
                </c:pt>
                <c:pt idx="13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5-4FF7-A422-14DD05A11940}"/>
            </c:ext>
          </c:extLst>
        </c:ser>
        <c:ser>
          <c:idx val="1"/>
          <c:order val="1"/>
          <c:tx>
            <c:v>ลดน้ำหนัก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Sheet1!$E$20:$E$33</c:f>
              <c:numCache>
                <c:formatCode>0.000</c:formatCode>
                <c:ptCount val="14"/>
                <c:pt idx="0">
                  <c:v>2.7972528032848087</c:v>
                </c:pt>
                <c:pt idx="1">
                  <c:v>2.5974490316216081</c:v>
                </c:pt>
                <c:pt idx="2">
                  <c:v>2.3976452599584075</c:v>
                </c:pt>
                <c:pt idx="3">
                  <c:v>2.1978414882952069</c:v>
                </c:pt>
                <c:pt idx="4">
                  <c:v>1.9980377166320062</c:v>
                </c:pt>
                <c:pt idx="5">
                  <c:v>1.7982339449688056</c:v>
                </c:pt>
                <c:pt idx="6">
                  <c:v>1.598430173305605</c:v>
                </c:pt>
                <c:pt idx="7">
                  <c:v>1.3986264016424044</c:v>
                </c:pt>
                <c:pt idx="8">
                  <c:v>1.1988226299792037</c:v>
                </c:pt>
                <c:pt idx="9">
                  <c:v>0.99901885831600312</c:v>
                </c:pt>
                <c:pt idx="10">
                  <c:v>0.7992150866528025</c:v>
                </c:pt>
                <c:pt idx="11">
                  <c:v>0.59941131498960187</c:v>
                </c:pt>
                <c:pt idx="12">
                  <c:v>0.39960754332640125</c:v>
                </c:pt>
                <c:pt idx="13">
                  <c:v>0.19980377166320062</c:v>
                </c:pt>
              </c:numCache>
            </c:numRef>
          </c:xVal>
          <c:yVal>
            <c:numRef>
              <c:f>Sheet1!$F$20:$F$33</c:f>
              <c:numCache>
                <c:formatCode>0.000</c:formatCode>
                <c:ptCount val="14"/>
                <c:pt idx="0">
                  <c:v>2.77</c:v>
                </c:pt>
                <c:pt idx="1">
                  <c:v>2.59</c:v>
                </c:pt>
                <c:pt idx="2">
                  <c:v>2.39</c:v>
                </c:pt>
                <c:pt idx="3">
                  <c:v>2.21</c:v>
                </c:pt>
                <c:pt idx="4">
                  <c:v>2.02</c:v>
                </c:pt>
                <c:pt idx="5">
                  <c:v>1.8</c:v>
                </c:pt>
                <c:pt idx="6">
                  <c:v>1.62</c:v>
                </c:pt>
                <c:pt idx="7">
                  <c:v>1.44</c:v>
                </c:pt>
                <c:pt idx="8">
                  <c:v>1.22</c:v>
                </c:pt>
                <c:pt idx="9">
                  <c:v>1.02</c:v>
                </c:pt>
                <c:pt idx="10">
                  <c:v>0.82</c:v>
                </c:pt>
                <c:pt idx="11">
                  <c:v>0.63</c:v>
                </c:pt>
                <c:pt idx="12">
                  <c:v>0.37</c:v>
                </c:pt>
                <c:pt idx="13">
                  <c:v>0.188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45-4FF7-A422-14DD05A11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258111"/>
        <c:axId val="1913250911"/>
      </c:scatterChart>
      <c:valAx>
        <c:axId val="1913258111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ความดันในกระบอกสูบ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13250911"/>
        <c:crosses val="autoZero"/>
        <c:crossBetween val="midCat"/>
      </c:valAx>
      <c:valAx>
        <c:axId val="1913250911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ค่าอ่านได้จากเกจ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1325811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กราฟหน้า1-7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เพิ่มน้ำหนัก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08-4284-A32F-BADFDF89B5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Sheet1!$E$6:$E$19</c:f>
              <c:numCache>
                <c:formatCode>0.000</c:formatCode>
                <c:ptCount val="14"/>
                <c:pt idx="0">
                  <c:v>0.19980377166320062</c:v>
                </c:pt>
                <c:pt idx="1">
                  <c:v>0.39960754332640125</c:v>
                </c:pt>
                <c:pt idx="2">
                  <c:v>0.59941131498960187</c:v>
                </c:pt>
                <c:pt idx="3">
                  <c:v>0.7992150866528025</c:v>
                </c:pt>
                <c:pt idx="4">
                  <c:v>0.99901885831600312</c:v>
                </c:pt>
                <c:pt idx="5">
                  <c:v>1.1988226299792037</c:v>
                </c:pt>
                <c:pt idx="6">
                  <c:v>1.3986264016424044</c:v>
                </c:pt>
                <c:pt idx="7">
                  <c:v>1.598430173305605</c:v>
                </c:pt>
                <c:pt idx="8">
                  <c:v>1.7982339449688056</c:v>
                </c:pt>
                <c:pt idx="9">
                  <c:v>1.9980377166320062</c:v>
                </c:pt>
                <c:pt idx="10">
                  <c:v>2.1978414882952069</c:v>
                </c:pt>
                <c:pt idx="11">
                  <c:v>2.3976452599584075</c:v>
                </c:pt>
                <c:pt idx="12">
                  <c:v>2.5974490316216081</c:v>
                </c:pt>
                <c:pt idx="13">
                  <c:v>2.7972528032848087</c:v>
                </c:pt>
              </c:numCache>
            </c:numRef>
          </c:xVal>
          <c:yVal>
            <c:numRef>
              <c:f>Sheet1!$G$6:$G$19</c:f>
              <c:numCache>
                <c:formatCode>0.000</c:formatCode>
                <c:ptCount val="14"/>
                <c:pt idx="0">
                  <c:v>1.9622833679938667E-4</c:v>
                </c:pt>
                <c:pt idx="1">
                  <c:v>-2.4607543326401249E-2</c:v>
                </c:pt>
                <c:pt idx="2">
                  <c:v>2.0588685010398122E-2</c:v>
                </c:pt>
                <c:pt idx="3">
                  <c:v>7.8491334719754668E-4</c:v>
                </c:pt>
                <c:pt idx="4">
                  <c:v>1.0981141683996887E-2</c:v>
                </c:pt>
                <c:pt idx="5">
                  <c:v>2.1177370020796227E-2</c:v>
                </c:pt>
                <c:pt idx="6">
                  <c:v>1.3735983575955402E-3</c:v>
                </c:pt>
                <c:pt idx="7">
                  <c:v>1.5698266943950934E-3</c:v>
                </c:pt>
                <c:pt idx="8">
                  <c:v>1.7660550311944245E-3</c:v>
                </c:pt>
                <c:pt idx="9">
                  <c:v>1.1962283367993543E-2</c:v>
                </c:pt>
                <c:pt idx="10">
                  <c:v>2.1585117047933089E-3</c:v>
                </c:pt>
                <c:pt idx="11">
                  <c:v>-1.76452599584076E-2</c:v>
                </c:pt>
                <c:pt idx="12">
                  <c:v>-2.7449031621608277E-2</c:v>
                </c:pt>
                <c:pt idx="13">
                  <c:v>-1.7252803284808937E-2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8-4284-A32F-BADFDF89B545}"/>
            </c:ext>
          </c:extLst>
        </c:ser>
        <c:ser>
          <c:idx val="1"/>
          <c:order val="1"/>
          <c:tx>
            <c:v>ลดน้ำหนัก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08-4284-A32F-BADFDF89B5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Sheet1!$E$20:$E$33</c:f>
              <c:numCache>
                <c:formatCode>0.000</c:formatCode>
                <c:ptCount val="14"/>
                <c:pt idx="0">
                  <c:v>2.7972528032848087</c:v>
                </c:pt>
                <c:pt idx="1">
                  <c:v>2.5974490316216081</c:v>
                </c:pt>
                <c:pt idx="2">
                  <c:v>2.3976452599584075</c:v>
                </c:pt>
                <c:pt idx="3">
                  <c:v>2.1978414882952069</c:v>
                </c:pt>
                <c:pt idx="4">
                  <c:v>1.9980377166320062</c:v>
                </c:pt>
                <c:pt idx="5">
                  <c:v>1.7982339449688056</c:v>
                </c:pt>
                <c:pt idx="6">
                  <c:v>1.598430173305605</c:v>
                </c:pt>
                <c:pt idx="7">
                  <c:v>1.3986264016424044</c:v>
                </c:pt>
                <c:pt idx="8">
                  <c:v>1.1988226299792037</c:v>
                </c:pt>
                <c:pt idx="9">
                  <c:v>0.99901885831600312</c:v>
                </c:pt>
                <c:pt idx="10">
                  <c:v>0.7992150866528025</c:v>
                </c:pt>
                <c:pt idx="11">
                  <c:v>0.59941131498960187</c:v>
                </c:pt>
                <c:pt idx="12">
                  <c:v>0.39960754332640125</c:v>
                </c:pt>
                <c:pt idx="13">
                  <c:v>0.19980377166320062</c:v>
                </c:pt>
              </c:numCache>
            </c:numRef>
          </c:xVal>
          <c:yVal>
            <c:numRef>
              <c:f>Sheet1!$G$20:$G$33</c:f>
              <c:numCache>
                <c:formatCode>0.000</c:formatCode>
                <c:ptCount val="14"/>
                <c:pt idx="0">
                  <c:v>-2.7252803284808724E-2</c:v>
                </c:pt>
                <c:pt idx="1">
                  <c:v>-7.4490316216082597E-3</c:v>
                </c:pt>
                <c:pt idx="2">
                  <c:v>-7.6452599584073688E-3</c:v>
                </c:pt>
                <c:pt idx="3">
                  <c:v>1.2158511704793096E-2</c:v>
                </c:pt>
                <c:pt idx="4">
                  <c:v>2.1962283367993773E-2</c:v>
                </c:pt>
                <c:pt idx="5">
                  <c:v>1.7660550311944245E-3</c:v>
                </c:pt>
                <c:pt idx="6">
                  <c:v>2.1569826694395111E-2</c:v>
                </c:pt>
                <c:pt idx="7">
                  <c:v>4.1373598357595576E-2</c:v>
                </c:pt>
                <c:pt idx="8">
                  <c:v>2.1177370020796227E-2</c:v>
                </c:pt>
                <c:pt idx="9">
                  <c:v>2.0981141683996896E-2</c:v>
                </c:pt>
                <c:pt idx="10">
                  <c:v>2.0784913347197453E-2</c:v>
                </c:pt>
                <c:pt idx="11">
                  <c:v>3.0588685010398131E-2</c:v>
                </c:pt>
                <c:pt idx="12">
                  <c:v>-2.9607543326401253E-2</c:v>
                </c:pt>
                <c:pt idx="13">
                  <c:v>-1.1803771663200624E-2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08-4284-A32F-BADFDF89B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770767"/>
        <c:axId val="2059771247"/>
      </c:scatterChart>
      <c:valAx>
        <c:axId val="2059770767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ความดันในกระบอกสูบ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59771247"/>
        <c:crosses val="autoZero"/>
        <c:crossBetween val="midCat"/>
      </c:valAx>
      <c:valAx>
        <c:axId val="2059771247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ค่าความคลาดเคลื่อน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5977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กราฟหน้า1-8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เพิ่มน้ำหนัก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4F-4A9B-9FA3-4123B5BD60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Sheet1!$E$6:$E$19</c:f>
              <c:numCache>
                <c:formatCode>0.000</c:formatCode>
                <c:ptCount val="14"/>
                <c:pt idx="0">
                  <c:v>0.19980377166320062</c:v>
                </c:pt>
                <c:pt idx="1">
                  <c:v>0.39960754332640125</c:v>
                </c:pt>
                <c:pt idx="2">
                  <c:v>0.59941131498960187</c:v>
                </c:pt>
                <c:pt idx="3">
                  <c:v>0.7992150866528025</c:v>
                </c:pt>
                <c:pt idx="4">
                  <c:v>0.99901885831600312</c:v>
                </c:pt>
                <c:pt idx="5">
                  <c:v>1.1988226299792037</c:v>
                </c:pt>
                <c:pt idx="6">
                  <c:v>1.3986264016424044</c:v>
                </c:pt>
                <c:pt idx="7">
                  <c:v>1.598430173305605</c:v>
                </c:pt>
                <c:pt idx="8">
                  <c:v>1.7982339449688056</c:v>
                </c:pt>
                <c:pt idx="9">
                  <c:v>1.9980377166320062</c:v>
                </c:pt>
                <c:pt idx="10">
                  <c:v>2.1978414882952069</c:v>
                </c:pt>
                <c:pt idx="11">
                  <c:v>2.3976452599584075</c:v>
                </c:pt>
                <c:pt idx="12">
                  <c:v>2.5974490316216081</c:v>
                </c:pt>
                <c:pt idx="13">
                  <c:v>2.7972528032848087</c:v>
                </c:pt>
              </c:numCache>
            </c:numRef>
          </c:xVal>
          <c:yVal>
            <c:numRef>
              <c:f>Sheet1!$H$6:$H$19</c:f>
              <c:numCache>
                <c:formatCode>0.000</c:formatCode>
                <c:ptCount val="14"/>
                <c:pt idx="0">
                  <c:v>9.8210526841384718E-2</c:v>
                </c:pt>
                <c:pt idx="1">
                  <c:v>-6.1579276310862063</c:v>
                </c:pt>
                <c:pt idx="2">
                  <c:v>3.4348175444027582</c:v>
                </c:pt>
                <c:pt idx="3">
                  <c:v>9.8210526841384718E-2</c:v>
                </c:pt>
                <c:pt idx="4">
                  <c:v>1.0991926321097938</c:v>
                </c:pt>
                <c:pt idx="5">
                  <c:v>1.7665140356220668</c:v>
                </c:pt>
                <c:pt idx="6">
                  <c:v>9.8210526841372811E-2</c:v>
                </c:pt>
                <c:pt idx="7">
                  <c:v>9.8210526841384718E-2</c:v>
                </c:pt>
                <c:pt idx="8">
                  <c:v>9.8210526841381623E-2</c:v>
                </c:pt>
                <c:pt idx="9">
                  <c:v>0.59870157947557534</c:v>
                </c:pt>
                <c:pt idx="10">
                  <c:v>9.821052684138723E-2</c:v>
                </c:pt>
                <c:pt idx="11">
                  <c:v>-0.73594122754897018</c:v>
                </c:pt>
                <c:pt idx="12">
                  <c:v>-1.056768825391412</c:v>
                </c:pt>
                <c:pt idx="13">
                  <c:v>-0.61677669120749479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4F-4A9B-9FA3-4123B5BD60BC}"/>
            </c:ext>
          </c:extLst>
        </c:ser>
        <c:ser>
          <c:idx val="1"/>
          <c:order val="1"/>
          <c:tx>
            <c:v>ลดน้ำหนัก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4F-4A9B-9FA3-4123B5BD60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Sheet1!$E$20:$E$33</c:f>
              <c:numCache>
                <c:formatCode>0.000</c:formatCode>
                <c:ptCount val="14"/>
                <c:pt idx="0">
                  <c:v>2.7972528032848087</c:v>
                </c:pt>
                <c:pt idx="1">
                  <c:v>2.5974490316216081</c:v>
                </c:pt>
                <c:pt idx="2">
                  <c:v>2.3976452599584075</c:v>
                </c:pt>
                <c:pt idx="3">
                  <c:v>2.1978414882952069</c:v>
                </c:pt>
                <c:pt idx="4">
                  <c:v>1.9980377166320062</c:v>
                </c:pt>
                <c:pt idx="5">
                  <c:v>1.7982339449688056</c:v>
                </c:pt>
                <c:pt idx="6">
                  <c:v>1.598430173305605</c:v>
                </c:pt>
                <c:pt idx="7">
                  <c:v>1.3986264016424044</c:v>
                </c:pt>
                <c:pt idx="8">
                  <c:v>1.1988226299792037</c:v>
                </c:pt>
                <c:pt idx="9">
                  <c:v>0.99901885831600312</c:v>
                </c:pt>
                <c:pt idx="10">
                  <c:v>0.7992150866528025</c:v>
                </c:pt>
                <c:pt idx="11">
                  <c:v>0.59941131498960187</c:v>
                </c:pt>
                <c:pt idx="12">
                  <c:v>0.39960754332640125</c:v>
                </c:pt>
                <c:pt idx="13">
                  <c:v>0.19980377166320062</c:v>
                </c:pt>
              </c:numCache>
            </c:numRef>
          </c:xVal>
          <c:yVal>
            <c:numRef>
              <c:f>Sheet1!$H$20:$H$33</c:f>
              <c:numCache>
                <c:formatCode>0.000</c:formatCode>
                <c:ptCount val="14"/>
                <c:pt idx="0">
                  <c:v>-0.97427030023192074</c:v>
                </c:pt>
                <c:pt idx="1">
                  <c:v>-0.28678259056955469</c:v>
                </c:pt>
                <c:pt idx="2">
                  <c:v>-0.31886535035378805</c:v>
                </c:pt>
                <c:pt idx="3">
                  <c:v>0.55320239287247475</c:v>
                </c:pt>
                <c:pt idx="4">
                  <c:v>1.0991926321097938</c:v>
                </c:pt>
                <c:pt idx="5">
                  <c:v>9.8210526841381623E-2</c:v>
                </c:pt>
                <c:pt idx="6">
                  <c:v>1.3494381584269031</c:v>
                </c:pt>
                <c:pt idx="7">
                  <c:v>2.9581593990368433</c:v>
                </c:pt>
                <c:pt idx="8">
                  <c:v>1.7665140356220668</c:v>
                </c:pt>
                <c:pt idx="9">
                  <c:v>2.1001747373782087</c:v>
                </c:pt>
                <c:pt idx="10">
                  <c:v>2.6006657900124077</c:v>
                </c:pt>
                <c:pt idx="11">
                  <c:v>5.1031210531834486</c:v>
                </c:pt>
                <c:pt idx="12">
                  <c:v>-7.4091552626717254</c:v>
                </c:pt>
                <c:pt idx="13">
                  <c:v>-5.907682104769103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4F-4A9B-9FA3-4123B5BD6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770767"/>
        <c:axId val="2059771247"/>
      </c:scatterChart>
      <c:valAx>
        <c:axId val="2059770767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ความดันในกระบอกสูบ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59771247"/>
        <c:crosses val="autoZero"/>
        <c:crossBetween val="midCat"/>
      </c:valAx>
      <c:valAx>
        <c:axId val="205977124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th-TH"/>
                  <a:t>ความคลาดเคลื่อน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5977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346710</xdr:colOff>
      <xdr:row>0</xdr:row>
      <xdr:rowOff>167640</xdr:rowOff>
    </xdr:from>
    <xdr:to>
      <xdr:col>17</xdr:col>
      <xdr:colOff>419100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B24FA-E277-9432-319F-4FD91E8C9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373923</xdr:colOff>
      <xdr:row>24</xdr:row>
      <xdr:rowOff>130629</xdr:rowOff>
    </xdr:from>
    <xdr:to>
      <xdr:col>17</xdr:col>
      <xdr:colOff>631370</xdr:colOff>
      <xdr:row>49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B13BE-AFFD-B1B3-89C8-352647460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283030</xdr:colOff>
      <xdr:row>34</xdr:row>
      <xdr:rowOff>130628</xdr:rowOff>
    </xdr:from>
    <xdr:to>
      <xdr:col>7</xdr:col>
      <xdr:colOff>616677</xdr:colOff>
      <xdr:row>59</xdr:row>
      <xdr:rowOff>119742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8F8AE-926F-4EE2-A073-453D8899D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7568-33BA-1C4C-A1EE-048DC1353CAE}">
  <dimension ref="B2:H33"/>
  <sheetViews>
    <sheetView tabSelected="1" topLeftCell="A17" zoomScale="70" zoomScaleNormal="70" zoomScaleSheetLayoutView="100" workbookViewId="0">
      <selection activeCell="T36" sqref="T36"/>
    </sheetView>
  </sheetViews>
  <sheetFormatPr defaultRowHeight="13.8" x14ac:dyDescent="0.25"/>
  <cols>
    <col min="2" max="2" width="11.296875" bestFit="1" customWidth="1"/>
    <col min="3" max="3" width="10.5" bestFit="1" customWidth="1"/>
    <col min="5" max="5" width="17.296875" bestFit="1" customWidth="1"/>
    <col min="6" max="6" width="14.796875" bestFit="1" customWidth="1"/>
    <col min="7" max="7" width="16.09765625" bestFit="1" customWidth="1"/>
    <col min="10" max="10" width="9.09765625" customWidth="1"/>
  </cols>
  <sheetData>
    <row r="2" spans="2:8" x14ac:dyDescent="0.25">
      <c r="B2" s="11" t="s">
        <v>8</v>
      </c>
      <c r="C2" s="10" t="s">
        <v>9</v>
      </c>
      <c r="E2" s="3" t="s">
        <v>6</v>
      </c>
      <c r="F2" s="4">
        <v>1.7849999999999999</v>
      </c>
      <c r="G2" s="4" t="s">
        <v>5</v>
      </c>
    </row>
    <row r="3" spans="2:8" x14ac:dyDescent="0.25">
      <c r="E3" s="3" t="s">
        <v>4</v>
      </c>
      <c r="F3" s="5">
        <f>PI()*(F2^2)/4</f>
        <v>2.5024552631710346</v>
      </c>
      <c r="G3" s="6" t="s">
        <v>7</v>
      </c>
    </row>
    <row r="5" spans="2:8" ht="29.4" customHeight="1" x14ac:dyDescent="0.25">
      <c r="C5" s="7" t="s">
        <v>10</v>
      </c>
      <c r="D5" s="7" t="s">
        <v>11</v>
      </c>
      <c r="E5" s="7" t="s">
        <v>0</v>
      </c>
      <c r="F5" s="7" t="s">
        <v>1</v>
      </c>
      <c r="G5" s="7" t="s">
        <v>2</v>
      </c>
      <c r="H5" s="7" t="s">
        <v>3</v>
      </c>
    </row>
    <row r="6" spans="2:8" x14ac:dyDescent="0.25">
      <c r="C6" s="1">
        <v>1</v>
      </c>
      <c r="D6" s="9">
        <v>0.5</v>
      </c>
      <c r="E6" s="2">
        <f>D6/F$3</f>
        <v>0.19980377166320062</v>
      </c>
      <c r="F6" s="8">
        <v>0.2</v>
      </c>
      <c r="G6" s="2">
        <f>F6-E6</f>
        <v>1.9622833679938667E-4</v>
      </c>
      <c r="H6" s="2">
        <f>G6/E6*100</f>
        <v>9.8210526841384718E-2</v>
      </c>
    </row>
    <row r="7" spans="2:8" x14ac:dyDescent="0.25">
      <c r="C7" s="1">
        <v>2</v>
      </c>
      <c r="D7" s="9">
        <v>1</v>
      </c>
      <c r="E7" s="2">
        <f t="shared" ref="E7:E33" si="0">D7/F$3</f>
        <v>0.39960754332640125</v>
      </c>
      <c r="F7" s="8">
        <v>0.375</v>
      </c>
      <c r="G7" s="2">
        <f t="shared" ref="G7:G33" si="1">F7-E7</f>
        <v>-2.4607543326401249E-2</v>
      </c>
      <c r="H7" s="2">
        <f t="shared" ref="H7:H33" si="2">G7/E7*100</f>
        <v>-6.1579276310862063</v>
      </c>
    </row>
    <row r="8" spans="2:8" x14ac:dyDescent="0.25">
      <c r="C8" s="1">
        <v>3</v>
      </c>
      <c r="D8" s="9">
        <v>1.5</v>
      </c>
      <c r="E8" s="2">
        <f t="shared" si="0"/>
        <v>0.59941131498960187</v>
      </c>
      <c r="F8" s="8">
        <v>0.62</v>
      </c>
      <c r="G8" s="2">
        <f t="shared" si="1"/>
        <v>2.0588685010398122E-2</v>
      </c>
      <c r="H8" s="2">
        <f t="shared" si="2"/>
        <v>3.4348175444027582</v>
      </c>
    </row>
    <row r="9" spans="2:8" x14ac:dyDescent="0.25">
      <c r="C9" s="1">
        <v>4</v>
      </c>
      <c r="D9" s="9">
        <v>2</v>
      </c>
      <c r="E9" s="2">
        <f t="shared" si="0"/>
        <v>0.7992150866528025</v>
      </c>
      <c r="F9" s="8">
        <v>0.8</v>
      </c>
      <c r="G9" s="2">
        <f t="shared" si="1"/>
        <v>7.8491334719754668E-4</v>
      </c>
      <c r="H9" s="2">
        <f t="shared" si="2"/>
        <v>9.8210526841384718E-2</v>
      </c>
    </row>
    <row r="10" spans="2:8" x14ac:dyDescent="0.25">
      <c r="C10" s="1">
        <v>5</v>
      </c>
      <c r="D10" s="9">
        <v>2.5</v>
      </c>
      <c r="E10" s="2">
        <f t="shared" si="0"/>
        <v>0.99901885831600312</v>
      </c>
      <c r="F10" s="8">
        <v>1.01</v>
      </c>
      <c r="G10" s="2">
        <f t="shared" si="1"/>
        <v>1.0981141683996887E-2</v>
      </c>
      <c r="H10" s="2">
        <f t="shared" si="2"/>
        <v>1.0991926321097938</v>
      </c>
    </row>
    <row r="11" spans="2:8" x14ac:dyDescent="0.25">
      <c r="C11" s="1">
        <v>6</v>
      </c>
      <c r="D11" s="9">
        <v>3</v>
      </c>
      <c r="E11" s="2">
        <f t="shared" si="0"/>
        <v>1.1988226299792037</v>
      </c>
      <c r="F11" s="8">
        <v>1.22</v>
      </c>
      <c r="G11" s="2">
        <f t="shared" si="1"/>
        <v>2.1177370020796227E-2</v>
      </c>
      <c r="H11" s="2">
        <f t="shared" si="2"/>
        <v>1.7665140356220668</v>
      </c>
    </row>
    <row r="12" spans="2:8" x14ac:dyDescent="0.25">
      <c r="C12" s="1">
        <v>7</v>
      </c>
      <c r="D12" s="9">
        <v>3.5</v>
      </c>
      <c r="E12" s="2">
        <f t="shared" si="0"/>
        <v>1.3986264016424044</v>
      </c>
      <c r="F12" s="8">
        <v>1.4</v>
      </c>
      <c r="G12" s="2">
        <f t="shared" si="1"/>
        <v>1.3735983575955402E-3</v>
      </c>
      <c r="H12" s="2">
        <f t="shared" si="2"/>
        <v>9.8210526841372811E-2</v>
      </c>
    </row>
    <row r="13" spans="2:8" x14ac:dyDescent="0.25">
      <c r="C13" s="1">
        <v>8</v>
      </c>
      <c r="D13" s="9">
        <v>4</v>
      </c>
      <c r="E13" s="2">
        <f t="shared" si="0"/>
        <v>1.598430173305605</v>
      </c>
      <c r="F13" s="8">
        <v>1.6</v>
      </c>
      <c r="G13" s="2">
        <f t="shared" si="1"/>
        <v>1.5698266943950934E-3</v>
      </c>
      <c r="H13" s="2">
        <f t="shared" si="2"/>
        <v>9.8210526841384718E-2</v>
      </c>
    </row>
    <row r="14" spans="2:8" x14ac:dyDescent="0.25">
      <c r="C14" s="1">
        <v>9</v>
      </c>
      <c r="D14" s="9">
        <v>4.5</v>
      </c>
      <c r="E14" s="2">
        <f t="shared" si="0"/>
        <v>1.7982339449688056</v>
      </c>
      <c r="F14" s="8">
        <v>1.8</v>
      </c>
      <c r="G14" s="2">
        <f t="shared" si="1"/>
        <v>1.7660550311944245E-3</v>
      </c>
      <c r="H14" s="2">
        <f t="shared" si="2"/>
        <v>9.8210526841381623E-2</v>
      </c>
    </row>
    <row r="15" spans="2:8" x14ac:dyDescent="0.25">
      <c r="C15" s="1">
        <v>10</v>
      </c>
      <c r="D15" s="9">
        <v>5</v>
      </c>
      <c r="E15" s="2">
        <f t="shared" si="0"/>
        <v>1.9980377166320062</v>
      </c>
      <c r="F15" s="8">
        <v>2.0099999999999998</v>
      </c>
      <c r="G15" s="2">
        <f t="shared" si="1"/>
        <v>1.1962283367993543E-2</v>
      </c>
      <c r="H15" s="2">
        <f t="shared" si="2"/>
        <v>0.59870157947557534</v>
      </c>
    </row>
    <row r="16" spans="2:8" x14ac:dyDescent="0.25">
      <c r="C16" s="1">
        <v>11</v>
      </c>
      <c r="D16" s="9">
        <v>5.5</v>
      </c>
      <c r="E16" s="2">
        <f t="shared" si="0"/>
        <v>2.1978414882952069</v>
      </c>
      <c r="F16" s="8">
        <v>2.2000000000000002</v>
      </c>
      <c r="G16" s="2">
        <f t="shared" si="1"/>
        <v>2.1585117047933089E-3</v>
      </c>
      <c r="H16" s="2">
        <f t="shared" si="2"/>
        <v>9.821052684138723E-2</v>
      </c>
    </row>
    <row r="17" spans="3:8" x14ac:dyDescent="0.25">
      <c r="C17" s="1">
        <v>12</v>
      </c>
      <c r="D17" s="9">
        <v>6</v>
      </c>
      <c r="E17" s="2">
        <f t="shared" si="0"/>
        <v>2.3976452599584075</v>
      </c>
      <c r="F17" s="8">
        <v>2.38</v>
      </c>
      <c r="G17" s="2">
        <f t="shared" si="1"/>
        <v>-1.76452599584076E-2</v>
      </c>
      <c r="H17" s="2">
        <f t="shared" si="2"/>
        <v>-0.73594122754897018</v>
      </c>
    </row>
    <row r="18" spans="3:8" x14ac:dyDescent="0.25">
      <c r="C18" s="1">
        <v>13</v>
      </c>
      <c r="D18" s="9">
        <v>6.5</v>
      </c>
      <c r="E18" s="2">
        <f t="shared" si="0"/>
        <v>2.5974490316216081</v>
      </c>
      <c r="F18" s="8">
        <v>2.57</v>
      </c>
      <c r="G18" s="2">
        <f t="shared" si="1"/>
        <v>-2.7449031621608277E-2</v>
      </c>
      <c r="H18" s="2">
        <f t="shared" si="2"/>
        <v>-1.056768825391412</v>
      </c>
    </row>
    <row r="19" spans="3:8" x14ac:dyDescent="0.25">
      <c r="C19" s="1">
        <v>14</v>
      </c>
      <c r="D19" s="9">
        <v>7</v>
      </c>
      <c r="E19" s="2">
        <f t="shared" si="0"/>
        <v>2.7972528032848087</v>
      </c>
      <c r="F19" s="8">
        <v>2.78</v>
      </c>
      <c r="G19" s="2">
        <f t="shared" si="1"/>
        <v>-1.7252803284808937E-2</v>
      </c>
      <c r="H19" s="2">
        <f t="shared" si="2"/>
        <v>-0.61677669120749479</v>
      </c>
    </row>
    <row r="20" spans="3:8" x14ac:dyDescent="0.25">
      <c r="C20" s="1">
        <v>15</v>
      </c>
      <c r="D20" s="9">
        <v>7</v>
      </c>
      <c r="E20" s="2">
        <f t="shared" si="0"/>
        <v>2.7972528032848087</v>
      </c>
      <c r="F20" s="8">
        <v>2.77</v>
      </c>
      <c r="G20" s="2">
        <f t="shared" si="1"/>
        <v>-2.7252803284808724E-2</v>
      </c>
      <c r="H20" s="2">
        <f t="shared" si="2"/>
        <v>-0.97427030023192074</v>
      </c>
    </row>
    <row r="21" spans="3:8" x14ac:dyDescent="0.25">
      <c r="C21" s="1">
        <v>16</v>
      </c>
      <c r="D21" s="9">
        <v>6.5</v>
      </c>
      <c r="E21" s="2">
        <f t="shared" si="0"/>
        <v>2.5974490316216081</v>
      </c>
      <c r="F21" s="8">
        <v>2.59</v>
      </c>
      <c r="G21" s="2">
        <f t="shared" si="1"/>
        <v>-7.4490316216082597E-3</v>
      </c>
      <c r="H21" s="2">
        <f t="shared" si="2"/>
        <v>-0.28678259056955469</v>
      </c>
    </row>
    <row r="22" spans="3:8" x14ac:dyDescent="0.25">
      <c r="C22" s="1">
        <v>17</v>
      </c>
      <c r="D22" s="9">
        <v>6</v>
      </c>
      <c r="E22" s="2">
        <f t="shared" si="0"/>
        <v>2.3976452599584075</v>
      </c>
      <c r="F22" s="8">
        <v>2.39</v>
      </c>
      <c r="G22" s="2">
        <f t="shared" si="1"/>
        <v>-7.6452599584073688E-3</v>
      </c>
      <c r="H22" s="2">
        <f t="shared" si="2"/>
        <v>-0.31886535035378805</v>
      </c>
    </row>
    <row r="23" spans="3:8" x14ac:dyDescent="0.25">
      <c r="C23" s="1">
        <v>18</v>
      </c>
      <c r="D23" s="9">
        <v>5.5</v>
      </c>
      <c r="E23" s="2">
        <f t="shared" si="0"/>
        <v>2.1978414882952069</v>
      </c>
      <c r="F23" s="8">
        <v>2.21</v>
      </c>
      <c r="G23" s="2">
        <f t="shared" si="1"/>
        <v>1.2158511704793096E-2</v>
      </c>
      <c r="H23" s="2">
        <f t="shared" si="2"/>
        <v>0.55320239287247475</v>
      </c>
    </row>
    <row r="24" spans="3:8" x14ac:dyDescent="0.25">
      <c r="C24" s="1">
        <v>19</v>
      </c>
      <c r="D24" s="9">
        <v>5</v>
      </c>
      <c r="E24" s="2">
        <f t="shared" si="0"/>
        <v>1.9980377166320062</v>
      </c>
      <c r="F24" s="8">
        <v>2.02</v>
      </c>
      <c r="G24" s="2">
        <f t="shared" si="1"/>
        <v>2.1962283367993773E-2</v>
      </c>
      <c r="H24" s="2">
        <f t="shared" si="2"/>
        <v>1.0991926321097938</v>
      </c>
    </row>
    <row r="25" spans="3:8" x14ac:dyDescent="0.25">
      <c r="C25" s="1">
        <v>20</v>
      </c>
      <c r="D25" s="9">
        <v>4.5</v>
      </c>
      <c r="E25" s="2">
        <f t="shared" si="0"/>
        <v>1.7982339449688056</v>
      </c>
      <c r="F25" s="8">
        <v>1.8</v>
      </c>
      <c r="G25" s="2">
        <f t="shared" si="1"/>
        <v>1.7660550311944245E-3</v>
      </c>
      <c r="H25" s="2">
        <f t="shared" si="2"/>
        <v>9.8210526841381623E-2</v>
      </c>
    </row>
    <row r="26" spans="3:8" x14ac:dyDescent="0.25">
      <c r="C26" s="1">
        <v>21</v>
      </c>
      <c r="D26" s="9">
        <v>4</v>
      </c>
      <c r="E26" s="2">
        <f t="shared" si="0"/>
        <v>1.598430173305605</v>
      </c>
      <c r="F26" s="8">
        <v>1.62</v>
      </c>
      <c r="G26" s="2">
        <f t="shared" si="1"/>
        <v>2.1569826694395111E-2</v>
      </c>
      <c r="H26" s="2">
        <f t="shared" si="2"/>
        <v>1.3494381584269031</v>
      </c>
    </row>
    <row r="27" spans="3:8" x14ac:dyDescent="0.25">
      <c r="C27" s="1">
        <v>22</v>
      </c>
      <c r="D27" s="9">
        <v>3.5</v>
      </c>
      <c r="E27" s="2">
        <f t="shared" si="0"/>
        <v>1.3986264016424044</v>
      </c>
      <c r="F27" s="8">
        <v>1.44</v>
      </c>
      <c r="G27" s="2">
        <f t="shared" si="1"/>
        <v>4.1373598357595576E-2</v>
      </c>
      <c r="H27" s="2">
        <f t="shared" si="2"/>
        <v>2.9581593990368433</v>
      </c>
    </row>
    <row r="28" spans="3:8" x14ac:dyDescent="0.25">
      <c r="C28" s="1">
        <v>23</v>
      </c>
      <c r="D28" s="9">
        <v>3</v>
      </c>
      <c r="E28" s="2">
        <f t="shared" si="0"/>
        <v>1.1988226299792037</v>
      </c>
      <c r="F28" s="8">
        <v>1.22</v>
      </c>
      <c r="G28" s="2">
        <f t="shared" si="1"/>
        <v>2.1177370020796227E-2</v>
      </c>
      <c r="H28" s="2">
        <f t="shared" si="2"/>
        <v>1.7665140356220668</v>
      </c>
    </row>
    <row r="29" spans="3:8" x14ac:dyDescent="0.25">
      <c r="C29" s="1">
        <v>24</v>
      </c>
      <c r="D29" s="9">
        <v>2.5</v>
      </c>
      <c r="E29" s="2">
        <f t="shared" si="0"/>
        <v>0.99901885831600312</v>
      </c>
      <c r="F29" s="8">
        <v>1.02</v>
      </c>
      <c r="G29" s="2">
        <f t="shared" si="1"/>
        <v>2.0981141683996896E-2</v>
      </c>
      <c r="H29" s="2">
        <f t="shared" si="2"/>
        <v>2.1001747373782087</v>
      </c>
    </row>
    <row r="30" spans="3:8" x14ac:dyDescent="0.25">
      <c r="C30" s="1">
        <v>25</v>
      </c>
      <c r="D30" s="9">
        <v>2</v>
      </c>
      <c r="E30" s="2">
        <f t="shared" si="0"/>
        <v>0.7992150866528025</v>
      </c>
      <c r="F30" s="8">
        <v>0.82</v>
      </c>
      <c r="G30" s="2">
        <f t="shared" si="1"/>
        <v>2.0784913347197453E-2</v>
      </c>
      <c r="H30" s="2">
        <f t="shared" si="2"/>
        <v>2.6006657900124077</v>
      </c>
    </row>
    <row r="31" spans="3:8" x14ac:dyDescent="0.25">
      <c r="C31" s="1">
        <v>26</v>
      </c>
      <c r="D31" s="9">
        <v>1.5</v>
      </c>
      <c r="E31" s="2">
        <f t="shared" si="0"/>
        <v>0.59941131498960187</v>
      </c>
      <c r="F31" s="8">
        <v>0.63</v>
      </c>
      <c r="G31" s="2">
        <f t="shared" si="1"/>
        <v>3.0588685010398131E-2</v>
      </c>
      <c r="H31" s="2">
        <f t="shared" si="2"/>
        <v>5.1031210531834486</v>
      </c>
    </row>
    <row r="32" spans="3:8" x14ac:dyDescent="0.25">
      <c r="C32" s="1">
        <v>27</v>
      </c>
      <c r="D32" s="9">
        <v>1</v>
      </c>
      <c r="E32" s="2">
        <f t="shared" si="0"/>
        <v>0.39960754332640125</v>
      </c>
      <c r="F32" s="8">
        <v>0.37</v>
      </c>
      <c r="G32" s="2">
        <f t="shared" si="1"/>
        <v>-2.9607543326401253E-2</v>
      </c>
      <c r="H32" s="2">
        <f t="shared" si="2"/>
        <v>-7.4091552626717254</v>
      </c>
    </row>
    <row r="33" spans="3:8" x14ac:dyDescent="0.25">
      <c r="C33" s="1">
        <v>28</v>
      </c>
      <c r="D33" s="9">
        <v>0.5</v>
      </c>
      <c r="E33" s="2">
        <f t="shared" si="0"/>
        <v>0.19980377166320062</v>
      </c>
      <c r="F33" s="8">
        <v>0.188</v>
      </c>
      <c r="G33" s="2">
        <f t="shared" si="1"/>
        <v>-1.1803771663200624E-2</v>
      </c>
      <c r="H33" s="2">
        <f t="shared" si="2"/>
        <v>-5.907682104769103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Soravis AMNUAYSARN</dc:creator>
  <cp:lastModifiedBy>USER</cp:lastModifiedBy>
  <dcterms:created xsi:type="dcterms:W3CDTF">2023-07-26T09:35:20Z</dcterms:created>
  <dcterms:modified xsi:type="dcterms:W3CDTF">2023-07-26T13:21:28Z</dcterms:modified>
</cp:coreProperties>
</file>