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home/Documents/Research/SOU_Sentiment/"/>
    </mc:Choice>
  </mc:AlternateContent>
  <bookViews>
    <workbookView xWindow="12760" yWindow="460" windowWidth="15960" windowHeight="17440" tabRatio="500" activeTab="4"/>
  </bookViews>
  <sheets>
    <sheet name="NDI" sheetId="1" r:id="rId1"/>
    <sheet name="Recession" sheetId="2" r:id="rId2"/>
    <sheet name="Unemploy" sheetId="4" r:id="rId3"/>
    <sheet name="GNI" sheetId="5" r:id="rId4"/>
    <sheet name="Business Cycle" sheetId="3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85" i="3" l="1"/>
  <c r="E1186" i="3"/>
  <c r="E1187" i="3"/>
  <c r="E1188" i="3"/>
  <c r="E1189" i="3"/>
  <c r="E1190" i="3"/>
  <c r="E1191" i="3"/>
  <c r="E1192" i="3"/>
  <c r="E1193" i="3"/>
  <c r="C1189" i="3"/>
  <c r="C1190" i="3"/>
  <c r="C1191" i="3"/>
  <c r="C1192" i="3"/>
  <c r="C1193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098" i="3"/>
  <c r="E109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52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09" i="3"/>
  <c r="C72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09" i="3"/>
  <c r="E525" i="3"/>
  <c r="C525" i="3"/>
  <c r="E526" i="3"/>
  <c r="C526" i="3"/>
  <c r="E527" i="3"/>
  <c r="C527" i="3"/>
  <c r="E528" i="3"/>
  <c r="C528" i="3"/>
  <c r="E529" i="3"/>
  <c r="C529" i="3"/>
  <c r="E511" i="3"/>
  <c r="C511" i="3"/>
  <c r="E512" i="3"/>
  <c r="C512" i="3"/>
  <c r="E513" i="3"/>
  <c r="C513" i="3"/>
  <c r="E514" i="3"/>
  <c r="C514" i="3"/>
  <c r="E515" i="3"/>
  <c r="C515" i="3"/>
  <c r="E516" i="3"/>
  <c r="C516" i="3"/>
  <c r="E517" i="3"/>
  <c r="C517" i="3"/>
  <c r="E518" i="3"/>
  <c r="C518" i="3"/>
  <c r="E519" i="3"/>
  <c r="C519" i="3"/>
  <c r="E520" i="3"/>
  <c r="C520" i="3"/>
  <c r="E521" i="3"/>
  <c r="C521" i="3"/>
  <c r="E522" i="3"/>
  <c r="C522" i="3"/>
  <c r="E523" i="3"/>
  <c r="C523" i="3"/>
  <c r="E524" i="3"/>
  <c r="C524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" i="3"/>
  <c r="C80" i="3"/>
  <c r="C81" i="3"/>
  <c r="C82" i="3"/>
  <c r="C83" i="3"/>
  <c r="C84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2" i="3"/>
  <c r="E685" i="3"/>
  <c r="C685" i="3"/>
  <c r="E686" i="3"/>
  <c r="C686" i="3"/>
  <c r="E687" i="3"/>
  <c r="C687" i="3"/>
  <c r="E688" i="3"/>
  <c r="C688" i="3"/>
  <c r="E689" i="3"/>
  <c r="C689" i="3"/>
  <c r="E677" i="3"/>
  <c r="C677" i="3"/>
  <c r="E678" i="3"/>
  <c r="C678" i="3"/>
  <c r="E679" i="3"/>
  <c r="C679" i="3"/>
  <c r="E680" i="3"/>
  <c r="C680" i="3"/>
  <c r="E681" i="3"/>
  <c r="C681" i="3"/>
  <c r="E682" i="3"/>
  <c r="C682" i="3"/>
  <c r="E683" i="3"/>
  <c r="C683" i="3"/>
  <c r="E684" i="3"/>
  <c r="C684" i="3"/>
  <c r="E662" i="3"/>
  <c r="C662" i="3"/>
  <c r="E663" i="3"/>
  <c r="C663" i="3"/>
  <c r="E664" i="3"/>
  <c r="C664" i="3"/>
  <c r="E665" i="3"/>
  <c r="C665" i="3"/>
  <c r="E666" i="3"/>
  <c r="C666" i="3"/>
  <c r="E667" i="3"/>
  <c r="C667" i="3"/>
  <c r="E668" i="3"/>
  <c r="C668" i="3"/>
  <c r="E669" i="3"/>
  <c r="C669" i="3"/>
  <c r="E670" i="3"/>
  <c r="C670" i="3"/>
  <c r="E671" i="3"/>
  <c r="C671" i="3"/>
  <c r="E672" i="3"/>
  <c r="C672" i="3"/>
  <c r="E673" i="3"/>
  <c r="C673" i="3"/>
  <c r="E674" i="3"/>
  <c r="C674" i="3"/>
  <c r="E675" i="3"/>
  <c r="C675" i="3"/>
  <c r="E676" i="3"/>
  <c r="C676" i="3"/>
  <c r="E661" i="3"/>
  <c r="C661" i="3"/>
  <c r="E692" i="3"/>
  <c r="C692" i="3"/>
  <c r="E693" i="3"/>
  <c r="C693" i="3"/>
  <c r="E694" i="3"/>
  <c r="C694" i="3"/>
  <c r="E695" i="3"/>
  <c r="C695" i="3"/>
  <c r="E696" i="3"/>
  <c r="C696" i="3"/>
  <c r="E697" i="3"/>
  <c r="C697" i="3"/>
  <c r="E698" i="3"/>
  <c r="C698" i="3"/>
  <c r="E699" i="3"/>
  <c r="C699" i="3"/>
  <c r="E700" i="3"/>
  <c r="C700" i="3"/>
  <c r="E701" i="3"/>
  <c r="C701" i="3"/>
  <c r="E702" i="3"/>
  <c r="C702" i="3"/>
  <c r="E703" i="3"/>
  <c r="C703" i="3"/>
  <c r="E704" i="3"/>
  <c r="C704" i="3"/>
  <c r="E705" i="3"/>
  <c r="C705" i="3"/>
  <c r="E706" i="3"/>
  <c r="C706" i="3"/>
  <c r="E707" i="3"/>
  <c r="C707" i="3"/>
  <c r="E691" i="3"/>
  <c r="C691" i="3"/>
  <c r="E732" i="3"/>
  <c r="E733" i="3"/>
  <c r="E734" i="3"/>
  <c r="E735" i="3"/>
  <c r="E736" i="3"/>
  <c r="E737" i="3"/>
  <c r="E731" i="3"/>
  <c r="C732" i="3"/>
  <c r="C733" i="3"/>
  <c r="C734" i="3"/>
  <c r="C735" i="3"/>
  <c r="C736" i="3"/>
  <c r="C737" i="3"/>
  <c r="C731" i="3"/>
  <c r="E774" i="3"/>
  <c r="C774" i="3"/>
  <c r="E775" i="3"/>
  <c r="C775" i="3"/>
  <c r="E776" i="3"/>
  <c r="C776" i="3"/>
  <c r="E777" i="3"/>
  <c r="C777" i="3"/>
  <c r="E778" i="3"/>
  <c r="C778" i="3"/>
  <c r="E779" i="3"/>
  <c r="C779" i="3"/>
  <c r="E780" i="3"/>
  <c r="C780" i="3"/>
  <c r="E781" i="3"/>
  <c r="C781" i="3"/>
  <c r="E782" i="3"/>
  <c r="C782" i="3"/>
  <c r="E783" i="3"/>
  <c r="C783" i="3"/>
  <c r="E754" i="3"/>
  <c r="C754" i="3"/>
  <c r="E755" i="3"/>
  <c r="C755" i="3"/>
  <c r="E756" i="3"/>
  <c r="C756" i="3"/>
  <c r="E757" i="3"/>
  <c r="C757" i="3"/>
  <c r="E758" i="3"/>
  <c r="C758" i="3"/>
  <c r="E759" i="3"/>
  <c r="C759" i="3"/>
  <c r="E760" i="3"/>
  <c r="C760" i="3"/>
  <c r="E761" i="3"/>
  <c r="C761" i="3"/>
  <c r="E762" i="3"/>
  <c r="C762" i="3"/>
  <c r="E763" i="3"/>
  <c r="C763" i="3"/>
  <c r="E764" i="3"/>
  <c r="C764" i="3"/>
  <c r="E765" i="3"/>
  <c r="C765" i="3"/>
  <c r="E766" i="3"/>
  <c r="C766" i="3"/>
  <c r="E767" i="3"/>
  <c r="C767" i="3"/>
  <c r="E768" i="3"/>
  <c r="C768" i="3"/>
  <c r="E769" i="3"/>
  <c r="C769" i="3"/>
  <c r="E770" i="3"/>
  <c r="C770" i="3"/>
  <c r="E771" i="3"/>
  <c r="C771" i="3"/>
  <c r="E772" i="3"/>
  <c r="C772" i="3"/>
  <c r="E773" i="3"/>
  <c r="C773" i="3"/>
  <c r="E740" i="3"/>
  <c r="C740" i="3"/>
  <c r="E741" i="3"/>
  <c r="C741" i="3"/>
  <c r="E742" i="3"/>
  <c r="C742" i="3"/>
  <c r="E743" i="3"/>
  <c r="C743" i="3"/>
  <c r="E744" i="3"/>
  <c r="C744" i="3"/>
  <c r="E745" i="3"/>
  <c r="C745" i="3"/>
  <c r="E746" i="3"/>
  <c r="C746" i="3"/>
  <c r="E747" i="3"/>
  <c r="C747" i="3"/>
  <c r="E748" i="3"/>
  <c r="C748" i="3"/>
  <c r="E749" i="3"/>
  <c r="C749" i="3"/>
  <c r="E750" i="3"/>
  <c r="C750" i="3"/>
  <c r="E751" i="3"/>
  <c r="C751" i="3"/>
  <c r="E752" i="3"/>
  <c r="C752" i="3"/>
  <c r="E753" i="3"/>
  <c r="C753" i="3"/>
  <c r="E739" i="3"/>
  <c r="C739" i="3"/>
  <c r="E805" i="3"/>
  <c r="C805" i="3"/>
  <c r="E806" i="3"/>
  <c r="C806" i="3"/>
  <c r="E807" i="3"/>
  <c r="C807" i="3"/>
  <c r="E808" i="3"/>
  <c r="C808" i="3"/>
  <c r="E809" i="3"/>
  <c r="C809" i="3"/>
  <c r="E810" i="3"/>
  <c r="C810" i="3"/>
  <c r="E811" i="3"/>
  <c r="C811" i="3"/>
  <c r="E812" i="3"/>
  <c r="C812" i="3"/>
  <c r="E813" i="3"/>
  <c r="C813" i="3"/>
  <c r="E814" i="3"/>
  <c r="C814" i="3"/>
  <c r="E815" i="3"/>
  <c r="C815" i="3"/>
  <c r="E786" i="3"/>
  <c r="C786" i="3"/>
  <c r="E787" i="3"/>
  <c r="C787" i="3"/>
  <c r="E788" i="3"/>
  <c r="C788" i="3"/>
  <c r="E789" i="3"/>
  <c r="C789" i="3"/>
  <c r="E790" i="3"/>
  <c r="C790" i="3"/>
  <c r="E791" i="3"/>
  <c r="C791" i="3"/>
  <c r="E792" i="3"/>
  <c r="C792" i="3"/>
  <c r="E793" i="3"/>
  <c r="C793" i="3"/>
  <c r="E794" i="3"/>
  <c r="C794" i="3"/>
  <c r="E795" i="3"/>
  <c r="C795" i="3"/>
  <c r="E796" i="3"/>
  <c r="C796" i="3"/>
  <c r="E797" i="3"/>
  <c r="C797" i="3"/>
  <c r="E798" i="3"/>
  <c r="C798" i="3"/>
  <c r="E799" i="3"/>
  <c r="C799" i="3"/>
  <c r="E800" i="3"/>
  <c r="C800" i="3"/>
  <c r="E801" i="3"/>
  <c r="C801" i="3"/>
  <c r="E802" i="3"/>
  <c r="C802" i="3"/>
  <c r="E803" i="3"/>
  <c r="C803" i="3"/>
  <c r="E804" i="3"/>
  <c r="C804" i="3"/>
  <c r="E785" i="3"/>
  <c r="C785" i="3"/>
  <c r="E818" i="3"/>
  <c r="C818" i="3"/>
  <c r="E819" i="3"/>
  <c r="C819" i="3"/>
  <c r="E820" i="3"/>
  <c r="C820" i="3"/>
  <c r="E821" i="3"/>
  <c r="C821" i="3"/>
  <c r="E822" i="3"/>
  <c r="C822" i="3"/>
  <c r="E823" i="3"/>
  <c r="C823" i="3"/>
  <c r="E824" i="3"/>
  <c r="C824" i="3"/>
  <c r="E825" i="3"/>
  <c r="C825" i="3"/>
  <c r="E826" i="3"/>
  <c r="C826" i="3"/>
  <c r="E827" i="3"/>
  <c r="C827" i="3"/>
  <c r="E828" i="3"/>
  <c r="C828" i="3"/>
  <c r="E829" i="3"/>
  <c r="C829" i="3"/>
  <c r="E830" i="3"/>
  <c r="C830" i="3"/>
  <c r="E831" i="3"/>
  <c r="C831" i="3"/>
  <c r="E832" i="3"/>
  <c r="C832" i="3"/>
  <c r="E833" i="3"/>
  <c r="C833" i="3"/>
  <c r="E817" i="3"/>
  <c r="C817" i="3"/>
  <c r="E836" i="3"/>
  <c r="C836" i="3"/>
  <c r="E837" i="3"/>
  <c r="C837" i="3"/>
  <c r="E838" i="3"/>
  <c r="C838" i="3"/>
  <c r="E839" i="3"/>
  <c r="C839" i="3"/>
  <c r="E840" i="3"/>
  <c r="C840" i="3"/>
  <c r="E841" i="3"/>
  <c r="C841" i="3"/>
  <c r="E842" i="3"/>
  <c r="C842" i="3"/>
  <c r="E843" i="3"/>
  <c r="C843" i="3"/>
  <c r="E844" i="3"/>
  <c r="C844" i="3"/>
  <c r="E845" i="3"/>
  <c r="C845" i="3"/>
  <c r="E846" i="3"/>
  <c r="C846" i="3"/>
  <c r="E847" i="3"/>
  <c r="C847" i="3"/>
  <c r="E848" i="3"/>
  <c r="C848" i="3"/>
  <c r="E849" i="3"/>
  <c r="C849" i="3"/>
  <c r="E850" i="3"/>
  <c r="C850" i="3"/>
  <c r="E851" i="3"/>
  <c r="C851" i="3"/>
  <c r="E835" i="3"/>
  <c r="C835" i="3"/>
  <c r="E866" i="3"/>
  <c r="C866" i="3"/>
  <c r="E867" i="3"/>
  <c r="C867" i="3"/>
  <c r="E868" i="3"/>
  <c r="C868" i="3"/>
  <c r="E869" i="3"/>
  <c r="C869" i="3"/>
  <c r="E870" i="3"/>
  <c r="C870" i="3"/>
  <c r="E871" i="3"/>
  <c r="C871" i="3"/>
  <c r="E872" i="3"/>
  <c r="C872" i="3"/>
  <c r="E873" i="3"/>
  <c r="C873" i="3"/>
  <c r="E874" i="3"/>
  <c r="C874" i="3"/>
  <c r="E875" i="3"/>
  <c r="C875" i="3"/>
  <c r="E876" i="3"/>
  <c r="C876" i="3"/>
  <c r="E877" i="3"/>
  <c r="C877" i="3"/>
  <c r="E878" i="3"/>
  <c r="C878" i="3"/>
  <c r="E879" i="3"/>
  <c r="C879" i="3"/>
  <c r="E880" i="3"/>
  <c r="C880" i="3"/>
  <c r="E881" i="3"/>
  <c r="C881" i="3"/>
  <c r="E882" i="3"/>
  <c r="C882" i="3"/>
  <c r="E883" i="3"/>
  <c r="C883" i="3"/>
  <c r="E884" i="3"/>
  <c r="C884" i="3"/>
  <c r="E885" i="3"/>
  <c r="C885" i="3"/>
  <c r="E854" i="3"/>
  <c r="C854" i="3"/>
  <c r="E855" i="3"/>
  <c r="C855" i="3"/>
  <c r="E856" i="3"/>
  <c r="C856" i="3"/>
  <c r="E857" i="3"/>
  <c r="C857" i="3"/>
  <c r="E858" i="3"/>
  <c r="C858" i="3"/>
  <c r="E859" i="3"/>
  <c r="C859" i="3"/>
  <c r="E860" i="3"/>
  <c r="C860" i="3"/>
  <c r="E861" i="3"/>
  <c r="C861" i="3"/>
  <c r="E862" i="3"/>
  <c r="C862" i="3"/>
  <c r="E863" i="3"/>
  <c r="C863" i="3"/>
  <c r="E864" i="3"/>
  <c r="C864" i="3"/>
  <c r="E865" i="3"/>
  <c r="C865" i="3"/>
  <c r="E853" i="3"/>
  <c r="C853" i="3"/>
  <c r="E948" i="3"/>
  <c r="C948" i="3"/>
  <c r="E949" i="3"/>
  <c r="C949" i="3"/>
  <c r="E950" i="3"/>
  <c r="C950" i="3"/>
  <c r="E928" i="3"/>
  <c r="C928" i="3"/>
  <c r="E929" i="3"/>
  <c r="C929" i="3"/>
  <c r="E930" i="3"/>
  <c r="C930" i="3"/>
  <c r="E931" i="3"/>
  <c r="C931" i="3"/>
  <c r="E932" i="3"/>
  <c r="C932" i="3"/>
  <c r="E933" i="3"/>
  <c r="C933" i="3"/>
  <c r="E934" i="3"/>
  <c r="C934" i="3"/>
  <c r="E935" i="3"/>
  <c r="C935" i="3"/>
  <c r="E936" i="3"/>
  <c r="C936" i="3"/>
  <c r="E937" i="3"/>
  <c r="C937" i="3"/>
  <c r="E938" i="3"/>
  <c r="C938" i="3"/>
  <c r="E939" i="3"/>
  <c r="C939" i="3"/>
  <c r="E940" i="3"/>
  <c r="C940" i="3"/>
  <c r="E941" i="3"/>
  <c r="C941" i="3"/>
  <c r="E942" i="3"/>
  <c r="C942" i="3"/>
  <c r="E943" i="3"/>
  <c r="C943" i="3"/>
  <c r="E944" i="3"/>
  <c r="C944" i="3"/>
  <c r="E945" i="3"/>
  <c r="C945" i="3"/>
  <c r="E946" i="3"/>
  <c r="C946" i="3"/>
  <c r="E947" i="3"/>
  <c r="C947" i="3"/>
  <c r="E908" i="3"/>
  <c r="C908" i="3"/>
  <c r="E909" i="3"/>
  <c r="C909" i="3"/>
  <c r="E910" i="3"/>
  <c r="C910" i="3"/>
  <c r="E911" i="3"/>
  <c r="C911" i="3"/>
  <c r="E912" i="3"/>
  <c r="C912" i="3"/>
  <c r="E913" i="3"/>
  <c r="C913" i="3"/>
  <c r="E914" i="3"/>
  <c r="C914" i="3"/>
  <c r="E915" i="3"/>
  <c r="C915" i="3"/>
  <c r="E916" i="3"/>
  <c r="C916" i="3"/>
  <c r="E917" i="3"/>
  <c r="C917" i="3"/>
  <c r="E918" i="3"/>
  <c r="C918" i="3"/>
  <c r="E919" i="3"/>
  <c r="C919" i="3"/>
  <c r="E920" i="3"/>
  <c r="C920" i="3"/>
  <c r="E921" i="3"/>
  <c r="C921" i="3"/>
  <c r="E922" i="3"/>
  <c r="C922" i="3"/>
  <c r="E923" i="3"/>
  <c r="C923" i="3"/>
  <c r="E924" i="3"/>
  <c r="C924" i="3"/>
  <c r="E925" i="3"/>
  <c r="C925" i="3"/>
  <c r="E926" i="3"/>
  <c r="C926" i="3"/>
  <c r="E927" i="3"/>
  <c r="C927" i="3"/>
  <c r="E888" i="3"/>
  <c r="C888" i="3"/>
  <c r="E889" i="3"/>
  <c r="C889" i="3"/>
  <c r="E890" i="3"/>
  <c r="C890" i="3"/>
  <c r="E891" i="3"/>
  <c r="C891" i="3"/>
  <c r="E892" i="3"/>
  <c r="C892" i="3"/>
  <c r="E893" i="3"/>
  <c r="C893" i="3"/>
  <c r="E894" i="3"/>
  <c r="C894" i="3"/>
  <c r="E895" i="3"/>
  <c r="C895" i="3"/>
  <c r="E896" i="3"/>
  <c r="C896" i="3"/>
  <c r="E897" i="3"/>
  <c r="C897" i="3"/>
  <c r="E898" i="3"/>
  <c r="C898" i="3"/>
  <c r="E899" i="3"/>
  <c r="C899" i="3"/>
  <c r="E900" i="3"/>
  <c r="C900" i="3"/>
  <c r="E901" i="3"/>
  <c r="C901" i="3"/>
  <c r="E902" i="3"/>
  <c r="C902" i="3"/>
  <c r="E903" i="3"/>
  <c r="C903" i="3"/>
  <c r="E904" i="3"/>
  <c r="C904" i="3"/>
  <c r="E905" i="3"/>
  <c r="C905" i="3"/>
  <c r="E906" i="3"/>
  <c r="C906" i="3"/>
  <c r="E907" i="3"/>
  <c r="C907" i="3"/>
  <c r="E887" i="3"/>
  <c r="C887" i="3"/>
  <c r="C977" i="3"/>
  <c r="C978" i="3"/>
  <c r="C979" i="3"/>
  <c r="C980" i="3"/>
  <c r="C981" i="3"/>
  <c r="C982" i="3"/>
  <c r="C983" i="3"/>
  <c r="C984" i="3"/>
  <c r="C985" i="3"/>
  <c r="C986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53" i="3"/>
  <c r="C954" i="3"/>
  <c r="C955" i="3"/>
  <c r="C956" i="3"/>
  <c r="C957" i="3"/>
  <c r="C958" i="3"/>
  <c r="C959" i="3"/>
  <c r="C960" i="3"/>
  <c r="C952" i="3"/>
  <c r="E1011" i="3"/>
  <c r="C1011" i="3"/>
  <c r="E1012" i="3"/>
  <c r="C1012" i="3"/>
  <c r="E1013" i="3"/>
  <c r="C1013" i="3"/>
  <c r="E1014" i="3"/>
  <c r="C1014" i="3"/>
  <c r="E1015" i="3"/>
  <c r="C1015" i="3"/>
  <c r="E1016" i="3"/>
  <c r="C1016" i="3"/>
  <c r="E1017" i="3"/>
  <c r="C1017" i="3"/>
  <c r="E1018" i="3"/>
  <c r="C1018" i="3"/>
  <c r="E1019" i="3"/>
  <c r="C1019" i="3"/>
  <c r="E1020" i="3"/>
  <c r="C1020" i="3"/>
  <c r="E1021" i="3"/>
  <c r="C1021" i="3"/>
  <c r="E1022" i="3"/>
  <c r="C1022" i="3"/>
  <c r="E1023" i="3"/>
  <c r="C1023" i="3"/>
  <c r="E1024" i="3"/>
  <c r="C1024" i="3"/>
  <c r="E989" i="3"/>
  <c r="C989" i="3"/>
  <c r="E990" i="3"/>
  <c r="C990" i="3"/>
  <c r="E991" i="3"/>
  <c r="C991" i="3"/>
  <c r="E992" i="3"/>
  <c r="C992" i="3"/>
  <c r="E993" i="3"/>
  <c r="C993" i="3"/>
  <c r="E994" i="3"/>
  <c r="C994" i="3"/>
  <c r="E995" i="3"/>
  <c r="C995" i="3"/>
  <c r="E996" i="3"/>
  <c r="C996" i="3"/>
  <c r="E997" i="3"/>
  <c r="C997" i="3"/>
  <c r="E998" i="3"/>
  <c r="C998" i="3"/>
  <c r="E999" i="3"/>
  <c r="C999" i="3"/>
  <c r="E1000" i="3"/>
  <c r="C1000" i="3"/>
  <c r="E1001" i="3"/>
  <c r="C1001" i="3"/>
  <c r="E1002" i="3"/>
  <c r="C1002" i="3"/>
  <c r="E1003" i="3"/>
  <c r="C1003" i="3"/>
  <c r="E1004" i="3"/>
  <c r="C1004" i="3"/>
  <c r="E1005" i="3"/>
  <c r="C1005" i="3"/>
  <c r="E1006" i="3"/>
  <c r="C1006" i="3"/>
  <c r="E1007" i="3"/>
  <c r="C1007" i="3"/>
  <c r="E1008" i="3"/>
  <c r="C1008" i="3"/>
  <c r="E1009" i="3"/>
  <c r="C1009" i="3"/>
  <c r="E1010" i="3"/>
  <c r="C1010" i="3"/>
  <c r="E988" i="3"/>
  <c r="C988" i="3"/>
  <c r="E1027" i="3"/>
  <c r="C1027" i="3"/>
  <c r="E1028" i="3"/>
  <c r="C1028" i="3"/>
  <c r="E1029" i="3"/>
  <c r="C1029" i="3"/>
  <c r="E1030" i="3"/>
  <c r="C1030" i="3"/>
  <c r="E1031" i="3"/>
  <c r="C1031" i="3"/>
  <c r="E1032" i="3"/>
  <c r="C1032" i="3"/>
  <c r="E1033" i="3"/>
  <c r="C1033" i="3"/>
  <c r="E1034" i="3"/>
  <c r="C1034" i="3"/>
  <c r="E1035" i="3"/>
  <c r="C1035" i="3"/>
  <c r="E1036" i="3"/>
  <c r="C1036" i="3"/>
  <c r="E1037" i="3"/>
  <c r="C1037" i="3"/>
  <c r="E1038" i="3"/>
  <c r="C1038" i="3"/>
  <c r="E1039" i="3"/>
  <c r="C1039" i="3"/>
  <c r="E1040" i="3"/>
  <c r="C1040" i="3"/>
  <c r="E1041" i="3"/>
  <c r="C1041" i="3"/>
  <c r="E1042" i="3"/>
  <c r="C1042" i="3"/>
  <c r="E1043" i="3"/>
  <c r="C1043" i="3"/>
  <c r="E1044" i="3"/>
  <c r="C1044" i="3"/>
  <c r="E1045" i="3"/>
  <c r="C1045" i="3"/>
  <c r="E1046" i="3"/>
  <c r="C1046" i="3"/>
  <c r="C1047" i="3"/>
  <c r="E1026" i="3"/>
  <c r="C1026" i="3"/>
  <c r="E1049" i="3"/>
  <c r="C1049" i="3"/>
  <c r="E1050" i="3"/>
  <c r="C1050" i="3"/>
  <c r="E1051" i="3"/>
  <c r="C1051" i="3"/>
  <c r="E1052" i="3"/>
  <c r="C1052" i="3"/>
  <c r="E1053" i="3"/>
  <c r="C1053" i="3"/>
  <c r="E1054" i="3"/>
  <c r="C1054" i="3"/>
  <c r="E1055" i="3"/>
  <c r="C1055" i="3"/>
  <c r="E1056" i="3"/>
  <c r="C1056" i="3"/>
  <c r="E1057" i="3"/>
  <c r="C1057" i="3"/>
  <c r="E1058" i="3"/>
  <c r="C1058" i="3"/>
  <c r="E1059" i="3"/>
  <c r="C1059" i="3"/>
  <c r="E1048" i="3"/>
  <c r="C1048" i="3"/>
  <c r="E1062" i="3"/>
  <c r="C1062" i="3"/>
  <c r="E1063" i="3"/>
  <c r="C1063" i="3"/>
  <c r="E1064" i="3"/>
  <c r="C1064" i="3"/>
  <c r="E1065" i="3"/>
  <c r="C1065" i="3"/>
  <c r="E1066" i="3"/>
  <c r="C1066" i="3"/>
  <c r="E1067" i="3"/>
  <c r="C1067" i="3"/>
  <c r="E1068" i="3"/>
  <c r="C1068" i="3"/>
  <c r="E1069" i="3"/>
  <c r="C1069" i="3"/>
  <c r="E1070" i="3"/>
  <c r="C1070" i="3"/>
  <c r="E1071" i="3"/>
  <c r="C1071" i="3"/>
  <c r="E1072" i="3"/>
  <c r="C1072" i="3"/>
  <c r="E1073" i="3"/>
  <c r="C1073" i="3"/>
  <c r="E1074" i="3"/>
  <c r="C1074" i="3"/>
  <c r="E1075" i="3"/>
  <c r="C1075" i="3"/>
  <c r="E1076" i="3"/>
  <c r="C1076" i="3"/>
  <c r="E1077" i="3"/>
  <c r="C1077" i="3"/>
  <c r="E1078" i="3"/>
  <c r="C1078" i="3"/>
  <c r="E1079" i="3"/>
  <c r="C1079" i="3"/>
  <c r="E1080" i="3"/>
  <c r="C1080" i="3"/>
  <c r="E1081" i="3"/>
  <c r="C1081" i="3"/>
  <c r="E1082" i="3"/>
  <c r="C1082" i="3"/>
  <c r="E1083" i="3"/>
  <c r="C1083" i="3"/>
  <c r="E1084" i="3"/>
  <c r="C1084" i="3"/>
  <c r="E1085" i="3"/>
  <c r="C1085" i="3"/>
  <c r="E1086" i="3"/>
  <c r="C1086" i="3"/>
  <c r="E1061" i="3"/>
  <c r="C1061" i="3"/>
  <c r="E1089" i="3"/>
  <c r="E1090" i="3"/>
  <c r="E1091" i="3"/>
  <c r="E1092" i="3"/>
  <c r="E1093" i="3"/>
  <c r="E1094" i="3"/>
  <c r="E1095" i="3"/>
  <c r="E1096" i="3"/>
  <c r="E1088" i="3"/>
  <c r="C1089" i="3"/>
  <c r="C1090" i="3"/>
  <c r="C1091" i="3"/>
  <c r="C1092" i="3"/>
  <c r="C1093" i="3"/>
  <c r="C1094" i="3"/>
  <c r="C1095" i="3"/>
  <c r="C1096" i="3"/>
  <c r="C108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098" i="3"/>
  <c r="E1119" i="3"/>
  <c r="C1119" i="3"/>
  <c r="E1120" i="3"/>
  <c r="C1120" i="3"/>
  <c r="E1121" i="3"/>
  <c r="C1121" i="3"/>
  <c r="E1122" i="3"/>
  <c r="C1122" i="3"/>
  <c r="E1123" i="3"/>
  <c r="C1123" i="3"/>
  <c r="E1124" i="3"/>
  <c r="C1124" i="3"/>
  <c r="E1125" i="3"/>
  <c r="C1125" i="3"/>
  <c r="E1126" i="3"/>
  <c r="C1126" i="3"/>
  <c r="E1127" i="3"/>
  <c r="C1127" i="3"/>
  <c r="E1128" i="3"/>
  <c r="C1128" i="3"/>
  <c r="E1129" i="3"/>
  <c r="C1129" i="3"/>
  <c r="E1130" i="3"/>
  <c r="C1130" i="3"/>
  <c r="E1131" i="3"/>
  <c r="C1131" i="3"/>
  <c r="E1132" i="3"/>
  <c r="C1132" i="3"/>
  <c r="E1133" i="3"/>
  <c r="C1133" i="3"/>
  <c r="E1118" i="3"/>
  <c r="C1118" i="3"/>
  <c r="E1136" i="3"/>
  <c r="C1136" i="3"/>
  <c r="E1137" i="3"/>
  <c r="C1137" i="3"/>
  <c r="E1138" i="3"/>
  <c r="C1138" i="3"/>
  <c r="E1139" i="3"/>
  <c r="C1139" i="3"/>
  <c r="E1140" i="3"/>
  <c r="C1140" i="3"/>
  <c r="E1141" i="3"/>
  <c r="C1141" i="3"/>
  <c r="E1142" i="3"/>
  <c r="C1142" i="3"/>
  <c r="E1143" i="3"/>
  <c r="C1143" i="3"/>
  <c r="E1144" i="3"/>
  <c r="C1144" i="3"/>
  <c r="E1145" i="3"/>
  <c r="C1145" i="3"/>
  <c r="E1146" i="3"/>
  <c r="C1146" i="3"/>
  <c r="E1147" i="3"/>
  <c r="C1147" i="3"/>
  <c r="E1148" i="3"/>
  <c r="C1148" i="3"/>
  <c r="E1149" i="3"/>
  <c r="C1149" i="3"/>
  <c r="E1150" i="3"/>
  <c r="C1150" i="3"/>
  <c r="E1151" i="3"/>
  <c r="C1151" i="3"/>
  <c r="E1135" i="3"/>
  <c r="C1135" i="3"/>
  <c r="E1154" i="3"/>
  <c r="C1154" i="3"/>
  <c r="E1155" i="3"/>
  <c r="C1155" i="3"/>
  <c r="E1156" i="3"/>
  <c r="C1156" i="3"/>
  <c r="E1157" i="3"/>
  <c r="C1157" i="3"/>
  <c r="E1158" i="3"/>
  <c r="C1158" i="3"/>
  <c r="E1159" i="3"/>
  <c r="C1159" i="3"/>
  <c r="E1160" i="3"/>
  <c r="C1160" i="3"/>
  <c r="E1161" i="3"/>
  <c r="C1161" i="3"/>
  <c r="E1162" i="3"/>
  <c r="C1162" i="3"/>
  <c r="E1163" i="3"/>
  <c r="C1163" i="3"/>
  <c r="E1164" i="3"/>
  <c r="C1164" i="3"/>
  <c r="E1165" i="3"/>
  <c r="C1165" i="3"/>
  <c r="E1166" i="3"/>
  <c r="C1166" i="3"/>
  <c r="E1167" i="3"/>
  <c r="C1167" i="3"/>
  <c r="E1168" i="3"/>
  <c r="C1168" i="3"/>
  <c r="E1169" i="3"/>
  <c r="C1169" i="3"/>
  <c r="E1153" i="3"/>
  <c r="C1153" i="3"/>
  <c r="E1172" i="3"/>
  <c r="C1172" i="3"/>
  <c r="E1173" i="3"/>
  <c r="C1173" i="3"/>
  <c r="E1174" i="3"/>
  <c r="C1174" i="3"/>
  <c r="E1175" i="3"/>
  <c r="C1175" i="3"/>
  <c r="E1176" i="3"/>
  <c r="C1176" i="3"/>
  <c r="E1177" i="3"/>
  <c r="C1177" i="3"/>
  <c r="E1178" i="3"/>
  <c r="C1178" i="3"/>
  <c r="E1179" i="3"/>
  <c r="C1179" i="3"/>
  <c r="E1180" i="3"/>
  <c r="C1180" i="3"/>
  <c r="E1181" i="3"/>
  <c r="C1181" i="3"/>
  <c r="E1182" i="3"/>
  <c r="C1182" i="3"/>
  <c r="E1183" i="3"/>
  <c r="C1183" i="3"/>
  <c r="E1184" i="3"/>
  <c r="C1184" i="3"/>
  <c r="C1185" i="3"/>
  <c r="C1186" i="3"/>
  <c r="C1187" i="3"/>
  <c r="C1188" i="3"/>
  <c r="E1171" i="3"/>
  <c r="C1171" i="3"/>
  <c r="E1196" i="3"/>
  <c r="C1196" i="3"/>
  <c r="E1197" i="3"/>
  <c r="C1197" i="3"/>
  <c r="E1198" i="3"/>
  <c r="C1198" i="3"/>
  <c r="E1199" i="3"/>
  <c r="C1199" i="3"/>
  <c r="E1200" i="3"/>
  <c r="C1200" i="3"/>
  <c r="E1201" i="3"/>
  <c r="C1201" i="3"/>
  <c r="E1202" i="3"/>
  <c r="C1202" i="3"/>
  <c r="E1203" i="3"/>
  <c r="C1203" i="3"/>
  <c r="E1204" i="3"/>
  <c r="C1204" i="3"/>
  <c r="E1205" i="3"/>
  <c r="C1205" i="3"/>
  <c r="E1206" i="3"/>
  <c r="C1206" i="3"/>
  <c r="E1207" i="3"/>
  <c r="C1207" i="3"/>
  <c r="E1208" i="3"/>
  <c r="C1208" i="3"/>
  <c r="E1209" i="3"/>
  <c r="C1209" i="3"/>
  <c r="E1210" i="3"/>
  <c r="C1210" i="3"/>
  <c r="E1211" i="3"/>
  <c r="C1211" i="3"/>
  <c r="E1195" i="3"/>
  <c r="C1195" i="3"/>
  <c r="E1214" i="3"/>
  <c r="C1214" i="3"/>
  <c r="E1215" i="3"/>
  <c r="C1215" i="3"/>
  <c r="E1216" i="3"/>
  <c r="C1216" i="3"/>
  <c r="E1217" i="3"/>
  <c r="C1217" i="3"/>
  <c r="E1218" i="3"/>
  <c r="C1218" i="3"/>
  <c r="E1219" i="3"/>
  <c r="C1219" i="3"/>
  <c r="E1220" i="3"/>
  <c r="C1220" i="3"/>
  <c r="E1221" i="3"/>
  <c r="C1221" i="3"/>
  <c r="E1222" i="3"/>
  <c r="C1222" i="3"/>
  <c r="E1223" i="3"/>
  <c r="C1223" i="3"/>
  <c r="E1224" i="3"/>
  <c r="C1224" i="3"/>
  <c r="E1225" i="3"/>
  <c r="C1225" i="3"/>
  <c r="E1226" i="3"/>
  <c r="C1226" i="3"/>
  <c r="E1227" i="3"/>
  <c r="C1227" i="3"/>
  <c r="E1228" i="3"/>
  <c r="C1228" i="3"/>
  <c r="E1229" i="3"/>
  <c r="C1229" i="3"/>
  <c r="E1230" i="3"/>
  <c r="C1230" i="3"/>
  <c r="E1231" i="3"/>
  <c r="C1231" i="3"/>
  <c r="E1232" i="3"/>
  <c r="C1232" i="3"/>
  <c r="E1213" i="3"/>
  <c r="C1213" i="3"/>
  <c r="E1251" i="3"/>
  <c r="C1251" i="3"/>
  <c r="E1252" i="3"/>
  <c r="C1252" i="3"/>
  <c r="E1253" i="3"/>
  <c r="C1253" i="3"/>
  <c r="E1254" i="3"/>
  <c r="C1254" i="3"/>
  <c r="E1255" i="3"/>
  <c r="C1255" i="3"/>
  <c r="E1235" i="3"/>
  <c r="C1235" i="3"/>
  <c r="E1236" i="3"/>
  <c r="C1236" i="3"/>
  <c r="E1237" i="3"/>
  <c r="C1237" i="3"/>
  <c r="E1238" i="3"/>
  <c r="C1238" i="3"/>
  <c r="E1239" i="3"/>
  <c r="C1239" i="3"/>
  <c r="E1240" i="3"/>
  <c r="C1240" i="3"/>
  <c r="E1241" i="3"/>
  <c r="C1241" i="3"/>
  <c r="E1242" i="3"/>
  <c r="C1242" i="3"/>
  <c r="E1243" i="3"/>
  <c r="C1243" i="3"/>
  <c r="E1244" i="3"/>
  <c r="C1244" i="3"/>
  <c r="E1245" i="3"/>
  <c r="C1245" i="3"/>
  <c r="E1246" i="3"/>
  <c r="C1246" i="3"/>
  <c r="E1247" i="3"/>
  <c r="C1247" i="3"/>
  <c r="E1248" i="3"/>
  <c r="C1248" i="3"/>
  <c r="E1249" i="3"/>
  <c r="C1249" i="3"/>
  <c r="E1250" i="3"/>
  <c r="C1250" i="3"/>
  <c r="E1234" i="3"/>
  <c r="C1234" i="3"/>
  <c r="E1278" i="3"/>
  <c r="C1278" i="3"/>
  <c r="E1279" i="3"/>
  <c r="C1279" i="3"/>
  <c r="E1280" i="3"/>
  <c r="C1280" i="3"/>
  <c r="E1281" i="3"/>
  <c r="C1281" i="3"/>
  <c r="E1282" i="3"/>
  <c r="C1282" i="3"/>
  <c r="E1283" i="3"/>
  <c r="C1283" i="3"/>
  <c r="E1284" i="3"/>
  <c r="C1284" i="3"/>
  <c r="E1285" i="3"/>
  <c r="C1285" i="3"/>
  <c r="E1286" i="3"/>
  <c r="C1286" i="3"/>
  <c r="E1287" i="3"/>
  <c r="C1287" i="3"/>
  <c r="E1288" i="3"/>
  <c r="C1288" i="3"/>
  <c r="E1258" i="3"/>
  <c r="C1258" i="3"/>
  <c r="E1259" i="3"/>
  <c r="C1259" i="3"/>
  <c r="E1260" i="3"/>
  <c r="C1260" i="3"/>
  <c r="E1261" i="3"/>
  <c r="C1261" i="3"/>
  <c r="E1262" i="3"/>
  <c r="C1262" i="3"/>
  <c r="E1263" i="3"/>
  <c r="C1263" i="3"/>
  <c r="E1264" i="3"/>
  <c r="C1264" i="3"/>
  <c r="E1265" i="3"/>
  <c r="C1265" i="3"/>
  <c r="E1266" i="3"/>
  <c r="C1266" i="3"/>
  <c r="E1267" i="3"/>
  <c r="C1267" i="3"/>
  <c r="E1268" i="3"/>
  <c r="C1268" i="3"/>
  <c r="E1269" i="3"/>
  <c r="C1269" i="3"/>
  <c r="E1270" i="3"/>
  <c r="C1270" i="3"/>
  <c r="E1271" i="3"/>
  <c r="C1271" i="3"/>
  <c r="E1272" i="3"/>
  <c r="C1272" i="3"/>
  <c r="E1273" i="3"/>
  <c r="C1273" i="3"/>
  <c r="E1274" i="3"/>
  <c r="C1274" i="3"/>
  <c r="E1275" i="3"/>
  <c r="C1275" i="3"/>
  <c r="E1276" i="3"/>
  <c r="C1276" i="3"/>
  <c r="E1277" i="3"/>
  <c r="C1277" i="3"/>
  <c r="E1257" i="3"/>
  <c r="C1257" i="3"/>
  <c r="E1291" i="3"/>
  <c r="C1291" i="3"/>
  <c r="E1292" i="3"/>
  <c r="C1292" i="3"/>
  <c r="E1293" i="3"/>
  <c r="C1293" i="3"/>
  <c r="E1294" i="3"/>
  <c r="C1294" i="3"/>
  <c r="E1295" i="3"/>
  <c r="C1295" i="3"/>
  <c r="E1296" i="3"/>
  <c r="C1296" i="3"/>
  <c r="E1297" i="3"/>
  <c r="C1297" i="3"/>
  <c r="E1298" i="3"/>
  <c r="C1298" i="3"/>
  <c r="E1299" i="3"/>
  <c r="C1299" i="3"/>
  <c r="E1300" i="3"/>
  <c r="C1300" i="3"/>
  <c r="E1301" i="3"/>
  <c r="C1301" i="3"/>
  <c r="E1290" i="3"/>
  <c r="C1290" i="3"/>
  <c r="E1304" i="3"/>
  <c r="C1304" i="3"/>
  <c r="E1305" i="3"/>
  <c r="C1305" i="3"/>
  <c r="E1306" i="3"/>
  <c r="C1306" i="3"/>
  <c r="E1307" i="3"/>
  <c r="C1307" i="3"/>
  <c r="E1308" i="3"/>
  <c r="C1308" i="3"/>
  <c r="E1309" i="3"/>
  <c r="C1309" i="3"/>
  <c r="E1310" i="3"/>
  <c r="C1310" i="3"/>
  <c r="E1311" i="3"/>
  <c r="C1311" i="3"/>
  <c r="E1312" i="3"/>
  <c r="C1312" i="3"/>
  <c r="E1313" i="3"/>
  <c r="C1313" i="3"/>
  <c r="E1314" i="3"/>
  <c r="C1314" i="3"/>
  <c r="E1315" i="3"/>
  <c r="C1315" i="3"/>
  <c r="E1316" i="3"/>
  <c r="C1316" i="3"/>
  <c r="E1317" i="3"/>
  <c r="C1317" i="3"/>
  <c r="E1318" i="3"/>
  <c r="C1318" i="3"/>
  <c r="E1319" i="3"/>
  <c r="C1319" i="3"/>
  <c r="E1320" i="3"/>
  <c r="C1320" i="3"/>
  <c r="E1303" i="3"/>
  <c r="C1303" i="3"/>
  <c r="E1323" i="3"/>
  <c r="C1323" i="3"/>
  <c r="E1324" i="3"/>
  <c r="C1324" i="3"/>
  <c r="E1325" i="3"/>
  <c r="C1325" i="3"/>
  <c r="E1326" i="3"/>
  <c r="C1326" i="3"/>
  <c r="E1327" i="3"/>
  <c r="C1327" i="3"/>
  <c r="E1328" i="3"/>
  <c r="C1328" i="3"/>
  <c r="E1329" i="3"/>
  <c r="C1329" i="3"/>
  <c r="E1330" i="3"/>
  <c r="C1330" i="3"/>
  <c r="E1331" i="3"/>
  <c r="C1331" i="3"/>
  <c r="E1332" i="3"/>
  <c r="C1332" i="3"/>
  <c r="E1333" i="3"/>
  <c r="C1333" i="3"/>
  <c r="E1334" i="3"/>
  <c r="C1334" i="3"/>
  <c r="E1335" i="3"/>
  <c r="C1335" i="3"/>
  <c r="E1336" i="3"/>
  <c r="C1336" i="3"/>
  <c r="E1337" i="3"/>
  <c r="C1337" i="3"/>
  <c r="E1338" i="3"/>
  <c r="C1338" i="3"/>
  <c r="E1339" i="3"/>
  <c r="C1339" i="3"/>
  <c r="E1340" i="3"/>
  <c r="C1340" i="3"/>
  <c r="E1341" i="3"/>
  <c r="C1341" i="3"/>
  <c r="E1342" i="3"/>
  <c r="C1342" i="3"/>
  <c r="E1343" i="3"/>
  <c r="C1343" i="3"/>
  <c r="E1344" i="3"/>
  <c r="C1344" i="3"/>
  <c r="E1345" i="3"/>
  <c r="C1345" i="3"/>
  <c r="E1322" i="3"/>
  <c r="C1322" i="3"/>
  <c r="E1348" i="3"/>
  <c r="C1348" i="3"/>
  <c r="E1349" i="3"/>
  <c r="C1349" i="3"/>
  <c r="E1350" i="3"/>
  <c r="C1350" i="3"/>
  <c r="E1351" i="3"/>
  <c r="C1351" i="3"/>
  <c r="E1352" i="3"/>
  <c r="C1352" i="3"/>
  <c r="E1353" i="3"/>
  <c r="C1353" i="3"/>
  <c r="E1354" i="3"/>
  <c r="C1354" i="3"/>
  <c r="E1355" i="3"/>
  <c r="C1355" i="3"/>
  <c r="E1356" i="3"/>
  <c r="C1356" i="3"/>
  <c r="E1357" i="3"/>
  <c r="C1357" i="3"/>
  <c r="E1347" i="3"/>
  <c r="C1347" i="3"/>
  <c r="E1360" i="3"/>
  <c r="C1360" i="3"/>
  <c r="E1361" i="3"/>
  <c r="C1361" i="3"/>
  <c r="E1362" i="3"/>
  <c r="C1362" i="3"/>
  <c r="E1363" i="3"/>
  <c r="C1363" i="3"/>
  <c r="E1364" i="3"/>
  <c r="C1364" i="3"/>
  <c r="E1365" i="3"/>
  <c r="C1365" i="3"/>
  <c r="E1366" i="3"/>
  <c r="C1366" i="3"/>
  <c r="E1367" i="3"/>
  <c r="C1367" i="3"/>
  <c r="E1368" i="3"/>
  <c r="C1368" i="3"/>
  <c r="E1369" i="3"/>
  <c r="C1369" i="3"/>
  <c r="E1370" i="3"/>
  <c r="C1370" i="3"/>
  <c r="E1371" i="3"/>
  <c r="C1371" i="3"/>
  <c r="E1372" i="3"/>
  <c r="C1372" i="3"/>
  <c r="E1373" i="3"/>
  <c r="C1373" i="3"/>
  <c r="E1374" i="3"/>
  <c r="C1374" i="3"/>
  <c r="E1375" i="3"/>
  <c r="C1375" i="3"/>
  <c r="E1376" i="3"/>
  <c r="C1376" i="3"/>
  <c r="E1377" i="3"/>
  <c r="C1377" i="3"/>
  <c r="E1378" i="3"/>
  <c r="C1378" i="3"/>
  <c r="E1379" i="3"/>
  <c r="C1379" i="3"/>
  <c r="E1380" i="3"/>
  <c r="C1380" i="3"/>
  <c r="E1359" i="3"/>
  <c r="C1359" i="3"/>
  <c r="E1416" i="3"/>
  <c r="C1416" i="3"/>
  <c r="E1417" i="3"/>
  <c r="C1417" i="3"/>
  <c r="E1418" i="3"/>
  <c r="C1418" i="3"/>
  <c r="E1419" i="3"/>
  <c r="C1419" i="3"/>
  <c r="E1420" i="3"/>
  <c r="C1420" i="3"/>
  <c r="E1421" i="3"/>
  <c r="C1421" i="3"/>
  <c r="E1422" i="3"/>
  <c r="C1422" i="3"/>
  <c r="E1423" i="3"/>
  <c r="C1423" i="3"/>
  <c r="E1424" i="3"/>
  <c r="C1424" i="3"/>
  <c r="E1399" i="3"/>
  <c r="C1399" i="3"/>
  <c r="E1400" i="3"/>
  <c r="C1400" i="3"/>
  <c r="E1401" i="3"/>
  <c r="C1401" i="3"/>
  <c r="E1402" i="3"/>
  <c r="C1402" i="3"/>
  <c r="E1403" i="3"/>
  <c r="C1403" i="3"/>
  <c r="E1404" i="3"/>
  <c r="C1404" i="3"/>
  <c r="E1405" i="3"/>
  <c r="C1405" i="3"/>
  <c r="E1406" i="3"/>
  <c r="C1406" i="3"/>
  <c r="E1407" i="3"/>
  <c r="C1407" i="3"/>
  <c r="E1408" i="3"/>
  <c r="C1408" i="3"/>
  <c r="E1409" i="3"/>
  <c r="C1409" i="3"/>
  <c r="E1410" i="3"/>
  <c r="C1410" i="3"/>
  <c r="E1411" i="3"/>
  <c r="C1411" i="3"/>
  <c r="E1412" i="3"/>
  <c r="C1412" i="3"/>
  <c r="E1413" i="3"/>
  <c r="C1413" i="3"/>
  <c r="E1414" i="3"/>
  <c r="C1414" i="3"/>
  <c r="E1415" i="3"/>
  <c r="C1415" i="3"/>
  <c r="E1383" i="3"/>
  <c r="C1383" i="3"/>
  <c r="E1384" i="3"/>
  <c r="C1384" i="3"/>
  <c r="E1385" i="3"/>
  <c r="C1385" i="3"/>
  <c r="E1386" i="3"/>
  <c r="C1386" i="3"/>
  <c r="E1387" i="3"/>
  <c r="C1387" i="3"/>
  <c r="E1388" i="3"/>
  <c r="C1388" i="3"/>
  <c r="E1389" i="3"/>
  <c r="C1389" i="3"/>
  <c r="E1390" i="3"/>
  <c r="C1390" i="3"/>
  <c r="E1391" i="3"/>
  <c r="C1391" i="3"/>
  <c r="E1392" i="3"/>
  <c r="C1392" i="3"/>
  <c r="E1393" i="3"/>
  <c r="C1393" i="3"/>
  <c r="E1394" i="3"/>
  <c r="C1394" i="3"/>
  <c r="E1395" i="3"/>
  <c r="C1395" i="3"/>
  <c r="E1396" i="3"/>
  <c r="C1396" i="3"/>
  <c r="E1397" i="3"/>
  <c r="C1397" i="3"/>
  <c r="E1398" i="3"/>
  <c r="C1398" i="3"/>
  <c r="E1382" i="3"/>
  <c r="C1382" i="3"/>
  <c r="E1427" i="3"/>
  <c r="C1427" i="3"/>
  <c r="E1428" i="3"/>
  <c r="C1428" i="3"/>
  <c r="E1429" i="3"/>
  <c r="C1429" i="3"/>
  <c r="E1430" i="3"/>
  <c r="C1430" i="3"/>
  <c r="E1431" i="3"/>
  <c r="C1431" i="3"/>
  <c r="E1426" i="3"/>
  <c r="C1426" i="3"/>
  <c r="E1434" i="3"/>
  <c r="C1434" i="3"/>
  <c r="E1435" i="3"/>
  <c r="C1435" i="3"/>
  <c r="E1436" i="3"/>
  <c r="C1436" i="3"/>
  <c r="E1437" i="3"/>
  <c r="C1437" i="3"/>
  <c r="E1438" i="3"/>
  <c r="C1438" i="3"/>
  <c r="E1439" i="3"/>
  <c r="C1439" i="3"/>
  <c r="E1440" i="3"/>
  <c r="C1440" i="3"/>
  <c r="E1441" i="3"/>
  <c r="C1441" i="3"/>
  <c r="E1433" i="3"/>
  <c r="C1433" i="3"/>
  <c r="E1444" i="3"/>
  <c r="C1444" i="3"/>
  <c r="E1445" i="3"/>
  <c r="C1445" i="3"/>
  <c r="E1446" i="3"/>
  <c r="C1446" i="3"/>
  <c r="E1447" i="3"/>
  <c r="C1447" i="3"/>
  <c r="E1448" i="3"/>
  <c r="C1448" i="3"/>
  <c r="E1449" i="3"/>
  <c r="C1449" i="3"/>
  <c r="E1450" i="3"/>
  <c r="C1450" i="3"/>
  <c r="E1451" i="3"/>
  <c r="C1451" i="3"/>
  <c r="E1452" i="3"/>
  <c r="C1452" i="3"/>
  <c r="E1453" i="3"/>
  <c r="C1453" i="3"/>
  <c r="E1454" i="3"/>
  <c r="C1454" i="3"/>
  <c r="E1455" i="3"/>
  <c r="C1455" i="3"/>
  <c r="E1456" i="3"/>
  <c r="C1456" i="3"/>
  <c r="E1457" i="3"/>
  <c r="C1457" i="3"/>
  <c r="E1458" i="3"/>
  <c r="C1458" i="3"/>
  <c r="E1459" i="3"/>
  <c r="C1459" i="3"/>
  <c r="E1443" i="3"/>
  <c r="C1443" i="3"/>
  <c r="E1462" i="3"/>
  <c r="C1462" i="3"/>
  <c r="E1463" i="3"/>
  <c r="C1463" i="3"/>
  <c r="E1464" i="3"/>
  <c r="C1464" i="3"/>
  <c r="E1465" i="3"/>
  <c r="C1465" i="3"/>
  <c r="E1466" i="3"/>
  <c r="C1466" i="3"/>
  <c r="E1467" i="3"/>
  <c r="C1467" i="3"/>
  <c r="E1468" i="3"/>
  <c r="C1468" i="3"/>
  <c r="E1469" i="3"/>
  <c r="C1469" i="3"/>
  <c r="E1470" i="3"/>
  <c r="C1470" i="3"/>
  <c r="E1471" i="3"/>
  <c r="C1471" i="3"/>
  <c r="E1472" i="3"/>
  <c r="C1472" i="3"/>
  <c r="E1473" i="3"/>
  <c r="C1473" i="3"/>
  <c r="E1474" i="3"/>
  <c r="C1474" i="3"/>
  <c r="E1475" i="3"/>
  <c r="C1475" i="3"/>
  <c r="E1476" i="3"/>
  <c r="C1476" i="3"/>
  <c r="E1477" i="3"/>
  <c r="C1477" i="3"/>
  <c r="E1478" i="3"/>
  <c r="C1478" i="3"/>
  <c r="E1479" i="3"/>
  <c r="C1479" i="3"/>
  <c r="E1480" i="3"/>
  <c r="C1480" i="3"/>
  <c r="E1481" i="3"/>
  <c r="C1481" i="3"/>
  <c r="E1461" i="3"/>
  <c r="C1461" i="3"/>
  <c r="E1484" i="3"/>
  <c r="C1484" i="3"/>
  <c r="E1485" i="3"/>
  <c r="C1485" i="3"/>
  <c r="E1486" i="3"/>
  <c r="C1486" i="3"/>
  <c r="E1487" i="3"/>
  <c r="C1487" i="3"/>
  <c r="E1488" i="3"/>
  <c r="C1488" i="3"/>
  <c r="E1489" i="3"/>
  <c r="C1489" i="3"/>
  <c r="E1490" i="3"/>
  <c r="C1490" i="3"/>
  <c r="E1491" i="3"/>
  <c r="C1491" i="3"/>
  <c r="E1492" i="3"/>
  <c r="C1492" i="3"/>
  <c r="E1493" i="3"/>
  <c r="C1493" i="3"/>
  <c r="E1494" i="3"/>
  <c r="C1494" i="3"/>
  <c r="E1495" i="3"/>
  <c r="C1495" i="3"/>
  <c r="E1483" i="3"/>
  <c r="C1483" i="3"/>
  <c r="E1498" i="3"/>
  <c r="C1498" i="3"/>
  <c r="E1499" i="3"/>
  <c r="C1499" i="3"/>
  <c r="E1500" i="3"/>
  <c r="C1500" i="3"/>
  <c r="E1501" i="3"/>
  <c r="C1501" i="3"/>
  <c r="E1502" i="3"/>
  <c r="C1502" i="3"/>
  <c r="E1503" i="3"/>
  <c r="C1503" i="3"/>
  <c r="E1504" i="3"/>
  <c r="C1504" i="3"/>
  <c r="E1505" i="3"/>
  <c r="C1505" i="3"/>
  <c r="E1506" i="3"/>
  <c r="C1506" i="3"/>
  <c r="E1507" i="3"/>
  <c r="C1507" i="3"/>
  <c r="E1508" i="3"/>
  <c r="C1508" i="3"/>
  <c r="E1509" i="3"/>
  <c r="C1509" i="3"/>
  <c r="E1510" i="3"/>
  <c r="C1510" i="3"/>
  <c r="E1511" i="3"/>
  <c r="C1511" i="3"/>
  <c r="E1512" i="3"/>
  <c r="C1512" i="3"/>
  <c r="E1513" i="3"/>
  <c r="C1513" i="3"/>
  <c r="E1514" i="3"/>
  <c r="C1514" i="3"/>
  <c r="E1515" i="3"/>
  <c r="C1515" i="3"/>
  <c r="E1516" i="3"/>
  <c r="C1516" i="3"/>
  <c r="E1517" i="3"/>
  <c r="C1517" i="3"/>
  <c r="E1518" i="3"/>
  <c r="C1518" i="3"/>
  <c r="E1519" i="3"/>
  <c r="C1519" i="3"/>
  <c r="E1520" i="3"/>
  <c r="C1520" i="3"/>
  <c r="E1521" i="3"/>
  <c r="C1521" i="3"/>
  <c r="E1522" i="3"/>
  <c r="C1522" i="3"/>
  <c r="E1497" i="3"/>
  <c r="C1497" i="3"/>
  <c r="E1525" i="3"/>
  <c r="C1525" i="3"/>
  <c r="E1526" i="3"/>
  <c r="C1526" i="3"/>
  <c r="E1527" i="3"/>
  <c r="C1527" i="3"/>
  <c r="E1528" i="3"/>
  <c r="C1528" i="3"/>
  <c r="E1529" i="3"/>
  <c r="C1529" i="3"/>
  <c r="E1530" i="3"/>
  <c r="C1530" i="3"/>
  <c r="E1531" i="3"/>
  <c r="C1531" i="3"/>
  <c r="E1532" i="3"/>
  <c r="C1532" i="3"/>
  <c r="E1533" i="3"/>
  <c r="C1533" i="3"/>
  <c r="E1534" i="3"/>
  <c r="C1534" i="3"/>
  <c r="E1535" i="3"/>
  <c r="C1535" i="3"/>
  <c r="E1524" i="3"/>
  <c r="C1524" i="3"/>
  <c r="E1538" i="3"/>
  <c r="C1538" i="3"/>
  <c r="E1539" i="3"/>
  <c r="C1539" i="3"/>
  <c r="E1540" i="3"/>
  <c r="C1540" i="3"/>
  <c r="E1541" i="3"/>
  <c r="C1541" i="3"/>
  <c r="E1542" i="3"/>
  <c r="C1542" i="3"/>
  <c r="E1543" i="3"/>
  <c r="C1543" i="3"/>
  <c r="E1544" i="3"/>
  <c r="C1544" i="3"/>
  <c r="E1545" i="3"/>
  <c r="C1545" i="3"/>
  <c r="E1546" i="3"/>
  <c r="C1546" i="3"/>
  <c r="E1547" i="3"/>
  <c r="C1547" i="3"/>
  <c r="E1548" i="3"/>
  <c r="C1548" i="3"/>
  <c r="E1549" i="3"/>
  <c r="C1549" i="3"/>
  <c r="E1550" i="3"/>
  <c r="C1550" i="3"/>
  <c r="E1551" i="3"/>
  <c r="C1551" i="3"/>
  <c r="E1552" i="3"/>
  <c r="C1552" i="3"/>
  <c r="E1553" i="3"/>
  <c r="C1553" i="3"/>
  <c r="E1554" i="3"/>
  <c r="C1554" i="3"/>
  <c r="E1555" i="3"/>
  <c r="C1555" i="3"/>
  <c r="E1556" i="3"/>
  <c r="C1556" i="3"/>
  <c r="E1537" i="3"/>
  <c r="C1537" i="3"/>
  <c r="E1595" i="3"/>
  <c r="C1595" i="3"/>
  <c r="E1596" i="3"/>
  <c r="C1596" i="3"/>
  <c r="E1597" i="3"/>
  <c r="C1597" i="3"/>
  <c r="E1598" i="3"/>
  <c r="C1598" i="3"/>
  <c r="E1599" i="3"/>
  <c r="C1599" i="3"/>
  <c r="E1578" i="3"/>
  <c r="C1578" i="3"/>
  <c r="E1579" i="3"/>
  <c r="C1579" i="3"/>
  <c r="E1580" i="3"/>
  <c r="C1580" i="3"/>
  <c r="E1581" i="3"/>
  <c r="C1581" i="3"/>
  <c r="E1582" i="3"/>
  <c r="C1582" i="3"/>
  <c r="E1583" i="3"/>
  <c r="C1583" i="3"/>
  <c r="E1584" i="3"/>
  <c r="C1584" i="3"/>
  <c r="E1585" i="3"/>
  <c r="C1585" i="3"/>
  <c r="E1586" i="3"/>
  <c r="C1586" i="3"/>
  <c r="E1587" i="3"/>
  <c r="C1587" i="3"/>
  <c r="E1588" i="3"/>
  <c r="C1588" i="3"/>
  <c r="E1589" i="3"/>
  <c r="C1589" i="3"/>
  <c r="E1590" i="3"/>
  <c r="C1590" i="3"/>
  <c r="E1591" i="3"/>
  <c r="C1591" i="3"/>
  <c r="E1592" i="3"/>
  <c r="C1592" i="3"/>
  <c r="E1593" i="3"/>
  <c r="C1593" i="3"/>
  <c r="E1594" i="3"/>
  <c r="C1594" i="3"/>
  <c r="E1559" i="3"/>
  <c r="C1559" i="3"/>
  <c r="E1560" i="3"/>
  <c r="C1560" i="3"/>
  <c r="E1561" i="3"/>
  <c r="C1561" i="3"/>
  <c r="E1562" i="3"/>
  <c r="C1562" i="3"/>
  <c r="E1563" i="3"/>
  <c r="C1563" i="3"/>
  <c r="E1564" i="3"/>
  <c r="C1564" i="3"/>
  <c r="E1565" i="3"/>
  <c r="C1565" i="3"/>
  <c r="E1566" i="3"/>
  <c r="C1566" i="3"/>
  <c r="E1567" i="3"/>
  <c r="C1567" i="3"/>
  <c r="E1568" i="3"/>
  <c r="C1568" i="3"/>
  <c r="E1569" i="3"/>
  <c r="C1569" i="3"/>
  <c r="E1570" i="3"/>
  <c r="C1570" i="3"/>
  <c r="E1571" i="3"/>
  <c r="C1571" i="3"/>
  <c r="E1572" i="3"/>
  <c r="C1572" i="3"/>
  <c r="E1573" i="3"/>
  <c r="C1573" i="3"/>
  <c r="E1574" i="3"/>
  <c r="C1574" i="3"/>
  <c r="E1575" i="3"/>
  <c r="C1575" i="3"/>
  <c r="E1576" i="3"/>
  <c r="C1576" i="3"/>
  <c r="E1577" i="3"/>
  <c r="C1577" i="3"/>
  <c r="E1558" i="3"/>
  <c r="C1558" i="3"/>
  <c r="E1638" i="3"/>
  <c r="C1638" i="3"/>
  <c r="E1639" i="3"/>
  <c r="C1639" i="3"/>
  <c r="E1640" i="3"/>
  <c r="C1640" i="3"/>
  <c r="E1641" i="3"/>
  <c r="C1641" i="3"/>
  <c r="E1642" i="3"/>
  <c r="C1642" i="3"/>
  <c r="E1643" i="3"/>
  <c r="C1643" i="3"/>
  <c r="E1644" i="3"/>
  <c r="C1644" i="3"/>
  <c r="E1645" i="3"/>
  <c r="C1645" i="3"/>
  <c r="E1646" i="3"/>
  <c r="C1646" i="3"/>
  <c r="E1647" i="3"/>
  <c r="C1647" i="3"/>
  <c r="E1648" i="3"/>
  <c r="C1648" i="3"/>
  <c r="E1649" i="3"/>
  <c r="C1649" i="3"/>
  <c r="E1650" i="3"/>
  <c r="C1650" i="3"/>
  <c r="E1616" i="3"/>
  <c r="C1616" i="3"/>
  <c r="E1617" i="3"/>
  <c r="C1617" i="3"/>
  <c r="E1618" i="3"/>
  <c r="C1618" i="3"/>
  <c r="E1619" i="3"/>
  <c r="C1619" i="3"/>
  <c r="E1620" i="3"/>
  <c r="C1620" i="3"/>
  <c r="E1621" i="3"/>
  <c r="C1621" i="3"/>
  <c r="E1622" i="3"/>
  <c r="C1622" i="3"/>
  <c r="E1623" i="3"/>
  <c r="C1623" i="3"/>
  <c r="E1624" i="3"/>
  <c r="C1624" i="3"/>
  <c r="E1625" i="3"/>
  <c r="C1625" i="3"/>
  <c r="E1626" i="3"/>
  <c r="C1626" i="3"/>
  <c r="E1627" i="3"/>
  <c r="C1627" i="3"/>
  <c r="E1628" i="3"/>
  <c r="C1628" i="3"/>
  <c r="E1629" i="3"/>
  <c r="C1629" i="3"/>
  <c r="E1630" i="3"/>
  <c r="C1630" i="3"/>
  <c r="E1631" i="3"/>
  <c r="C1631" i="3"/>
  <c r="E1632" i="3"/>
  <c r="C1632" i="3"/>
  <c r="E1633" i="3"/>
  <c r="C1633" i="3"/>
  <c r="E1634" i="3"/>
  <c r="C1634" i="3"/>
  <c r="E1635" i="3"/>
  <c r="C1635" i="3"/>
  <c r="E1636" i="3"/>
  <c r="C1636" i="3"/>
  <c r="E1637" i="3"/>
  <c r="C1637" i="3"/>
  <c r="E1602" i="3"/>
  <c r="C1602" i="3"/>
  <c r="E1603" i="3"/>
  <c r="C1603" i="3"/>
  <c r="E1604" i="3"/>
  <c r="C1604" i="3"/>
  <c r="E1605" i="3"/>
  <c r="C1605" i="3"/>
  <c r="E1606" i="3"/>
  <c r="C1606" i="3"/>
  <c r="E1607" i="3"/>
  <c r="C1607" i="3"/>
  <c r="E1608" i="3"/>
  <c r="C1608" i="3"/>
  <c r="E1609" i="3"/>
  <c r="C1609" i="3"/>
  <c r="E1610" i="3"/>
  <c r="C1610" i="3"/>
  <c r="E1611" i="3"/>
  <c r="C1611" i="3"/>
  <c r="E1612" i="3"/>
  <c r="C1612" i="3"/>
  <c r="E1613" i="3"/>
  <c r="C1613" i="3"/>
  <c r="E1614" i="3"/>
  <c r="C1614" i="3"/>
  <c r="E1615" i="3"/>
  <c r="C1615" i="3"/>
  <c r="E1601" i="3"/>
  <c r="C1601" i="3"/>
  <c r="E1653" i="3"/>
  <c r="C1653" i="3"/>
  <c r="E1654" i="3"/>
  <c r="C1654" i="3"/>
  <c r="E1655" i="3"/>
  <c r="C1655" i="3"/>
  <c r="E1656" i="3"/>
  <c r="C1656" i="3"/>
  <c r="E1657" i="3"/>
  <c r="C1657" i="3"/>
  <c r="E1658" i="3"/>
  <c r="C1658" i="3"/>
  <c r="E1659" i="3"/>
  <c r="C1659" i="3"/>
  <c r="E1660" i="3"/>
  <c r="C1660" i="3"/>
  <c r="E1661" i="3"/>
  <c r="C1661" i="3"/>
  <c r="E1662" i="3"/>
  <c r="C1662" i="3"/>
  <c r="E1663" i="3"/>
  <c r="C1663" i="3"/>
  <c r="E1652" i="3"/>
  <c r="C1652" i="3"/>
  <c r="E1732" i="3"/>
  <c r="C1732" i="3"/>
  <c r="E1733" i="3"/>
  <c r="C1733" i="3"/>
  <c r="E1734" i="3"/>
  <c r="C1734" i="3"/>
  <c r="E1735" i="3"/>
  <c r="C1735" i="3"/>
  <c r="E1736" i="3"/>
  <c r="C1736" i="3"/>
  <c r="E1737" i="3"/>
  <c r="C1737" i="3"/>
  <c r="E1738" i="3"/>
  <c r="C1738" i="3"/>
  <c r="E1739" i="3"/>
  <c r="C1739" i="3"/>
  <c r="E1740" i="3"/>
  <c r="C1740" i="3"/>
  <c r="E1741" i="3"/>
  <c r="C1741" i="3"/>
  <c r="E1742" i="3"/>
  <c r="C1742" i="3"/>
  <c r="E1743" i="3"/>
  <c r="C1743" i="3"/>
  <c r="E1722" i="3"/>
  <c r="C1722" i="3"/>
  <c r="E1723" i="3"/>
  <c r="C1723" i="3"/>
  <c r="E1724" i="3"/>
  <c r="C1724" i="3"/>
  <c r="E1725" i="3"/>
  <c r="C1725" i="3"/>
  <c r="E1726" i="3"/>
  <c r="C1726" i="3"/>
  <c r="E1727" i="3"/>
  <c r="C1727" i="3"/>
  <c r="E1728" i="3"/>
  <c r="C1728" i="3"/>
  <c r="E1729" i="3"/>
  <c r="C1729" i="3"/>
  <c r="E1730" i="3"/>
  <c r="C1730" i="3"/>
  <c r="E1731" i="3"/>
  <c r="C1731" i="3"/>
  <c r="E1703" i="3"/>
  <c r="C1703" i="3"/>
  <c r="E1704" i="3"/>
  <c r="C1704" i="3"/>
  <c r="E1705" i="3"/>
  <c r="C1705" i="3"/>
  <c r="E1706" i="3"/>
  <c r="C1706" i="3"/>
  <c r="E1707" i="3"/>
  <c r="C1707" i="3"/>
  <c r="E1708" i="3"/>
  <c r="C1708" i="3"/>
  <c r="E1709" i="3"/>
  <c r="C1709" i="3"/>
  <c r="E1710" i="3"/>
  <c r="C1710" i="3"/>
  <c r="E1711" i="3"/>
  <c r="C1711" i="3"/>
  <c r="E1712" i="3"/>
  <c r="C1712" i="3"/>
  <c r="E1713" i="3"/>
  <c r="C1713" i="3"/>
  <c r="E1714" i="3"/>
  <c r="C1714" i="3"/>
  <c r="E1715" i="3"/>
  <c r="C1715" i="3"/>
  <c r="E1716" i="3"/>
  <c r="C1716" i="3"/>
  <c r="E1717" i="3"/>
  <c r="C1717" i="3"/>
  <c r="E1718" i="3"/>
  <c r="C1718" i="3"/>
  <c r="E1719" i="3"/>
  <c r="C1719" i="3"/>
  <c r="E1720" i="3"/>
  <c r="C1720" i="3"/>
  <c r="E1721" i="3"/>
  <c r="C1721" i="3"/>
  <c r="E1684" i="3"/>
  <c r="C1684" i="3"/>
  <c r="E1685" i="3"/>
  <c r="C1685" i="3"/>
  <c r="E1686" i="3"/>
  <c r="C1686" i="3"/>
  <c r="E1687" i="3"/>
  <c r="C1687" i="3"/>
  <c r="E1688" i="3"/>
  <c r="C1688" i="3"/>
  <c r="E1689" i="3"/>
  <c r="C1689" i="3"/>
  <c r="E1690" i="3"/>
  <c r="C1690" i="3"/>
  <c r="E1691" i="3"/>
  <c r="C1691" i="3"/>
  <c r="E1692" i="3"/>
  <c r="C1692" i="3"/>
  <c r="E1693" i="3"/>
  <c r="C1693" i="3"/>
  <c r="E1694" i="3"/>
  <c r="C1694" i="3"/>
  <c r="E1695" i="3"/>
  <c r="C1695" i="3"/>
  <c r="E1696" i="3"/>
  <c r="C1696" i="3"/>
  <c r="E1697" i="3"/>
  <c r="C1697" i="3"/>
  <c r="E1698" i="3"/>
  <c r="C1698" i="3"/>
  <c r="E1699" i="3"/>
  <c r="C1699" i="3"/>
  <c r="E1700" i="3"/>
  <c r="C1700" i="3"/>
  <c r="E1701" i="3"/>
  <c r="C1701" i="3"/>
  <c r="E1702" i="3"/>
  <c r="C1702" i="3"/>
  <c r="E1666" i="3"/>
  <c r="C1666" i="3"/>
  <c r="E1667" i="3"/>
  <c r="C1667" i="3"/>
  <c r="E1668" i="3"/>
  <c r="C1668" i="3"/>
  <c r="E1669" i="3"/>
  <c r="C1669" i="3"/>
  <c r="E1670" i="3"/>
  <c r="C1670" i="3"/>
  <c r="E1671" i="3"/>
  <c r="C1671" i="3"/>
  <c r="E1672" i="3"/>
  <c r="C1672" i="3"/>
  <c r="E1673" i="3"/>
  <c r="C1673" i="3"/>
  <c r="E1674" i="3"/>
  <c r="C1674" i="3"/>
  <c r="E1675" i="3"/>
  <c r="C1675" i="3"/>
  <c r="E1676" i="3"/>
  <c r="C1676" i="3"/>
  <c r="E1677" i="3"/>
  <c r="C1677" i="3"/>
  <c r="E1678" i="3"/>
  <c r="C1678" i="3"/>
  <c r="E1679" i="3"/>
  <c r="C1679" i="3"/>
  <c r="E1680" i="3"/>
  <c r="C1680" i="3"/>
  <c r="E1681" i="3"/>
  <c r="C1681" i="3"/>
  <c r="E1682" i="3"/>
  <c r="C1682" i="3"/>
  <c r="E1683" i="3"/>
  <c r="C1683" i="3"/>
  <c r="E1665" i="3"/>
  <c r="C1665" i="3"/>
  <c r="E1746" i="3"/>
  <c r="C1746" i="3"/>
  <c r="E1747" i="3"/>
  <c r="C1747" i="3"/>
  <c r="E1748" i="3"/>
  <c r="C1748" i="3"/>
  <c r="E1749" i="3"/>
  <c r="C1749" i="3"/>
  <c r="E1750" i="3"/>
  <c r="C1750" i="3"/>
  <c r="E1751" i="3"/>
  <c r="C1751" i="3"/>
  <c r="E1745" i="3"/>
  <c r="C1745" i="3"/>
  <c r="E1755" i="3"/>
  <c r="C1755" i="3"/>
  <c r="D287" i="5"/>
  <c r="C287" i="5"/>
  <c r="D283" i="5"/>
  <c r="C283" i="5"/>
  <c r="D279" i="5"/>
  <c r="C279" i="5"/>
  <c r="D275" i="5"/>
  <c r="C275" i="5"/>
  <c r="D271" i="5"/>
  <c r="C271" i="5"/>
  <c r="D267" i="5"/>
  <c r="C267" i="5"/>
  <c r="D263" i="5"/>
  <c r="C263" i="5"/>
  <c r="D259" i="5"/>
  <c r="C259" i="5"/>
  <c r="D255" i="5"/>
  <c r="C255" i="5"/>
  <c r="D251" i="5"/>
  <c r="C251" i="5"/>
  <c r="D247" i="5"/>
  <c r="C247" i="5"/>
  <c r="D243" i="5"/>
  <c r="C243" i="5"/>
  <c r="D239" i="5"/>
  <c r="C239" i="5"/>
  <c r="D235" i="5"/>
  <c r="C235" i="5"/>
  <c r="D231" i="5"/>
  <c r="C231" i="5"/>
  <c r="D227" i="5"/>
  <c r="C227" i="5"/>
  <c r="D223" i="5"/>
  <c r="C223" i="5"/>
  <c r="D219" i="5"/>
  <c r="C219" i="5"/>
  <c r="D215" i="5"/>
  <c r="C215" i="5"/>
  <c r="D211" i="5"/>
  <c r="C211" i="5"/>
  <c r="D207" i="5"/>
  <c r="C207" i="5"/>
  <c r="D203" i="5"/>
  <c r="C203" i="5"/>
  <c r="D199" i="5"/>
  <c r="C199" i="5"/>
  <c r="D195" i="5"/>
  <c r="C195" i="5"/>
  <c r="D191" i="5"/>
  <c r="C191" i="5"/>
  <c r="D187" i="5"/>
  <c r="C187" i="5"/>
  <c r="D183" i="5"/>
  <c r="C183" i="5"/>
  <c r="D179" i="5"/>
  <c r="C179" i="5"/>
  <c r="D175" i="5"/>
  <c r="C175" i="5"/>
  <c r="D171" i="5"/>
  <c r="C171" i="5"/>
  <c r="D167" i="5"/>
  <c r="C167" i="5"/>
  <c r="D163" i="5"/>
  <c r="C163" i="5"/>
  <c r="D159" i="5"/>
  <c r="C159" i="5"/>
  <c r="D155" i="5"/>
  <c r="C155" i="5"/>
  <c r="D151" i="5"/>
  <c r="C151" i="5"/>
  <c r="D147" i="5"/>
  <c r="C147" i="5"/>
  <c r="D143" i="5"/>
  <c r="C143" i="5"/>
  <c r="D139" i="5"/>
  <c r="C139" i="5"/>
  <c r="D135" i="5"/>
  <c r="C135" i="5"/>
  <c r="D131" i="5"/>
  <c r="C131" i="5"/>
  <c r="D127" i="5"/>
  <c r="C127" i="5"/>
  <c r="D123" i="5"/>
  <c r="C123" i="5"/>
  <c r="D119" i="5"/>
  <c r="C119" i="5"/>
  <c r="D115" i="5"/>
  <c r="C115" i="5"/>
  <c r="D111" i="5"/>
  <c r="C111" i="5"/>
  <c r="D107" i="5"/>
  <c r="C107" i="5"/>
  <c r="D103" i="5"/>
  <c r="C103" i="5"/>
  <c r="D99" i="5"/>
  <c r="C99" i="5"/>
  <c r="D95" i="5"/>
  <c r="C95" i="5"/>
  <c r="D91" i="5"/>
  <c r="C91" i="5"/>
  <c r="D87" i="5"/>
  <c r="C87" i="5"/>
  <c r="D83" i="5"/>
  <c r="C83" i="5"/>
  <c r="D79" i="5"/>
  <c r="C79" i="5"/>
  <c r="D75" i="5"/>
  <c r="C75" i="5"/>
  <c r="D74" i="5"/>
  <c r="C74" i="5"/>
  <c r="D67" i="5"/>
  <c r="C67" i="5"/>
  <c r="D63" i="5"/>
  <c r="C63" i="5"/>
  <c r="D59" i="5"/>
  <c r="C59" i="5"/>
  <c r="D55" i="5"/>
  <c r="C55" i="5"/>
  <c r="D51" i="5"/>
  <c r="C51" i="5"/>
  <c r="D47" i="5"/>
  <c r="C47" i="5"/>
  <c r="D43" i="5"/>
  <c r="C43" i="5"/>
  <c r="D39" i="5"/>
  <c r="C39" i="5"/>
  <c r="D35" i="5"/>
  <c r="C35" i="5"/>
  <c r="D31" i="5"/>
  <c r="C31" i="5"/>
  <c r="D27" i="5"/>
  <c r="C27" i="5"/>
  <c r="D23" i="5"/>
  <c r="C23" i="5"/>
  <c r="D19" i="5"/>
  <c r="C19" i="5"/>
  <c r="D15" i="5"/>
  <c r="C15" i="5"/>
  <c r="D828" i="4"/>
  <c r="C828" i="4"/>
  <c r="D816" i="4"/>
  <c r="C816" i="4"/>
  <c r="D804" i="4"/>
  <c r="C804" i="4"/>
  <c r="D793" i="4"/>
  <c r="C793" i="4"/>
  <c r="D780" i="4"/>
  <c r="C780" i="4"/>
  <c r="D768" i="4"/>
  <c r="C768" i="4"/>
  <c r="D756" i="4"/>
  <c r="C756" i="4"/>
  <c r="D745" i="4"/>
  <c r="C745" i="4"/>
  <c r="D732" i="4"/>
  <c r="C732" i="4"/>
  <c r="D720" i="4"/>
  <c r="C720" i="4"/>
  <c r="D708" i="4"/>
  <c r="C708" i="4"/>
  <c r="D697" i="4"/>
  <c r="C697" i="4"/>
  <c r="D684" i="4"/>
  <c r="C684" i="4"/>
  <c r="D673" i="4"/>
  <c r="C673" i="4"/>
  <c r="D660" i="4"/>
  <c r="C660" i="4"/>
  <c r="D649" i="4"/>
  <c r="C649" i="4"/>
  <c r="D636" i="4"/>
  <c r="C636" i="4"/>
  <c r="D624" i="4"/>
  <c r="C624" i="4"/>
  <c r="D612" i="4"/>
  <c r="C612" i="4"/>
  <c r="D601" i="4"/>
  <c r="C601" i="4"/>
  <c r="D588" i="4"/>
  <c r="C588" i="4"/>
  <c r="D576" i="4"/>
  <c r="C576" i="4"/>
  <c r="D564" i="4"/>
  <c r="C564" i="4"/>
  <c r="D553" i="4"/>
  <c r="C553" i="4"/>
  <c r="D540" i="4"/>
  <c r="C540" i="4"/>
  <c r="D528" i="4"/>
  <c r="C528" i="4"/>
  <c r="D516" i="4"/>
  <c r="C516" i="4"/>
  <c r="D505" i="4"/>
  <c r="C505" i="4"/>
  <c r="D492" i="4"/>
  <c r="C492" i="4"/>
  <c r="D480" i="4"/>
  <c r="C480" i="4"/>
  <c r="D469" i="4"/>
  <c r="C469" i="4"/>
  <c r="D457" i="4"/>
  <c r="C457" i="4"/>
  <c r="D444" i="4"/>
  <c r="C444" i="4"/>
  <c r="D432" i="4"/>
  <c r="C432" i="4"/>
  <c r="D420" i="4"/>
  <c r="C420" i="4"/>
  <c r="D408" i="4"/>
  <c r="C408" i="4"/>
  <c r="D396" i="4"/>
  <c r="C396" i="4"/>
  <c r="D384" i="4"/>
  <c r="C384" i="4"/>
  <c r="D372" i="4"/>
  <c r="C372" i="4"/>
  <c r="D360" i="4"/>
  <c r="C360" i="4"/>
  <c r="D348" i="4"/>
  <c r="C348" i="4"/>
  <c r="D336" i="4"/>
  <c r="C336" i="4"/>
  <c r="D324" i="4"/>
  <c r="C324" i="4"/>
  <c r="D313" i="4"/>
  <c r="C313" i="4"/>
  <c r="D300" i="4"/>
  <c r="C300" i="4"/>
  <c r="D288" i="4"/>
  <c r="C288" i="4"/>
  <c r="D276" i="4"/>
  <c r="C276" i="4"/>
  <c r="D264" i="4"/>
  <c r="C264" i="4"/>
  <c r="D252" i="4"/>
  <c r="C252" i="4"/>
  <c r="D240" i="4"/>
  <c r="C240" i="4"/>
  <c r="D228" i="4"/>
  <c r="C228" i="4"/>
  <c r="D216" i="4"/>
  <c r="C216" i="4"/>
  <c r="D204" i="4"/>
  <c r="C204" i="4"/>
  <c r="D192" i="4"/>
  <c r="C192" i="4"/>
  <c r="D190" i="4"/>
  <c r="C190" i="4"/>
  <c r="D168" i="4"/>
  <c r="C168" i="4"/>
  <c r="D156" i="4"/>
  <c r="C156" i="4"/>
  <c r="D144" i="4"/>
  <c r="C144" i="4"/>
  <c r="D132" i="4"/>
  <c r="C132" i="4"/>
  <c r="D120" i="4"/>
  <c r="C120" i="4"/>
  <c r="D108" i="4"/>
  <c r="C108" i="4"/>
  <c r="D96" i="4"/>
  <c r="C96" i="4"/>
  <c r="D84" i="4"/>
  <c r="C84" i="4"/>
  <c r="D73" i="4"/>
  <c r="C73" i="4"/>
  <c r="D72" i="4"/>
  <c r="C72" i="4"/>
  <c r="D60" i="4"/>
  <c r="C60" i="4"/>
  <c r="D48" i="4"/>
  <c r="C48" i="4"/>
  <c r="D36" i="4"/>
  <c r="C36" i="4"/>
  <c r="D24" i="4"/>
  <c r="C24" i="4"/>
  <c r="E2500" i="3"/>
  <c r="C2500" i="3"/>
  <c r="E2501" i="3"/>
  <c r="C2501" i="3"/>
  <c r="E2502" i="3"/>
  <c r="C2502" i="3"/>
  <c r="E2503" i="3"/>
  <c r="C2503" i="3"/>
  <c r="E2504" i="3"/>
  <c r="C2504" i="3"/>
  <c r="E2505" i="3"/>
  <c r="C2505" i="3"/>
  <c r="E2506" i="3"/>
  <c r="C2506" i="3"/>
  <c r="E2507" i="3"/>
  <c r="C2507" i="3"/>
  <c r="E2508" i="3"/>
  <c r="C2508" i="3"/>
  <c r="E2509" i="3"/>
  <c r="C2509" i="3"/>
  <c r="E2510" i="3"/>
  <c r="C2510" i="3"/>
  <c r="E2511" i="3"/>
  <c r="C2511" i="3"/>
  <c r="E2512" i="3"/>
  <c r="C2512" i="3"/>
  <c r="E2513" i="3"/>
  <c r="C2513" i="3"/>
  <c r="E2514" i="3"/>
  <c r="C2514" i="3"/>
  <c r="E2515" i="3"/>
  <c r="C2515" i="3"/>
  <c r="E2499" i="3"/>
  <c r="C2499" i="3"/>
  <c r="E2490" i="3"/>
  <c r="C2490" i="3"/>
  <c r="E2491" i="3"/>
  <c r="C2491" i="3"/>
  <c r="E2492" i="3"/>
  <c r="C2492" i="3"/>
  <c r="E2493" i="3"/>
  <c r="C2493" i="3"/>
  <c r="E2494" i="3"/>
  <c r="C2494" i="3"/>
  <c r="E2495" i="3"/>
  <c r="C2495" i="3"/>
  <c r="E2496" i="3"/>
  <c r="C2496" i="3"/>
  <c r="E2497" i="3"/>
  <c r="C2497" i="3"/>
  <c r="E2474" i="3"/>
  <c r="C2474" i="3"/>
  <c r="E2475" i="3"/>
  <c r="C2475" i="3"/>
  <c r="E2476" i="3"/>
  <c r="C2476" i="3"/>
  <c r="E2477" i="3"/>
  <c r="C2477" i="3"/>
  <c r="E2478" i="3"/>
  <c r="C2478" i="3"/>
  <c r="E2479" i="3"/>
  <c r="C2479" i="3"/>
  <c r="E2480" i="3"/>
  <c r="C2480" i="3"/>
  <c r="E2481" i="3"/>
  <c r="C2481" i="3"/>
  <c r="E2482" i="3"/>
  <c r="C2482" i="3"/>
  <c r="E2483" i="3"/>
  <c r="C2483" i="3"/>
  <c r="E2484" i="3"/>
  <c r="C2484" i="3"/>
  <c r="E2485" i="3"/>
  <c r="C2485" i="3"/>
  <c r="E2486" i="3"/>
  <c r="C2486" i="3"/>
  <c r="E2487" i="3"/>
  <c r="C2487" i="3"/>
  <c r="E2488" i="3"/>
  <c r="C2488" i="3"/>
  <c r="E2489" i="3"/>
  <c r="C2489" i="3"/>
  <c r="E2451" i="3"/>
  <c r="C2451" i="3"/>
  <c r="E2452" i="3"/>
  <c r="C2452" i="3"/>
  <c r="E2453" i="3"/>
  <c r="C2453" i="3"/>
  <c r="E2454" i="3"/>
  <c r="C2454" i="3"/>
  <c r="E2455" i="3"/>
  <c r="C2455" i="3"/>
  <c r="E2456" i="3"/>
  <c r="C2456" i="3"/>
  <c r="E2457" i="3"/>
  <c r="C2457" i="3"/>
  <c r="E2458" i="3"/>
  <c r="C2458" i="3"/>
  <c r="E2459" i="3"/>
  <c r="C2459" i="3"/>
  <c r="E2460" i="3"/>
  <c r="C2460" i="3"/>
  <c r="E2461" i="3"/>
  <c r="C2461" i="3"/>
  <c r="E2462" i="3"/>
  <c r="C2462" i="3"/>
  <c r="E2463" i="3"/>
  <c r="C2463" i="3"/>
  <c r="E2464" i="3"/>
  <c r="C2464" i="3"/>
  <c r="E2465" i="3"/>
  <c r="C2465" i="3"/>
  <c r="E2466" i="3"/>
  <c r="C2466" i="3"/>
  <c r="E2467" i="3"/>
  <c r="C2467" i="3"/>
  <c r="E2468" i="3"/>
  <c r="C2468" i="3"/>
  <c r="E2469" i="3"/>
  <c r="C2469" i="3"/>
  <c r="E2470" i="3"/>
  <c r="C2470" i="3"/>
  <c r="E2471" i="3"/>
  <c r="C2471" i="3"/>
  <c r="E2472" i="3"/>
  <c r="C2472" i="3"/>
  <c r="E2473" i="3"/>
  <c r="C2473" i="3"/>
  <c r="E2436" i="3"/>
  <c r="C2436" i="3"/>
  <c r="E2437" i="3"/>
  <c r="C2437" i="3"/>
  <c r="E2438" i="3"/>
  <c r="C2438" i="3"/>
  <c r="E2439" i="3"/>
  <c r="C2439" i="3"/>
  <c r="E2440" i="3"/>
  <c r="C2440" i="3"/>
  <c r="E2441" i="3"/>
  <c r="C2441" i="3"/>
  <c r="E2442" i="3"/>
  <c r="C2442" i="3"/>
  <c r="E2443" i="3"/>
  <c r="C2443" i="3"/>
  <c r="E2444" i="3"/>
  <c r="C2444" i="3"/>
  <c r="E2445" i="3"/>
  <c r="C2445" i="3"/>
  <c r="E2446" i="3"/>
  <c r="C2446" i="3"/>
  <c r="E2447" i="3"/>
  <c r="C2447" i="3"/>
  <c r="E2448" i="3"/>
  <c r="C2448" i="3"/>
  <c r="E2449" i="3"/>
  <c r="C2449" i="3"/>
  <c r="E2450" i="3"/>
  <c r="C2450" i="3"/>
  <c r="E2427" i="3"/>
  <c r="C2427" i="3"/>
  <c r="E2428" i="3"/>
  <c r="C2428" i="3"/>
  <c r="E2429" i="3"/>
  <c r="C2429" i="3"/>
  <c r="E2430" i="3"/>
  <c r="C2430" i="3"/>
  <c r="E2431" i="3"/>
  <c r="C2431" i="3"/>
  <c r="E2432" i="3"/>
  <c r="C2432" i="3"/>
  <c r="E2433" i="3"/>
  <c r="C2433" i="3"/>
  <c r="E2434" i="3"/>
  <c r="C2434" i="3"/>
  <c r="E2435" i="3"/>
  <c r="C2435" i="3"/>
  <c r="E2426" i="3"/>
  <c r="C2426" i="3"/>
  <c r="E2419" i="3"/>
  <c r="C2419" i="3"/>
  <c r="E2420" i="3"/>
  <c r="C2420" i="3"/>
  <c r="E2421" i="3"/>
  <c r="C2421" i="3"/>
  <c r="E2422" i="3"/>
  <c r="C2422" i="3"/>
  <c r="E2423" i="3"/>
  <c r="C2423" i="3"/>
  <c r="E2424" i="3"/>
  <c r="C2424" i="3"/>
  <c r="E2418" i="3"/>
  <c r="C2418" i="3"/>
  <c r="E2391" i="3"/>
  <c r="C2391" i="3"/>
  <c r="E2392" i="3"/>
  <c r="C2392" i="3"/>
  <c r="E2393" i="3"/>
  <c r="C2393" i="3"/>
  <c r="E2394" i="3"/>
  <c r="C2394" i="3"/>
  <c r="E2395" i="3"/>
  <c r="C2395" i="3"/>
  <c r="E2396" i="3"/>
  <c r="C2396" i="3"/>
  <c r="E2397" i="3"/>
  <c r="C2397" i="3"/>
  <c r="E2398" i="3"/>
  <c r="C2398" i="3"/>
  <c r="E2399" i="3"/>
  <c r="C2399" i="3"/>
  <c r="E2400" i="3"/>
  <c r="C2400" i="3"/>
  <c r="E2401" i="3"/>
  <c r="C2401" i="3"/>
  <c r="E2402" i="3"/>
  <c r="C2402" i="3"/>
  <c r="E2403" i="3"/>
  <c r="C2403" i="3"/>
  <c r="E2404" i="3"/>
  <c r="C2404" i="3"/>
  <c r="E2405" i="3"/>
  <c r="C2405" i="3"/>
  <c r="E2406" i="3"/>
  <c r="C2406" i="3"/>
  <c r="E2407" i="3"/>
  <c r="C2407" i="3"/>
  <c r="E2408" i="3"/>
  <c r="C2408" i="3"/>
  <c r="E2409" i="3"/>
  <c r="C2409" i="3"/>
  <c r="E2410" i="3"/>
  <c r="C2410" i="3"/>
  <c r="E2411" i="3"/>
  <c r="C2411" i="3"/>
  <c r="E2412" i="3"/>
  <c r="C2412" i="3"/>
  <c r="E2413" i="3"/>
  <c r="C2413" i="3"/>
  <c r="E2414" i="3"/>
  <c r="C2414" i="3"/>
  <c r="E2415" i="3"/>
  <c r="C2415" i="3"/>
  <c r="E2416" i="3"/>
  <c r="C2416" i="3"/>
  <c r="E2369" i="3"/>
  <c r="C2369" i="3"/>
  <c r="E2370" i="3"/>
  <c r="C2370" i="3"/>
  <c r="E2371" i="3"/>
  <c r="C2371" i="3"/>
  <c r="E2372" i="3"/>
  <c r="C2372" i="3"/>
  <c r="E2373" i="3"/>
  <c r="C2373" i="3"/>
  <c r="E2374" i="3"/>
  <c r="C2374" i="3"/>
  <c r="E2375" i="3"/>
  <c r="C2375" i="3"/>
  <c r="E2376" i="3"/>
  <c r="C2376" i="3"/>
  <c r="E2377" i="3"/>
  <c r="C2377" i="3"/>
  <c r="E2378" i="3"/>
  <c r="C2378" i="3"/>
  <c r="E2379" i="3"/>
  <c r="C2379" i="3"/>
  <c r="E2380" i="3"/>
  <c r="C2380" i="3"/>
  <c r="E2381" i="3"/>
  <c r="C2381" i="3"/>
  <c r="E2382" i="3"/>
  <c r="C2382" i="3"/>
  <c r="E2383" i="3"/>
  <c r="C2383" i="3"/>
  <c r="E2384" i="3"/>
  <c r="C2384" i="3"/>
  <c r="E2385" i="3"/>
  <c r="C2385" i="3"/>
  <c r="E2386" i="3"/>
  <c r="C2386" i="3"/>
  <c r="E2387" i="3"/>
  <c r="C2387" i="3"/>
  <c r="E2388" i="3"/>
  <c r="C2388" i="3"/>
  <c r="E2389" i="3"/>
  <c r="C2389" i="3"/>
  <c r="E2390" i="3"/>
  <c r="C2390" i="3"/>
  <c r="E2344" i="3"/>
  <c r="C2344" i="3"/>
  <c r="E2345" i="3"/>
  <c r="C2345" i="3"/>
  <c r="E2346" i="3"/>
  <c r="C2346" i="3"/>
  <c r="E2347" i="3"/>
  <c r="C2347" i="3"/>
  <c r="E2348" i="3"/>
  <c r="C2348" i="3"/>
  <c r="E2349" i="3"/>
  <c r="C2349" i="3"/>
  <c r="E2350" i="3"/>
  <c r="C2350" i="3"/>
  <c r="E2351" i="3"/>
  <c r="C2351" i="3"/>
  <c r="E2352" i="3"/>
  <c r="C2352" i="3"/>
  <c r="E2353" i="3"/>
  <c r="C2353" i="3"/>
  <c r="E2354" i="3"/>
  <c r="C2354" i="3"/>
  <c r="E2355" i="3"/>
  <c r="C2355" i="3"/>
  <c r="E2356" i="3"/>
  <c r="C2356" i="3"/>
  <c r="E2357" i="3"/>
  <c r="C2357" i="3"/>
  <c r="E2358" i="3"/>
  <c r="C2358" i="3"/>
  <c r="E2359" i="3"/>
  <c r="C2359" i="3"/>
  <c r="E2360" i="3"/>
  <c r="C2360" i="3"/>
  <c r="E2361" i="3"/>
  <c r="C2361" i="3"/>
  <c r="E2362" i="3"/>
  <c r="C2362" i="3"/>
  <c r="E2363" i="3"/>
  <c r="C2363" i="3"/>
  <c r="E2364" i="3"/>
  <c r="C2364" i="3"/>
  <c r="E2365" i="3"/>
  <c r="C2365" i="3"/>
  <c r="E2366" i="3"/>
  <c r="C2366" i="3"/>
  <c r="E2367" i="3"/>
  <c r="C2367" i="3"/>
  <c r="E2368" i="3"/>
  <c r="C2368" i="3"/>
  <c r="E2321" i="3"/>
  <c r="C2321" i="3"/>
  <c r="E2322" i="3"/>
  <c r="C2322" i="3"/>
  <c r="E2323" i="3"/>
  <c r="C2323" i="3"/>
  <c r="E2324" i="3"/>
  <c r="C2324" i="3"/>
  <c r="E2325" i="3"/>
  <c r="C2325" i="3"/>
  <c r="E2326" i="3"/>
  <c r="C2326" i="3"/>
  <c r="E2327" i="3"/>
  <c r="C2327" i="3"/>
  <c r="E2328" i="3"/>
  <c r="C2328" i="3"/>
  <c r="E2329" i="3"/>
  <c r="C2329" i="3"/>
  <c r="E2330" i="3"/>
  <c r="C2330" i="3"/>
  <c r="E2331" i="3"/>
  <c r="C2331" i="3"/>
  <c r="E2332" i="3"/>
  <c r="C2332" i="3"/>
  <c r="E2333" i="3"/>
  <c r="C2333" i="3"/>
  <c r="E2334" i="3"/>
  <c r="C2334" i="3"/>
  <c r="E2335" i="3"/>
  <c r="C2335" i="3"/>
  <c r="E2336" i="3"/>
  <c r="C2336" i="3"/>
  <c r="E2337" i="3"/>
  <c r="C2337" i="3"/>
  <c r="E2338" i="3"/>
  <c r="C2338" i="3"/>
  <c r="E2339" i="3"/>
  <c r="C2339" i="3"/>
  <c r="E2340" i="3"/>
  <c r="C2340" i="3"/>
  <c r="E2341" i="3"/>
  <c r="C2341" i="3"/>
  <c r="E2342" i="3"/>
  <c r="C2342" i="3"/>
  <c r="E2343" i="3"/>
  <c r="C2343" i="3"/>
  <c r="E2299" i="3"/>
  <c r="C2299" i="3"/>
  <c r="E2300" i="3"/>
  <c r="C2300" i="3"/>
  <c r="E2301" i="3"/>
  <c r="C2301" i="3"/>
  <c r="E2302" i="3"/>
  <c r="C2302" i="3"/>
  <c r="E2303" i="3"/>
  <c r="C2303" i="3"/>
  <c r="E2304" i="3"/>
  <c r="C2304" i="3"/>
  <c r="E2305" i="3"/>
  <c r="C2305" i="3"/>
  <c r="E2306" i="3"/>
  <c r="C2306" i="3"/>
  <c r="E2307" i="3"/>
  <c r="C2307" i="3"/>
  <c r="E2308" i="3"/>
  <c r="C2308" i="3"/>
  <c r="E2309" i="3"/>
  <c r="C2309" i="3"/>
  <c r="E2310" i="3"/>
  <c r="C2310" i="3"/>
  <c r="E2311" i="3"/>
  <c r="C2311" i="3"/>
  <c r="E2312" i="3"/>
  <c r="C2312" i="3"/>
  <c r="E2313" i="3"/>
  <c r="C2313" i="3"/>
  <c r="E2314" i="3"/>
  <c r="C2314" i="3"/>
  <c r="E2315" i="3"/>
  <c r="C2315" i="3"/>
  <c r="E2316" i="3"/>
  <c r="C2316" i="3"/>
  <c r="E2317" i="3"/>
  <c r="C2317" i="3"/>
  <c r="E2318" i="3"/>
  <c r="C2318" i="3"/>
  <c r="E2319" i="3"/>
  <c r="C2319" i="3"/>
  <c r="E2320" i="3"/>
  <c r="C2320" i="3"/>
  <c r="E2298" i="3"/>
  <c r="C2298" i="3"/>
  <c r="E2291" i="3"/>
  <c r="C2291" i="3"/>
  <c r="E2292" i="3"/>
  <c r="C2292" i="3"/>
  <c r="E2293" i="3"/>
  <c r="C2293" i="3"/>
  <c r="E2294" i="3"/>
  <c r="C2294" i="3"/>
  <c r="E2295" i="3"/>
  <c r="C2295" i="3"/>
  <c r="E2296" i="3"/>
  <c r="C2296" i="3"/>
  <c r="E2290" i="3"/>
  <c r="C2290" i="3"/>
  <c r="E2269" i="3"/>
  <c r="C2269" i="3"/>
  <c r="E2270" i="3"/>
  <c r="C2270" i="3"/>
  <c r="E2271" i="3"/>
  <c r="C2271" i="3"/>
  <c r="E2272" i="3"/>
  <c r="C2272" i="3"/>
  <c r="E2273" i="3"/>
  <c r="C2273" i="3"/>
  <c r="E2274" i="3"/>
  <c r="C2274" i="3"/>
  <c r="E2275" i="3"/>
  <c r="C2275" i="3"/>
  <c r="E2276" i="3"/>
  <c r="C2276" i="3"/>
  <c r="E2277" i="3"/>
  <c r="C2277" i="3"/>
  <c r="E2278" i="3"/>
  <c r="C2278" i="3"/>
  <c r="E2279" i="3"/>
  <c r="C2279" i="3"/>
  <c r="E2280" i="3"/>
  <c r="C2280" i="3"/>
  <c r="E2281" i="3"/>
  <c r="C2281" i="3"/>
  <c r="E2282" i="3"/>
  <c r="C2282" i="3"/>
  <c r="E2283" i="3"/>
  <c r="C2283" i="3"/>
  <c r="E2284" i="3"/>
  <c r="C2284" i="3"/>
  <c r="E2285" i="3"/>
  <c r="C2285" i="3"/>
  <c r="E2286" i="3"/>
  <c r="C2286" i="3"/>
  <c r="E2287" i="3"/>
  <c r="C2287" i="3"/>
  <c r="E2288" i="3"/>
  <c r="C2288" i="3"/>
  <c r="E2246" i="3"/>
  <c r="C2246" i="3"/>
  <c r="E2247" i="3"/>
  <c r="C2247" i="3"/>
  <c r="E2248" i="3"/>
  <c r="C2248" i="3"/>
  <c r="E2249" i="3"/>
  <c r="C2249" i="3"/>
  <c r="E2250" i="3"/>
  <c r="C2250" i="3"/>
  <c r="E2251" i="3"/>
  <c r="C2251" i="3"/>
  <c r="E2252" i="3"/>
  <c r="C2252" i="3"/>
  <c r="E2253" i="3"/>
  <c r="C2253" i="3"/>
  <c r="E2254" i="3"/>
  <c r="C2254" i="3"/>
  <c r="E2255" i="3"/>
  <c r="C2255" i="3"/>
  <c r="E2256" i="3"/>
  <c r="C2256" i="3"/>
  <c r="E2257" i="3"/>
  <c r="C2257" i="3"/>
  <c r="E2258" i="3"/>
  <c r="C2258" i="3"/>
  <c r="E2259" i="3"/>
  <c r="C2259" i="3"/>
  <c r="E2260" i="3"/>
  <c r="C2260" i="3"/>
  <c r="E2261" i="3"/>
  <c r="C2261" i="3"/>
  <c r="E2262" i="3"/>
  <c r="C2262" i="3"/>
  <c r="E2263" i="3"/>
  <c r="C2263" i="3"/>
  <c r="E2264" i="3"/>
  <c r="C2264" i="3"/>
  <c r="E2265" i="3"/>
  <c r="C2265" i="3"/>
  <c r="E2266" i="3"/>
  <c r="C2266" i="3"/>
  <c r="E2267" i="3"/>
  <c r="C2267" i="3"/>
  <c r="E2268" i="3"/>
  <c r="C2268" i="3"/>
  <c r="E2228" i="3"/>
  <c r="C2228" i="3"/>
  <c r="E2229" i="3"/>
  <c r="C2229" i="3"/>
  <c r="E2230" i="3"/>
  <c r="C2230" i="3"/>
  <c r="E2231" i="3"/>
  <c r="C2231" i="3"/>
  <c r="E2232" i="3"/>
  <c r="C2232" i="3"/>
  <c r="E2233" i="3"/>
  <c r="C2233" i="3"/>
  <c r="E2234" i="3"/>
  <c r="C2234" i="3"/>
  <c r="E2235" i="3"/>
  <c r="C2235" i="3"/>
  <c r="E2236" i="3"/>
  <c r="C2236" i="3"/>
  <c r="E2237" i="3"/>
  <c r="C2237" i="3"/>
  <c r="E2238" i="3"/>
  <c r="C2238" i="3"/>
  <c r="E2239" i="3"/>
  <c r="C2239" i="3"/>
  <c r="E2240" i="3"/>
  <c r="C2240" i="3"/>
  <c r="E2241" i="3"/>
  <c r="C2241" i="3"/>
  <c r="E2242" i="3"/>
  <c r="C2242" i="3"/>
  <c r="E2243" i="3"/>
  <c r="C2243" i="3"/>
  <c r="E2244" i="3"/>
  <c r="C2244" i="3"/>
  <c r="E2245" i="3"/>
  <c r="C2245" i="3"/>
  <c r="E2212" i="3"/>
  <c r="C2212" i="3"/>
  <c r="E2213" i="3"/>
  <c r="C2213" i="3"/>
  <c r="E2214" i="3"/>
  <c r="C2214" i="3"/>
  <c r="E2215" i="3"/>
  <c r="C2215" i="3"/>
  <c r="E2216" i="3"/>
  <c r="C2216" i="3"/>
  <c r="E2217" i="3"/>
  <c r="C2217" i="3"/>
  <c r="E2218" i="3"/>
  <c r="C2218" i="3"/>
  <c r="E2219" i="3"/>
  <c r="C2219" i="3"/>
  <c r="E2220" i="3"/>
  <c r="C2220" i="3"/>
  <c r="E2221" i="3"/>
  <c r="C2221" i="3"/>
  <c r="E2222" i="3"/>
  <c r="C2222" i="3"/>
  <c r="E2223" i="3"/>
  <c r="C2223" i="3"/>
  <c r="E2224" i="3"/>
  <c r="C2224" i="3"/>
  <c r="E2225" i="3"/>
  <c r="C2225" i="3"/>
  <c r="E2226" i="3"/>
  <c r="C2226" i="3"/>
  <c r="E2227" i="3"/>
  <c r="C2227" i="3"/>
  <c r="E2199" i="3"/>
  <c r="C2199" i="3"/>
  <c r="E2200" i="3"/>
  <c r="C2200" i="3"/>
  <c r="E2201" i="3"/>
  <c r="C2201" i="3"/>
  <c r="E2202" i="3"/>
  <c r="C2202" i="3"/>
  <c r="E2203" i="3"/>
  <c r="C2203" i="3"/>
  <c r="E2204" i="3"/>
  <c r="C2204" i="3"/>
  <c r="E2205" i="3"/>
  <c r="C2205" i="3"/>
  <c r="E2206" i="3"/>
  <c r="C2206" i="3"/>
  <c r="E2207" i="3"/>
  <c r="C2207" i="3"/>
  <c r="E2208" i="3"/>
  <c r="C2208" i="3"/>
  <c r="E2209" i="3"/>
  <c r="C2209" i="3"/>
  <c r="E2210" i="3"/>
  <c r="C2210" i="3"/>
  <c r="E2211" i="3"/>
  <c r="C2211" i="3"/>
  <c r="E2198" i="3"/>
  <c r="C2198" i="3"/>
  <c r="E2183" i="3"/>
  <c r="C2183" i="3"/>
  <c r="E2184" i="3"/>
  <c r="C2184" i="3"/>
  <c r="E2185" i="3"/>
  <c r="C2185" i="3"/>
  <c r="E2186" i="3"/>
  <c r="C2186" i="3"/>
  <c r="E2187" i="3"/>
  <c r="C2187" i="3"/>
  <c r="E2188" i="3"/>
  <c r="C2188" i="3"/>
  <c r="E2189" i="3"/>
  <c r="C2189" i="3"/>
  <c r="E2190" i="3"/>
  <c r="C2190" i="3"/>
  <c r="E2191" i="3"/>
  <c r="C2191" i="3"/>
  <c r="E2192" i="3"/>
  <c r="C2192" i="3"/>
  <c r="E2193" i="3"/>
  <c r="C2193" i="3"/>
  <c r="E2194" i="3"/>
  <c r="C2194" i="3"/>
  <c r="E2195" i="3"/>
  <c r="C2195" i="3"/>
  <c r="E2196" i="3"/>
  <c r="C2196" i="3"/>
  <c r="E2182" i="3"/>
  <c r="C2182" i="3"/>
  <c r="E2171" i="3"/>
  <c r="C2171" i="3"/>
  <c r="E2172" i="3"/>
  <c r="C2172" i="3"/>
  <c r="E2173" i="3"/>
  <c r="C2173" i="3"/>
  <c r="E2174" i="3"/>
  <c r="C2174" i="3"/>
  <c r="E2175" i="3"/>
  <c r="C2175" i="3"/>
  <c r="E2176" i="3"/>
  <c r="C2176" i="3"/>
  <c r="E2177" i="3"/>
  <c r="C2177" i="3"/>
  <c r="E2178" i="3"/>
  <c r="C2178" i="3"/>
  <c r="E2179" i="3"/>
  <c r="C2179" i="3"/>
  <c r="E2180" i="3"/>
  <c r="C2180" i="3"/>
  <c r="E2170" i="3"/>
  <c r="C2170" i="3"/>
  <c r="E2165" i="3"/>
  <c r="C2165" i="3"/>
  <c r="E2166" i="3"/>
  <c r="C2166" i="3"/>
  <c r="E2167" i="3"/>
  <c r="C2167" i="3"/>
  <c r="E2168" i="3"/>
  <c r="C2168" i="3"/>
  <c r="E2164" i="3"/>
  <c r="C2164" i="3"/>
  <c r="E2151" i="3"/>
  <c r="C2151" i="3"/>
  <c r="E2152" i="3"/>
  <c r="C2152" i="3"/>
  <c r="E2153" i="3"/>
  <c r="C2153" i="3"/>
  <c r="E2154" i="3"/>
  <c r="C2154" i="3"/>
  <c r="E2155" i="3"/>
  <c r="C2155" i="3"/>
  <c r="E2156" i="3"/>
  <c r="C2156" i="3"/>
  <c r="E2157" i="3"/>
  <c r="C2157" i="3"/>
  <c r="E2158" i="3"/>
  <c r="C2158" i="3"/>
  <c r="E2159" i="3"/>
  <c r="C2159" i="3"/>
  <c r="E2160" i="3"/>
  <c r="C2160" i="3"/>
  <c r="E2161" i="3"/>
  <c r="C2161" i="3"/>
  <c r="E2162" i="3"/>
  <c r="C2162" i="3"/>
  <c r="E2132" i="3"/>
  <c r="C2132" i="3"/>
  <c r="E2133" i="3"/>
  <c r="C2133" i="3"/>
  <c r="E2134" i="3"/>
  <c r="C2134" i="3"/>
  <c r="E2135" i="3"/>
  <c r="C2135" i="3"/>
  <c r="E2136" i="3"/>
  <c r="C2136" i="3"/>
  <c r="E2137" i="3"/>
  <c r="C2137" i="3"/>
  <c r="E2138" i="3"/>
  <c r="C2138" i="3"/>
  <c r="E2139" i="3"/>
  <c r="C2139" i="3"/>
  <c r="E2140" i="3"/>
  <c r="C2140" i="3"/>
  <c r="E2141" i="3"/>
  <c r="C2141" i="3"/>
  <c r="E2142" i="3"/>
  <c r="C2142" i="3"/>
  <c r="E2143" i="3"/>
  <c r="C2143" i="3"/>
  <c r="E2144" i="3"/>
  <c r="C2144" i="3"/>
  <c r="E2145" i="3"/>
  <c r="C2145" i="3"/>
  <c r="E2146" i="3"/>
  <c r="C2146" i="3"/>
  <c r="E2147" i="3"/>
  <c r="C2147" i="3"/>
  <c r="E2148" i="3"/>
  <c r="C2148" i="3"/>
  <c r="E2149" i="3"/>
  <c r="C2149" i="3"/>
  <c r="E2150" i="3"/>
  <c r="C2150" i="3"/>
  <c r="E2116" i="3"/>
  <c r="C2116" i="3"/>
  <c r="E2117" i="3"/>
  <c r="C2117" i="3"/>
  <c r="E2118" i="3"/>
  <c r="C2118" i="3"/>
  <c r="E2119" i="3"/>
  <c r="C2119" i="3"/>
  <c r="E2120" i="3"/>
  <c r="C2120" i="3"/>
  <c r="E2121" i="3"/>
  <c r="C2121" i="3"/>
  <c r="E2122" i="3"/>
  <c r="C2122" i="3"/>
  <c r="E2123" i="3"/>
  <c r="C2123" i="3"/>
  <c r="E2124" i="3"/>
  <c r="C2124" i="3"/>
  <c r="E2125" i="3"/>
  <c r="C2125" i="3"/>
  <c r="E2126" i="3"/>
  <c r="C2126" i="3"/>
  <c r="E2127" i="3"/>
  <c r="C2127" i="3"/>
  <c r="E2128" i="3"/>
  <c r="C2128" i="3"/>
  <c r="E2129" i="3"/>
  <c r="C2129" i="3"/>
  <c r="E2130" i="3"/>
  <c r="C2130" i="3"/>
  <c r="E2131" i="3"/>
  <c r="C2131" i="3"/>
  <c r="E2107" i="3"/>
  <c r="C2107" i="3"/>
  <c r="E2108" i="3"/>
  <c r="C2108" i="3"/>
  <c r="E2109" i="3"/>
  <c r="C2109" i="3"/>
  <c r="E2110" i="3"/>
  <c r="C2110" i="3"/>
  <c r="E2111" i="3"/>
  <c r="C2111" i="3"/>
  <c r="E2112" i="3"/>
  <c r="C2112" i="3"/>
  <c r="E2113" i="3"/>
  <c r="C2113" i="3"/>
  <c r="E2114" i="3"/>
  <c r="C2114" i="3"/>
  <c r="E2115" i="3"/>
  <c r="C2115" i="3"/>
  <c r="E2106" i="3"/>
  <c r="C2106" i="3"/>
  <c r="E2091" i="3"/>
  <c r="C2091" i="3"/>
  <c r="E2092" i="3"/>
  <c r="C2092" i="3"/>
  <c r="E2093" i="3"/>
  <c r="C2093" i="3"/>
  <c r="E2094" i="3"/>
  <c r="C2094" i="3"/>
  <c r="E2095" i="3"/>
  <c r="C2095" i="3"/>
  <c r="E2096" i="3"/>
  <c r="C2096" i="3"/>
  <c r="E2097" i="3"/>
  <c r="C2097" i="3"/>
  <c r="E2098" i="3"/>
  <c r="C2098" i="3"/>
  <c r="E2099" i="3"/>
  <c r="C2099" i="3"/>
  <c r="E2100" i="3"/>
  <c r="C2100" i="3"/>
  <c r="E2101" i="3"/>
  <c r="C2101" i="3"/>
  <c r="E2102" i="3"/>
  <c r="C2102" i="3"/>
  <c r="E2103" i="3"/>
  <c r="C2103" i="3"/>
  <c r="E2104" i="3"/>
  <c r="C2104" i="3"/>
  <c r="E2090" i="3"/>
  <c r="C2090" i="3"/>
  <c r="E2074" i="3"/>
  <c r="C2074" i="3"/>
  <c r="E2075" i="3"/>
  <c r="C2075" i="3"/>
  <c r="E2076" i="3"/>
  <c r="C2076" i="3"/>
  <c r="E2077" i="3"/>
  <c r="C2077" i="3"/>
  <c r="E2078" i="3"/>
  <c r="C2078" i="3"/>
  <c r="E2079" i="3"/>
  <c r="C2079" i="3"/>
  <c r="E2080" i="3"/>
  <c r="C2080" i="3"/>
  <c r="E2081" i="3"/>
  <c r="C2081" i="3"/>
  <c r="E2082" i="3"/>
  <c r="C2082" i="3"/>
  <c r="E2083" i="3"/>
  <c r="C2083" i="3"/>
  <c r="E2084" i="3"/>
  <c r="C2084" i="3"/>
  <c r="E2085" i="3"/>
  <c r="C2085" i="3"/>
  <c r="E2086" i="3"/>
  <c r="C2086" i="3"/>
  <c r="E2087" i="3"/>
  <c r="C2087" i="3"/>
  <c r="E2088" i="3"/>
  <c r="C2088" i="3"/>
  <c r="E2062" i="3"/>
  <c r="C2062" i="3"/>
  <c r="E2063" i="3"/>
  <c r="C2063" i="3"/>
  <c r="E2064" i="3"/>
  <c r="C2064" i="3"/>
  <c r="E2065" i="3"/>
  <c r="C2065" i="3"/>
  <c r="E2066" i="3"/>
  <c r="C2066" i="3"/>
  <c r="E2067" i="3"/>
  <c r="C2067" i="3"/>
  <c r="E2068" i="3"/>
  <c r="C2068" i="3"/>
  <c r="E2069" i="3"/>
  <c r="C2069" i="3"/>
  <c r="E2070" i="3"/>
  <c r="C2070" i="3"/>
  <c r="E2071" i="3"/>
  <c r="C2071" i="3"/>
  <c r="E2072" i="3"/>
  <c r="C2072" i="3"/>
  <c r="E2073" i="3"/>
  <c r="C2073" i="3"/>
  <c r="E2055" i="3"/>
  <c r="C2055" i="3"/>
  <c r="E2056" i="3"/>
  <c r="C2056" i="3"/>
  <c r="E2057" i="3"/>
  <c r="C2057" i="3"/>
  <c r="E2058" i="3"/>
  <c r="C2058" i="3"/>
  <c r="E2059" i="3"/>
  <c r="C2059" i="3"/>
  <c r="E2060" i="3"/>
  <c r="C2060" i="3"/>
  <c r="E2061" i="3"/>
  <c r="C2061" i="3"/>
  <c r="E2054" i="3"/>
  <c r="C2054" i="3"/>
  <c r="E2044" i="3"/>
  <c r="C2044" i="3"/>
  <c r="E2045" i="3"/>
  <c r="C2045" i="3"/>
  <c r="E2046" i="3"/>
  <c r="C2046" i="3"/>
  <c r="E2047" i="3"/>
  <c r="C2047" i="3"/>
  <c r="E2048" i="3"/>
  <c r="C2048" i="3"/>
  <c r="E2049" i="3"/>
  <c r="C2049" i="3"/>
  <c r="E2050" i="3"/>
  <c r="C2050" i="3"/>
  <c r="E2051" i="3"/>
  <c r="C2051" i="3"/>
  <c r="E2052" i="3"/>
  <c r="C2052" i="3"/>
  <c r="E2043" i="3"/>
  <c r="C2043" i="3"/>
  <c r="E2038" i="3"/>
  <c r="C2038" i="3"/>
  <c r="E2039" i="3"/>
  <c r="C2039" i="3"/>
  <c r="E2040" i="3"/>
  <c r="C2040" i="3"/>
  <c r="E2041" i="3"/>
  <c r="C2041" i="3"/>
  <c r="E2020" i="3"/>
  <c r="C2020" i="3"/>
  <c r="E2021" i="3"/>
  <c r="C2021" i="3"/>
  <c r="E2022" i="3"/>
  <c r="C2022" i="3"/>
  <c r="E2023" i="3"/>
  <c r="C2023" i="3"/>
  <c r="E2024" i="3"/>
  <c r="C2024" i="3"/>
  <c r="E2025" i="3"/>
  <c r="C2025" i="3"/>
  <c r="E2026" i="3"/>
  <c r="C2026" i="3"/>
  <c r="E2027" i="3"/>
  <c r="C2027" i="3"/>
  <c r="E2028" i="3"/>
  <c r="C2028" i="3"/>
  <c r="E2029" i="3"/>
  <c r="C2029" i="3"/>
  <c r="E2030" i="3"/>
  <c r="C2030" i="3"/>
  <c r="E2031" i="3"/>
  <c r="C2031" i="3"/>
  <c r="E2032" i="3"/>
  <c r="C2032" i="3"/>
  <c r="E2033" i="3"/>
  <c r="C2033" i="3"/>
  <c r="E2034" i="3"/>
  <c r="C2034" i="3"/>
  <c r="E2035" i="3"/>
  <c r="C2035" i="3"/>
  <c r="E2036" i="3"/>
  <c r="C2036" i="3"/>
  <c r="E2037" i="3"/>
  <c r="C2037" i="3"/>
  <c r="E2007" i="3"/>
  <c r="C2007" i="3"/>
  <c r="E2008" i="3"/>
  <c r="C2008" i="3"/>
  <c r="E2009" i="3"/>
  <c r="C2009" i="3"/>
  <c r="E2010" i="3"/>
  <c r="C2010" i="3"/>
  <c r="E2011" i="3"/>
  <c r="C2011" i="3"/>
  <c r="E2012" i="3"/>
  <c r="C2012" i="3"/>
  <c r="E2013" i="3"/>
  <c r="C2013" i="3"/>
  <c r="E2014" i="3"/>
  <c r="C2014" i="3"/>
  <c r="E2015" i="3"/>
  <c r="C2015" i="3"/>
  <c r="E2016" i="3"/>
  <c r="C2016" i="3"/>
  <c r="E2017" i="3"/>
  <c r="C2017" i="3"/>
  <c r="E2018" i="3"/>
  <c r="C2018" i="3"/>
  <c r="E2019" i="3"/>
  <c r="C2019" i="3"/>
  <c r="E2001" i="3"/>
  <c r="C2001" i="3"/>
  <c r="E2002" i="3"/>
  <c r="C2002" i="3"/>
  <c r="E2003" i="3"/>
  <c r="C2003" i="3"/>
  <c r="E2004" i="3"/>
  <c r="C2004" i="3"/>
  <c r="E2005" i="3"/>
  <c r="C2005" i="3"/>
  <c r="E2006" i="3"/>
  <c r="C2006" i="3"/>
  <c r="E1984" i="3"/>
  <c r="C1984" i="3"/>
  <c r="E1985" i="3"/>
  <c r="C1985" i="3"/>
  <c r="E1986" i="3"/>
  <c r="C1986" i="3"/>
  <c r="E1987" i="3"/>
  <c r="C1987" i="3"/>
  <c r="E1988" i="3"/>
  <c r="C1988" i="3"/>
  <c r="E1989" i="3"/>
  <c r="C1989" i="3"/>
  <c r="E1990" i="3"/>
  <c r="C1990" i="3"/>
  <c r="E1991" i="3"/>
  <c r="C1991" i="3"/>
  <c r="E1992" i="3"/>
  <c r="C1992" i="3"/>
  <c r="E1993" i="3"/>
  <c r="C1993" i="3"/>
  <c r="E1994" i="3"/>
  <c r="C1994" i="3"/>
  <c r="E1995" i="3"/>
  <c r="C1995" i="3"/>
  <c r="E1996" i="3"/>
  <c r="C1996" i="3"/>
  <c r="E1997" i="3"/>
  <c r="C1997" i="3"/>
  <c r="E1998" i="3"/>
  <c r="C1998" i="3"/>
  <c r="E1999" i="3"/>
  <c r="C1999" i="3"/>
  <c r="E2000" i="3"/>
  <c r="C2000" i="3"/>
  <c r="E1966" i="3"/>
  <c r="C1966" i="3"/>
  <c r="E1967" i="3"/>
  <c r="C1967" i="3"/>
  <c r="E1968" i="3"/>
  <c r="C1968" i="3"/>
  <c r="E1969" i="3"/>
  <c r="C1969" i="3"/>
  <c r="E1970" i="3"/>
  <c r="C1970" i="3"/>
  <c r="E1971" i="3"/>
  <c r="C1971" i="3"/>
  <c r="E1972" i="3"/>
  <c r="C1972" i="3"/>
  <c r="E1973" i="3"/>
  <c r="C1973" i="3"/>
  <c r="E1974" i="3"/>
  <c r="C1974" i="3"/>
  <c r="E1975" i="3"/>
  <c r="C1975" i="3"/>
  <c r="E1976" i="3"/>
  <c r="C1976" i="3"/>
  <c r="E1977" i="3"/>
  <c r="C1977" i="3"/>
  <c r="E1978" i="3"/>
  <c r="C1978" i="3"/>
  <c r="E1979" i="3"/>
  <c r="C1979" i="3"/>
  <c r="E1980" i="3"/>
  <c r="C1980" i="3"/>
  <c r="E1981" i="3"/>
  <c r="C1981" i="3"/>
  <c r="E1982" i="3"/>
  <c r="C1982" i="3"/>
  <c r="E1983" i="3"/>
  <c r="C1983" i="3"/>
  <c r="E1950" i="3"/>
  <c r="C1950" i="3"/>
  <c r="E1951" i="3"/>
  <c r="C1951" i="3"/>
  <c r="E1952" i="3"/>
  <c r="C1952" i="3"/>
  <c r="E1953" i="3"/>
  <c r="C1953" i="3"/>
  <c r="E1954" i="3"/>
  <c r="C1954" i="3"/>
  <c r="E1955" i="3"/>
  <c r="C1955" i="3"/>
  <c r="E1956" i="3"/>
  <c r="C1956" i="3"/>
  <c r="E1957" i="3"/>
  <c r="C1957" i="3"/>
  <c r="E1958" i="3"/>
  <c r="C1958" i="3"/>
  <c r="E1959" i="3"/>
  <c r="C1959" i="3"/>
  <c r="E1960" i="3"/>
  <c r="C1960" i="3"/>
  <c r="E1961" i="3"/>
  <c r="C1961" i="3"/>
  <c r="E1962" i="3"/>
  <c r="C1962" i="3"/>
  <c r="E1963" i="3"/>
  <c r="C1963" i="3"/>
  <c r="E1964" i="3"/>
  <c r="C1964" i="3"/>
  <c r="E1965" i="3"/>
  <c r="C1965" i="3"/>
  <c r="E1938" i="3"/>
  <c r="C1938" i="3"/>
  <c r="E1939" i="3"/>
  <c r="C1939" i="3"/>
  <c r="E1940" i="3"/>
  <c r="C1940" i="3"/>
  <c r="E1941" i="3"/>
  <c r="C1941" i="3"/>
  <c r="E1942" i="3"/>
  <c r="C1942" i="3"/>
  <c r="E1943" i="3"/>
  <c r="C1943" i="3"/>
  <c r="E1944" i="3"/>
  <c r="C1944" i="3"/>
  <c r="E1945" i="3"/>
  <c r="C1945" i="3"/>
  <c r="E1946" i="3"/>
  <c r="C1946" i="3"/>
  <c r="E1947" i="3"/>
  <c r="C1947" i="3"/>
  <c r="E1948" i="3"/>
  <c r="C1948" i="3"/>
  <c r="E1949" i="3"/>
  <c r="C1949" i="3"/>
  <c r="E1917" i="3"/>
  <c r="C1917" i="3"/>
  <c r="E1918" i="3"/>
  <c r="C1918" i="3"/>
  <c r="E1919" i="3"/>
  <c r="C1919" i="3"/>
  <c r="E1920" i="3"/>
  <c r="C1920" i="3"/>
  <c r="E1921" i="3"/>
  <c r="C1921" i="3"/>
  <c r="E1922" i="3"/>
  <c r="C1922" i="3"/>
  <c r="E1923" i="3"/>
  <c r="C1923" i="3"/>
  <c r="E1924" i="3"/>
  <c r="C1924" i="3"/>
  <c r="E1925" i="3"/>
  <c r="C1925" i="3"/>
  <c r="E1904" i="3"/>
  <c r="C1904" i="3"/>
  <c r="E1905" i="3"/>
  <c r="C1905" i="3"/>
  <c r="E1906" i="3"/>
  <c r="C1906" i="3"/>
  <c r="E1907" i="3"/>
  <c r="C1907" i="3"/>
  <c r="E1908" i="3"/>
  <c r="C1908" i="3"/>
  <c r="E1909" i="3"/>
  <c r="C1909" i="3"/>
  <c r="E1910" i="3"/>
  <c r="C1910" i="3"/>
  <c r="E1911" i="3"/>
  <c r="C1911" i="3"/>
  <c r="E1912" i="3"/>
  <c r="C1912" i="3"/>
  <c r="E1913" i="3"/>
  <c r="C1913" i="3"/>
  <c r="E1914" i="3"/>
  <c r="C1914" i="3"/>
  <c r="E1915" i="3"/>
  <c r="C1915" i="3"/>
  <c r="E1916" i="3"/>
  <c r="C1916" i="3"/>
  <c r="E1903" i="3"/>
  <c r="C1903" i="3"/>
  <c r="E1896" i="3"/>
  <c r="C1896" i="3"/>
  <c r="E1897" i="3"/>
  <c r="C1897" i="3"/>
  <c r="E1898" i="3"/>
  <c r="C1898" i="3"/>
  <c r="E1899" i="3"/>
  <c r="C1899" i="3"/>
  <c r="E1900" i="3"/>
  <c r="C1900" i="3"/>
  <c r="E1901" i="3"/>
  <c r="C1901" i="3"/>
  <c r="E1895" i="3"/>
  <c r="C1895" i="3"/>
  <c r="E1886" i="3"/>
  <c r="C1886" i="3"/>
  <c r="E1887" i="3"/>
  <c r="C1887" i="3"/>
  <c r="E1888" i="3"/>
  <c r="C1888" i="3"/>
  <c r="E1889" i="3"/>
  <c r="C1889" i="3"/>
  <c r="E1890" i="3"/>
  <c r="C1890" i="3"/>
  <c r="E1891" i="3"/>
  <c r="C1891" i="3"/>
  <c r="E1892" i="3"/>
  <c r="C1892" i="3"/>
  <c r="E1893" i="3"/>
  <c r="C1893" i="3"/>
  <c r="E1872" i="3"/>
  <c r="C1872" i="3"/>
  <c r="E1873" i="3"/>
  <c r="C1873" i="3"/>
  <c r="E1874" i="3"/>
  <c r="C1874" i="3"/>
  <c r="E1875" i="3"/>
  <c r="C1875" i="3"/>
  <c r="E1876" i="3"/>
  <c r="C1876" i="3"/>
  <c r="E1877" i="3"/>
  <c r="C1877" i="3"/>
  <c r="E1878" i="3"/>
  <c r="C1878" i="3"/>
  <c r="E1879" i="3"/>
  <c r="C1879" i="3"/>
  <c r="E1880" i="3"/>
  <c r="C1880" i="3"/>
  <c r="E1881" i="3"/>
  <c r="C1881" i="3"/>
  <c r="E1882" i="3"/>
  <c r="C1882" i="3"/>
  <c r="E1883" i="3"/>
  <c r="C1883" i="3"/>
  <c r="E1884" i="3"/>
  <c r="C1884" i="3"/>
  <c r="E1885" i="3"/>
  <c r="C1885" i="3"/>
  <c r="E1857" i="3"/>
  <c r="C1857" i="3"/>
  <c r="E1858" i="3"/>
  <c r="C1858" i="3"/>
  <c r="E1859" i="3"/>
  <c r="C1859" i="3"/>
  <c r="E1860" i="3"/>
  <c r="C1860" i="3"/>
  <c r="E1861" i="3"/>
  <c r="C1861" i="3"/>
  <c r="E1862" i="3"/>
  <c r="C1862" i="3"/>
  <c r="E1863" i="3"/>
  <c r="C1863" i="3"/>
  <c r="E1864" i="3"/>
  <c r="C1864" i="3"/>
  <c r="E1865" i="3"/>
  <c r="C1865" i="3"/>
  <c r="E1866" i="3"/>
  <c r="C1866" i="3"/>
  <c r="E1867" i="3"/>
  <c r="C1867" i="3"/>
  <c r="E1868" i="3"/>
  <c r="C1868" i="3"/>
  <c r="E1869" i="3"/>
  <c r="C1869" i="3"/>
  <c r="E1870" i="3"/>
  <c r="C1870" i="3"/>
  <c r="E1871" i="3"/>
  <c r="C1871" i="3"/>
  <c r="E1856" i="3"/>
  <c r="C1856" i="3"/>
  <c r="E1847" i="3"/>
  <c r="C1847" i="3"/>
  <c r="E1848" i="3"/>
  <c r="C1848" i="3"/>
  <c r="E1849" i="3"/>
  <c r="C1849" i="3"/>
  <c r="E1850" i="3"/>
  <c r="C1850" i="3"/>
  <c r="E1851" i="3"/>
  <c r="C1851" i="3"/>
  <c r="E1852" i="3"/>
  <c r="C1852" i="3"/>
  <c r="E1853" i="3"/>
  <c r="C1853" i="3"/>
  <c r="E1854" i="3"/>
  <c r="C1854" i="3"/>
  <c r="E1846" i="3"/>
  <c r="C1846" i="3"/>
  <c r="E1832" i="3"/>
  <c r="C1832" i="3"/>
  <c r="E1833" i="3"/>
  <c r="C1833" i="3"/>
  <c r="E1834" i="3"/>
  <c r="C1834" i="3"/>
  <c r="E1835" i="3"/>
  <c r="C1835" i="3"/>
  <c r="E1836" i="3"/>
  <c r="C1836" i="3"/>
  <c r="E1837" i="3"/>
  <c r="C1837" i="3"/>
  <c r="E1838" i="3"/>
  <c r="C1838" i="3"/>
  <c r="E1839" i="3"/>
  <c r="C1839" i="3"/>
  <c r="E1840" i="3"/>
  <c r="C1840" i="3"/>
  <c r="E1841" i="3"/>
  <c r="C1841" i="3"/>
  <c r="E1842" i="3"/>
  <c r="C1842" i="3"/>
  <c r="E1843" i="3"/>
  <c r="C1843" i="3"/>
  <c r="E1844" i="3"/>
  <c r="C1844" i="3"/>
  <c r="E1814" i="3"/>
  <c r="C1814" i="3"/>
  <c r="E1815" i="3"/>
  <c r="C1815" i="3"/>
  <c r="E1816" i="3"/>
  <c r="C1816" i="3"/>
  <c r="E1817" i="3"/>
  <c r="C1817" i="3"/>
  <c r="E1818" i="3"/>
  <c r="C1818" i="3"/>
  <c r="E1819" i="3"/>
  <c r="C1819" i="3"/>
  <c r="E1820" i="3"/>
  <c r="C1820" i="3"/>
  <c r="E1821" i="3"/>
  <c r="C1821" i="3"/>
  <c r="E1822" i="3"/>
  <c r="C1822" i="3"/>
  <c r="E1823" i="3"/>
  <c r="C1823" i="3"/>
  <c r="E1824" i="3"/>
  <c r="C1824" i="3"/>
  <c r="E1825" i="3"/>
  <c r="C1825" i="3"/>
  <c r="E1826" i="3"/>
  <c r="C1826" i="3"/>
  <c r="E1827" i="3"/>
  <c r="C1827" i="3"/>
  <c r="E1828" i="3"/>
  <c r="C1828" i="3"/>
  <c r="E1829" i="3"/>
  <c r="C1829" i="3"/>
  <c r="E1830" i="3"/>
  <c r="C1830" i="3"/>
  <c r="E1831" i="3"/>
  <c r="C1831" i="3"/>
  <c r="E1802" i="3"/>
  <c r="C1802" i="3"/>
  <c r="E1803" i="3"/>
  <c r="C1803" i="3"/>
  <c r="E1804" i="3"/>
  <c r="C1804" i="3"/>
  <c r="E1805" i="3"/>
  <c r="C1805" i="3"/>
  <c r="E1806" i="3"/>
  <c r="C1806" i="3"/>
  <c r="E1807" i="3"/>
  <c r="C1807" i="3"/>
  <c r="E1808" i="3"/>
  <c r="C1808" i="3"/>
  <c r="E1809" i="3"/>
  <c r="C1809" i="3"/>
  <c r="E1810" i="3"/>
  <c r="C1810" i="3"/>
  <c r="E1811" i="3"/>
  <c r="C1811" i="3"/>
  <c r="E1812" i="3"/>
  <c r="C1812" i="3"/>
  <c r="E1813" i="3"/>
  <c r="C1813" i="3"/>
  <c r="E1801" i="3"/>
  <c r="C1801" i="3"/>
  <c r="E1791" i="3"/>
  <c r="C1791" i="3"/>
  <c r="E1792" i="3"/>
  <c r="C1792" i="3"/>
  <c r="E1793" i="3"/>
  <c r="C1793" i="3"/>
  <c r="E1794" i="3"/>
  <c r="C1794" i="3"/>
  <c r="E1795" i="3"/>
  <c r="C1795" i="3"/>
  <c r="E1796" i="3"/>
  <c r="C1796" i="3"/>
  <c r="E1797" i="3"/>
  <c r="C1797" i="3"/>
  <c r="E1798" i="3"/>
  <c r="C1798" i="3"/>
  <c r="E1799" i="3"/>
  <c r="C1799" i="3"/>
  <c r="E1790" i="3"/>
  <c r="C1790" i="3"/>
  <c r="E1772" i="3"/>
  <c r="C1772" i="3"/>
  <c r="E1773" i="3"/>
  <c r="C1773" i="3"/>
  <c r="E1774" i="3"/>
  <c r="C1774" i="3"/>
  <c r="E1775" i="3"/>
  <c r="C1775" i="3"/>
  <c r="E1776" i="3"/>
  <c r="C1776" i="3"/>
  <c r="E1777" i="3"/>
  <c r="C1777" i="3"/>
  <c r="E1778" i="3"/>
  <c r="C1778" i="3"/>
  <c r="E1779" i="3"/>
  <c r="C1779" i="3"/>
  <c r="E1780" i="3"/>
  <c r="C1780" i="3"/>
  <c r="E1781" i="3"/>
  <c r="C1781" i="3"/>
  <c r="E1782" i="3"/>
  <c r="C1782" i="3"/>
  <c r="E1783" i="3"/>
  <c r="C1783" i="3"/>
  <c r="E1784" i="3"/>
  <c r="C1784" i="3"/>
  <c r="E1785" i="3"/>
  <c r="C1785" i="3"/>
  <c r="E1786" i="3"/>
  <c r="C1786" i="3"/>
  <c r="E1787" i="3"/>
  <c r="C1787" i="3"/>
  <c r="E1788" i="3"/>
  <c r="C1788" i="3"/>
  <c r="E1754" i="3"/>
  <c r="C1754" i="3"/>
  <c r="E1756" i="3"/>
  <c r="C1756" i="3"/>
  <c r="E1757" i="3"/>
  <c r="C1757" i="3"/>
  <c r="E1758" i="3"/>
  <c r="C1758" i="3"/>
  <c r="E1759" i="3"/>
  <c r="C1759" i="3"/>
  <c r="E1760" i="3"/>
  <c r="C1760" i="3"/>
  <c r="E1761" i="3"/>
  <c r="C1761" i="3"/>
  <c r="E1762" i="3"/>
  <c r="C1762" i="3"/>
  <c r="E1763" i="3"/>
  <c r="C1763" i="3"/>
  <c r="E1764" i="3"/>
  <c r="C1764" i="3"/>
  <c r="E1765" i="3"/>
  <c r="C1765" i="3"/>
  <c r="E1766" i="3"/>
  <c r="C1766" i="3"/>
  <c r="E1767" i="3"/>
  <c r="C1767" i="3"/>
  <c r="E1768" i="3"/>
  <c r="C1768" i="3"/>
  <c r="E1769" i="3"/>
  <c r="C1769" i="3"/>
  <c r="E1770" i="3"/>
  <c r="C1770" i="3"/>
  <c r="E1771" i="3"/>
  <c r="C1771" i="3"/>
  <c r="E1753" i="3"/>
  <c r="C1753" i="3"/>
  <c r="E1937" i="3"/>
  <c r="C1937" i="3"/>
  <c r="C20" i="1"/>
  <c r="D16" i="1"/>
  <c r="C16" i="1"/>
  <c r="D288" i="1"/>
  <c r="C288" i="1"/>
  <c r="D284" i="1"/>
  <c r="C284" i="1"/>
  <c r="D280" i="1"/>
  <c r="C280" i="1"/>
  <c r="D276" i="1"/>
  <c r="C276" i="1"/>
  <c r="D272" i="1"/>
  <c r="C272" i="1"/>
  <c r="D268" i="1"/>
  <c r="C268" i="1"/>
  <c r="D264" i="1"/>
  <c r="C264" i="1"/>
  <c r="D260" i="1"/>
  <c r="C260" i="1"/>
  <c r="D256" i="1"/>
  <c r="C256" i="1"/>
  <c r="D252" i="1"/>
  <c r="C252" i="1"/>
  <c r="D248" i="1"/>
  <c r="C248" i="1"/>
  <c r="D244" i="1"/>
  <c r="C244" i="1"/>
  <c r="D240" i="1"/>
  <c r="C240" i="1"/>
  <c r="D236" i="1"/>
  <c r="C236" i="1"/>
  <c r="D232" i="1"/>
  <c r="C232" i="1"/>
  <c r="D228" i="1"/>
  <c r="C228" i="1"/>
  <c r="D224" i="1"/>
  <c r="C224" i="1"/>
  <c r="D220" i="1"/>
  <c r="C220" i="1"/>
  <c r="D216" i="1"/>
  <c r="C216" i="1"/>
  <c r="D212" i="1"/>
  <c r="C212" i="1"/>
  <c r="D208" i="1"/>
  <c r="C208" i="1"/>
  <c r="D204" i="1"/>
  <c r="C204" i="1"/>
  <c r="D200" i="1"/>
  <c r="C200" i="1"/>
  <c r="D196" i="1"/>
  <c r="C196" i="1"/>
  <c r="D192" i="1"/>
  <c r="C192" i="1"/>
  <c r="D188" i="1"/>
  <c r="C188" i="1"/>
  <c r="D184" i="1"/>
  <c r="C184" i="1"/>
  <c r="D180" i="1"/>
  <c r="C180" i="1"/>
  <c r="D176" i="1"/>
  <c r="C176" i="1"/>
  <c r="D172" i="1"/>
  <c r="C172" i="1"/>
  <c r="D168" i="1"/>
  <c r="C168" i="1"/>
  <c r="D164" i="1"/>
  <c r="C164" i="1"/>
  <c r="D160" i="1"/>
  <c r="C160" i="1"/>
  <c r="D156" i="1"/>
  <c r="C156" i="1"/>
  <c r="D152" i="1"/>
  <c r="C152" i="1"/>
  <c r="D148" i="1"/>
  <c r="C148" i="1"/>
  <c r="D144" i="1"/>
  <c r="C144" i="1"/>
  <c r="D140" i="1"/>
  <c r="C140" i="1"/>
  <c r="D136" i="1"/>
  <c r="C136" i="1"/>
  <c r="D132" i="1"/>
  <c r="C132" i="1"/>
  <c r="D128" i="1"/>
  <c r="C128" i="1"/>
  <c r="D124" i="1"/>
  <c r="C124" i="1"/>
  <c r="D120" i="1"/>
  <c r="C120" i="1"/>
  <c r="D116" i="1"/>
  <c r="C116" i="1"/>
  <c r="D112" i="1"/>
  <c r="C112" i="1"/>
  <c r="D108" i="1"/>
  <c r="C108" i="1"/>
  <c r="D104" i="1"/>
  <c r="C104" i="1"/>
  <c r="D100" i="1"/>
  <c r="C100" i="1"/>
  <c r="D96" i="1"/>
  <c r="C96" i="1"/>
  <c r="D92" i="1"/>
  <c r="C92" i="1"/>
  <c r="D88" i="1"/>
  <c r="C88" i="1"/>
  <c r="D84" i="1"/>
  <c r="C84" i="1"/>
  <c r="D80" i="1"/>
  <c r="C80" i="1"/>
  <c r="D76" i="1"/>
  <c r="C76" i="1"/>
  <c r="D75" i="1"/>
  <c r="C75" i="1"/>
  <c r="D68" i="1"/>
  <c r="C68" i="1"/>
  <c r="D64" i="1"/>
  <c r="C64" i="1"/>
  <c r="D60" i="1"/>
  <c r="C60" i="1"/>
  <c r="D56" i="1"/>
  <c r="C56" i="1"/>
  <c r="D52" i="1"/>
  <c r="C52" i="1"/>
  <c r="D48" i="1"/>
  <c r="C48" i="1"/>
  <c r="D44" i="1"/>
  <c r="C44" i="1"/>
  <c r="D40" i="1"/>
  <c r="C40" i="1"/>
  <c r="D36" i="1"/>
  <c r="C36" i="1"/>
  <c r="D32" i="1"/>
  <c r="C32" i="1"/>
  <c r="D28" i="1"/>
  <c r="C28" i="1"/>
  <c r="D24" i="1"/>
  <c r="C24" i="1"/>
  <c r="D20" i="1"/>
  <c r="E1928" i="3"/>
  <c r="C1928" i="3"/>
  <c r="E1929" i="3"/>
  <c r="C1929" i="3"/>
  <c r="E1930" i="3"/>
  <c r="C1930" i="3"/>
  <c r="E1931" i="3"/>
  <c r="C1931" i="3"/>
  <c r="E1932" i="3"/>
  <c r="C1932" i="3"/>
  <c r="E1933" i="3"/>
  <c r="C1933" i="3"/>
  <c r="E1934" i="3"/>
  <c r="C1934" i="3"/>
  <c r="E1935" i="3"/>
  <c r="C1935" i="3"/>
  <c r="E1927" i="3"/>
  <c r="C1927" i="3"/>
</calcChain>
</file>

<file path=xl/sharedStrings.xml><?xml version="1.0" encoding="utf-8"?>
<sst xmlns="http://schemas.openxmlformats.org/spreadsheetml/2006/main" count="2006" uniqueCount="1795">
  <si>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</si>
  <si>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</si>
  <si>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</si>
  <si>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</si>
  <si>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</si>
  <si>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</si>
  <si>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A557RC1Q027SBEA</t>
  </si>
  <si>
    <t>Net domestic investment: Private, Billions of Dollars, Quarterly, Seasonally Adjusted Annual Rate</t>
  </si>
  <si>
    <t>Frequency: Quarterly</t>
  </si>
  <si>
    <t>observation_date</t>
  </si>
  <si>
    <t>USRECQM</t>
  </si>
  <si>
    <t>NBER based Recession Indicators for the United States from the Peak through the Trough, +1 or 0, Quarterly, Not Seasonally Adjusted</t>
  </si>
  <si>
    <t>1854-10-01</t>
  </si>
  <si>
    <t>1855-01-01</t>
  </si>
  <si>
    <t>1855-04-01</t>
  </si>
  <si>
    <t>1855-07-01</t>
  </si>
  <si>
    <t>1855-10-01</t>
  </si>
  <si>
    <t>1856-01-01</t>
  </si>
  <si>
    <t>1856-04-01</t>
  </si>
  <si>
    <t>1856-07-01</t>
  </si>
  <si>
    <t>1856-10-01</t>
  </si>
  <si>
    <t>1857-01-01</t>
  </si>
  <si>
    <t>1857-04-01</t>
  </si>
  <si>
    <t>1857-07-01</t>
  </si>
  <si>
    <t>1857-10-01</t>
  </si>
  <si>
    <t>1858-01-01</t>
  </si>
  <si>
    <t>1858-04-01</t>
  </si>
  <si>
    <t>1858-07-01</t>
  </si>
  <si>
    <t>1858-10-01</t>
  </si>
  <si>
    <t>1859-01-01</t>
  </si>
  <si>
    <t>1859-04-01</t>
  </si>
  <si>
    <t>1859-07-01</t>
  </si>
  <si>
    <t>1859-10-01</t>
  </si>
  <si>
    <t>1860-01-01</t>
  </si>
  <si>
    <t>1860-04-01</t>
  </si>
  <si>
    <t>1860-07-01</t>
  </si>
  <si>
    <t>1860-10-01</t>
  </si>
  <si>
    <t>1861-01-01</t>
  </si>
  <si>
    <t>1861-04-01</t>
  </si>
  <si>
    <t>1861-07-01</t>
  </si>
  <si>
    <t>1861-10-01</t>
  </si>
  <si>
    <t>1862-01-01</t>
  </si>
  <si>
    <t>1862-04-01</t>
  </si>
  <si>
    <t>1862-07-01</t>
  </si>
  <si>
    <t>1862-10-01</t>
  </si>
  <si>
    <t>1863-01-01</t>
  </si>
  <si>
    <t>1863-04-01</t>
  </si>
  <si>
    <t>1863-07-01</t>
  </si>
  <si>
    <t>1863-10-01</t>
  </si>
  <si>
    <t>1864-01-01</t>
  </si>
  <si>
    <t>1864-04-01</t>
  </si>
  <si>
    <t>1864-07-01</t>
  </si>
  <si>
    <t>1864-10-01</t>
  </si>
  <si>
    <t>1865-01-01</t>
  </si>
  <si>
    <t>1865-04-01</t>
  </si>
  <si>
    <t>1865-07-01</t>
  </si>
  <si>
    <t>1865-10-01</t>
  </si>
  <si>
    <t>1866-01-01</t>
  </si>
  <si>
    <t>1866-04-01</t>
  </si>
  <si>
    <t>1866-07-01</t>
  </si>
  <si>
    <t>1866-10-01</t>
  </si>
  <si>
    <t>1867-01-01</t>
  </si>
  <si>
    <t>1867-04-01</t>
  </si>
  <si>
    <t>1867-07-01</t>
  </si>
  <si>
    <t>1867-10-01</t>
  </si>
  <si>
    <t>1868-01-01</t>
  </si>
  <si>
    <t>1868-04-01</t>
  </si>
  <si>
    <t>1868-07-01</t>
  </si>
  <si>
    <t>1868-10-01</t>
  </si>
  <si>
    <t>1869-01-01</t>
  </si>
  <si>
    <t>1869-04-01</t>
  </si>
  <si>
    <t>1869-07-01</t>
  </si>
  <si>
    <t>1869-10-01</t>
  </si>
  <si>
    <t>1870-01-01</t>
  </si>
  <si>
    <t>1870-04-01</t>
  </si>
  <si>
    <t>1870-07-01</t>
  </si>
  <si>
    <t>1870-10-01</t>
  </si>
  <si>
    <t>1871-01-01</t>
  </si>
  <si>
    <t>1871-04-01</t>
  </si>
  <si>
    <t>1871-07-01</t>
  </si>
  <si>
    <t>1871-10-01</t>
  </si>
  <si>
    <t>1872-01-01</t>
  </si>
  <si>
    <t>1872-04-01</t>
  </si>
  <si>
    <t>1872-07-01</t>
  </si>
  <si>
    <t>1872-10-01</t>
  </si>
  <si>
    <t>1873-01-01</t>
  </si>
  <si>
    <t>1873-04-01</t>
  </si>
  <si>
    <t>1873-07-01</t>
  </si>
  <si>
    <t>1873-10-01</t>
  </si>
  <si>
    <t>1874-01-01</t>
  </si>
  <si>
    <t>1874-04-01</t>
  </si>
  <si>
    <t>1874-07-01</t>
  </si>
  <si>
    <t>1874-10-01</t>
  </si>
  <si>
    <t>1875-01-01</t>
  </si>
  <si>
    <t>1875-04-01</t>
  </si>
  <si>
    <t>1875-07-01</t>
  </si>
  <si>
    <t>1875-10-01</t>
  </si>
  <si>
    <t>1876-01-01</t>
  </si>
  <si>
    <t>1876-04-01</t>
  </si>
  <si>
    <t>1876-07-01</t>
  </si>
  <si>
    <t>1876-10-01</t>
  </si>
  <si>
    <t>1877-01-01</t>
  </si>
  <si>
    <t>1877-04-01</t>
  </si>
  <si>
    <t>1877-07-01</t>
  </si>
  <si>
    <t>1877-10-01</t>
  </si>
  <si>
    <t>1878-01-01</t>
  </si>
  <si>
    <t>1878-04-01</t>
  </si>
  <si>
    <t>1878-07-01</t>
  </si>
  <si>
    <t>1878-10-01</t>
  </si>
  <si>
    <t>1879-01-01</t>
  </si>
  <si>
    <t>1879-04-01</t>
  </si>
  <si>
    <t>1879-07-01</t>
  </si>
  <si>
    <t>1879-10-01</t>
  </si>
  <si>
    <t>1880-01-01</t>
  </si>
  <si>
    <t>1880-04-01</t>
  </si>
  <si>
    <t>1880-07-01</t>
  </si>
  <si>
    <t>1880-10-01</t>
  </si>
  <si>
    <t>1881-01-01</t>
  </si>
  <si>
    <t>1881-04-01</t>
  </si>
  <si>
    <t>1881-07-01</t>
  </si>
  <si>
    <t>1881-10-01</t>
  </si>
  <si>
    <t>1882-01-01</t>
  </si>
  <si>
    <t>1882-04-01</t>
  </si>
  <si>
    <t>1882-07-01</t>
  </si>
  <si>
    <t>1882-10-01</t>
  </si>
  <si>
    <t>1883-01-01</t>
  </si>
  <si>
    <t>1883-04-01</t>
  </si>
  <si>
    <t>1883-07-01</t>
  </si>
  <si>
    <t>1883-10-01</t>
  </si>
  <si>
    <t>1884-01-01</t>
  </si>
  <si>
    <t>1884-04-01</t>
  </si>
  <si>
    <t>1884-07-01</t>
  </si>
  <si>
    <t>1884-10-01</t>
  </si>
  <si>
    <t>1885-01-01</t>
  </si>
  <si>
    <t>1885-04-01</t>
  </si>
  <si>
    <t>1885-07-01</t>
  </si>
  <si>
    <t>1885-10-01</t>
  </si>
  <si>
    <t>1886-01-01</t>
  </si>
  <si>
    <t>1886-04-01</t>
  </si>
  <si>
    <t>1886-07-01</t>
  </si>
  <si>
    <t>1886-10-01</t>
  </si>
  <si>
    <t>1887-01-01</t>
  </si>
  <si>
    <t>1887-04-01</t>
  </si>
  <si>
    <t>1887-07-01</t>
  </si>
  <si>
    <t>1887-10-01</t>
  </si>
  <si>
    <t>1888-01-01</t>
  </si>
  <si>
    <t>1888-04-01</t>
  </si>
  <si>
    <t>1888-07-01</t>
  </si>
  <si>
    <t>1888-10-01</t>
  </si>
  <si>
    <t>1889-01-01</t>
  </si>
  <si>
    <t>1889-04-01</t>
  </si>
  <si>
    <t>1889-07-01</t>
  </si>
  <si>
    <t>1889-10-01</t>
  </si>
  <si>
    <t>1890-01-01</t>
  </si>
  <si>
    <t>1890-04-01</t>
  </si>
  <si>
    <t>1890-07-01</t>
  </si>
  <si>
    <t>1890-10-01</t>
  </si>
  <si>
    <t>1891-01-01</t>
  </si>
  <si>
    <t>1891-04-01</t>
  </si>
  <si>
    <t>1891-07-01</t>
  </si>
  <si>
    <t>1891-10-01</t>
  </si>
  <si>
    <t>1892-01-01</t>
  </si>
  <si>
    <t>1892-04-01</t>
  </si>
  <si>
    <t>1892-07-01</t>
  </si>
  <si>
    <t>1892-10-01</t>
  </si>
  <si>
    <t>1893-01-01</t>
  </si>
  <si>
    <t>1893-04-01</t>
  </si>
  <si>
    <t>1893-07-01</t>
  </si>
  <si>
    <t>1893-10-01</t>
  </si>
  <si>
    <t>1894-01-01</t>
  </si>
  <si>
    <t>1894-04-01</t>
  </si>
  <si>
    <t>1894-07-01</t>
  </si>
  <si>
    <t>1894-10-01</t>
  </si>
  <si>
    <t>1895-01-01</t>
  </si>
  <si>
    <t>1895-04-01</t>
  </si>
  <si>
    <t>1895-07-01</t>
  </si>
  <si>
    <t>1895-10-01</t>
  </si>
  <si>
    <t>1896-01-01</t>
  </si>
  <si>
    <t>1896-04-01</t>
  </si>
  <si>
    <t>1896-07-01</t>
  </si>
  <si>
    <t>1896-10-01</t>
  </si>
  <si>
    <t>1897-01-01</t>
  </si>
  <si>
    <t>1897-04-01</t>
  </si>
  <si>
    <t>1897-07-01</t>
  </si>
  <si>
    <t>1897-10-01</t>
  </si>
  <si>
    <t>1898-01-01</t>
  </si>
  <si>
    <t>1898-04-01</t>
  </si>
  <si>
    <t>1898-07-01</t>
  </si>
  <si>
    <t>1898-10-01</t>
  </si>
  <si>
    <t>1899-01-01</t>
  </si>
  <si>
    <t>1899-04-01</t>
  </si>
  <si>
    <t>1899-07-01</t>
  </si>
  <si>
    <t>1899-10-01</t>
  </si>
  <si>
    <t>quarters since recession status change</t>
  </si>
  <si>
    <t>1945-10-01</t>
  </si>
  <si>
    <t>1945-11-01</t>
  </si>
  <si>
    <t>1945-12-01</t>
  </si>
  <si>
    <t>1946-1-01</t>
  </si>
  <si>
    <t>1946-2-01</t>
  </si>
  <si>
    <t>1946-3-01</t>
  </si>
  <si>
    <t>1946-4-01</t>
  </si>
  <si>
    <t>1946-5-01</t>
  </si>
  <si>
    <t>1946-6-01</t>
  </si>
  <si>
    <t>1946-7-01</t>
  </si>
  <si>
    <t>1946-8-01</t>
  </si>
  <si>
    <t>1946-9-01</t>
  </si>
  <si>
    <t>1946-10-01</t>
  </si>
  <si>
    <t>1946-11-01</t>
  </si>
  <si>
    <t>1946-12-01</t>
  </si>
  <si>
    <t>1947-1-01</t>
  </si>
  <si>
    <t>1947-2-01</t>
  </si>
  <si>
    <t>1947-3-01</t>
  </si>
  <si>
    <t>1947-4-01</t>
  </si>
  <si>
    <t>1947-5-01</t>
  </si>
  <si>
    <t>1947-6-01</t>
  </si>
  <si>
    <t>1947-7-01</t>
  </si>
  <si>
    <t>1947-8-01</t>
  </si>
  <si>
    <t>1947-9-01</t>
  </si>
  <si>
    <t>1947-10-01</t>
  </si>
  <si>
    <t>1947-11-01</t>
  </si>
  <si>
    <t>1947-12-01</t>
  </si>
  <si>
    <t>UNRATE</t>
  </si>
  <si>
    <t>Civilian Unemployment Rate, Percent, Monthly, Seasonally Adjusted</t>
  </si>
  <si>
    <t>Frequency: Monthly</t>
  </si>
  <si>
    <t>A023RL1Q225SBEA</t>
  </si>
  <si>
    <t>Real Gross National Income, Percent Change from Preceding Period, Quarterly, Seasonally Adjusted Annual Rate</t>
  </si>
  <si>
    <t>Med</t>
  </si>
  <si>
    <t>Aver</t>
  </si>
  <si>
    <t>1945-02-01</t>
  </si>
  <si>
    <t>1945-03-01</t>
  </si>
  <si>
    <t>1938-06-01</t>
  </si>
  <si>
    <t>1937-05-01</t>
  </si>
  <si>
    <t>1933-03-01</t>
  </si>
  <si>
    <t>1929-08-01</t>
  </si>
  <si>
    <t>1927-11-01</t>
  </si>
  <si>
    <t>1926-10-01</t>
  </si>
  <si>
    <t>1924-07-01</t>
  </si>
  <si>
    <t>1923-05-01</t>
  </si>
  <si>
    <t>1921-07-01</t>
  </si>
  <si>
    <t>1920-01-01</t>
  </si>
  <si>
    <t>1919-03-01</t>
  </si>
  <si>
    <t>1918-08-01</t>
  </si>
  <si>
    <t>1914-12-01</t>
  </si>
  <si>
    <t>1913-01-01</t>
  </si>
  <si>
    <t>1912-01-01</t>
  </si>
  <si>
    <t>1910-01-01</t>
  </si>
  <si>
    <t>1908-06-01</t>
  </si>
  <si>
    <t>1907-05-01</t>
  </si>
  <si>
    <t>1904-08-01</t>
  </si>
  <si>
    <t>1902-09-01</t>
  </si>
  <si>
    <t>1900-12-01</t>
  </si>
  <si>
    <t>1899-06-01</t>
  </si>
  <si>
    <t>1897-06-01</t>
  </si>
  <si>
    <t>1895-12-01</t>
  </si>
  <si>
    <t>1894-06-01</t>
  </si>
  <si>
    <t>1891-05-01</t>
  </si>
  <si>
    <t>1945-04-01</t>
  </si>
  <si>
    <t>1945-05-01</t>
  </si>
  <si>
    <t>1945-06-01</t>
  </si>
  <si>
    <t>1945-07-01</t>
  </si>
  <si>
    <t>1945-08-01</t>
  </si>
  <si>
    <t>1945-09-01</t>
  </si>
  <si>
    <t>1945-01-01</t>
  </si>
  <si>
    <t>1944-12-01</t>
  </si>
  <si>
    <t>1944-11-01</t>
  </si>
  <si>
    <t>1944-10-01</t>
  </si>
  <si>
    <t>1944-09-01</t>
  </si>
  <si>
    <t>1944-08-01</t>
  </si>
  <si>
    <t>1944-07-01</t>
  </si>
  <si>
    <t>1944-06-01</t>
  </si>
  <si>
    <t>1944-05-01</t>
  </si>
  <si>
    <t>1944-04-01</t>
  </si>
  <si>
    <t>1944-03-01</t>
  </si>
  <si>
    <t>1944-02-01</t>
  </si>
  <si>
    <t>1944-01-01</t>
  </si>
  <si>
    <t>1938-07-01</t>
  </si>
  <si>
    <t>1938-08-01</t>
  </si>
  <si>
    <t>1938-09-01</t>
  </si>
  <si>
    <t>1938-10-01</t>
  </si>
  <si>
    <t>1938-11-01</t>
  </si>
  <si>
    <t>1938-12-01</t>
  </si>
  <si>
    <t>1939-01-01</t>
  </si>
  <si>
    <t>1939-02-01</t>
  </si>
  <si>
    <t>1939-03-01</t>
  </si>
  <si>
    <t>1939-04-01</t>
  </si>
  <si>
    <t>1939-05-01</t>
  </si>
  <si>
    <t>1939-06-01</t>
  </si>
  <si>
    <t>1939-07-01</t>
  </si>
  <si>
    <t>1939-08-01</t>
  </si>
  <si>
    <t>1939-09-01</t>
  </si>
  <si>
    <t>1939-10-01</t>
  </si>
  <si>
    <t>1939-11-01</t>
  </si>
  <si>
    <t>1939-12-01</t>
  </si>
  <si>
    <t>1940-01-01</t>
  </si>
  <si>
    <t>1940-02-01</t>
  </si>
  <si>
    <t>1940-03-01</t>
  </si>
  <si>
    <t>1940-04-01</t>
  </si>
  <si>
    <t>1940-05-01</t>
  </si>
  <si>
    <t>1940-06-01</t>
  </si>
  <si>
    <t>1940-07-01</t>
  </si>
  <si>
    <t>1940-08-01</t>
  </si>
  <si>
    <t>1940-09-01</t>
  </si>
  <si>
    <t>1940-10-01</t>
  </si>
  <si>
    <t>1940-11-01</t>
  </si>
  <si>
    <t>1940-12-01</t>
  </si>
  <si>
    <t>1941-01-01</t>
  </si>
  <si>
    <t>1941-02-01</t>
  </si>
  <si>
    <t>1941-03-01</t>
  </si>
  <si>
    <t>1941-04-01</t>
  </si>
  <si>
    <t>1941-05-01</t>
  </si>
  <si>
    <t>1941-06-01</t>
  </si>
  <si>
    <t>1941-07-01</t>
  </si>
  <si>
    <t>1941-08-01</t>
  </si>
  <si>
    <t>1941-09-01</t>
  </si>
  <si>
    <t>1941-10-01</t>
  </si>
  <si>
    <t>1941-11-01</t>
  </si>
  <si>
    <t>1941-12-01</t>
  </si>
  <si>
    <t>1942-01-01</t>
  </si>
  <si>
    <t>1942-02-01</t>
  </si>
  <si>
    <t>1942-03-01</t>
  </si>
  <si>
    <t>1942-04-01</t>
  </si>
  <si>
    <t>1942-05-01</t>
  </si>
  <si>
    <t>1942-06-01</t>
  </si>
  <si>
    <t>1942-07-01</t>
  </si>
  <si>
    <t>1942-08-01</t>
  </si>
  <si>
    <t>1942-09-01</t>
  </si>
  <si>
    <t>1942-10-01</t>
  </si>
  <si>
    <t>1942-11-01</t>
  </si>
  <si>
    <t>1942-12-01</t>
  </si>
  <si>
    <t>1943-01-01</t>
  </si>
  <si>
    <t>1943-02-01</t>
  </si>
  <si>
    <t>1943-03-01</t>
  </si>
  <si>
    <t>1943-04-01</t>
  </si>
  <si>
    <t>1943-05-01</t>
  </si>
  <si>
    <t>1943-06-01</t>
  </si>
  <si>
    <t>1943-07-01</t>
  </si>
  <si>
    <t>1943-08-01</t>
  </si>
  <si>
    <t>1943-09-01</t>
  </si>
  <si>
    <t>1943-10-01</t>
  </si>
  <si>
    <t>1943-11-01</t>
  </si>
  <si>
    <t>1943-12-01</t>
  </si>
  <si>
    <t>1928-05-01</t>
  </si>
  <si>
    <t>1937-06-01</t>
  </si>
  <si>
    <t>1937-07-01</t>
  </si>
  <si>
    <t>1937-08-01</t>
  </si>
  <si>
    <t>1937-09-01</t>
  </si>
  <si>
    <t>1937-10-01</t>
  </si>
  <si>
    <t>1937-11-01</t>
  </si>
  <si>
    <t>1937-12-01</t>
  </si>
  <si>
    <t>1938-01-01</t>
  </si>
  <si>
    <t>1938-02-01</t>
  </si>
  <si>
    <t>1938-03-01</t>
  </si>
  <si>
    <t>1938-04-01</t>
  </si>
  <si>
    <t>1887-03-01</t>
  </si>
  <si>
    <t>1885-05-01</t>
  </si>
  <si>
    <t>1882-03-01</t>
  </si>
  <si>
    <t>1879-03-01</t>
  </si>
  <si>
    <t>1870-12-01</t>
  </si>
  <si>
    <t>1869-06-01</t>
  </si>
  <si>
    <t>1867-12-01</t>
  </si>
  <si>
    <t>1861-06-01</t>
  </si>
  <si>
    <t>1858-12-01</t>
  </si>
  <si>
    <t>1857-06-01</t>
  </si>
  <si>
    <t>1854-12-01</t>
  </si>
  <si>
    <t>1800-01-01</t>
  </si>
  <si>
    <t>1938-05-01</t>
  </si>
  <si>
    <t>1933-04-01</t>
  </si>
  <si>
    <t>1933-05-01</t>
  </si>
  <si>
    <t>1933-06-01</t>
  </si>
  <si>
    <t>1933-07-01</t>
  </si>
  <si>
    <t>1933-08-01</t>
  </si>
  <si>
    <t>1933-09-01</t>
  </si>
  <si>
    <t>1933-10-01</t>
  </si>
  <si>
    <t>1933-11-01</t>
  </si>
  <si>
    <t>1933-12-01</t>
  </si>
  <si>
    <t>1934-01-01</t>
  </si>
  <si>
    <t>1934-02-01</t>
  </si>
  <si>
    <t>1934-03-01</t>
  </si>
  <si>
    <t>1934-04-01</t>
  </si>
  <si>
    <t>1934-05-01</t>
  </si>
  <si>
    <t>1934-06-01</t>
  </si>
  <si>
    <t>1934-07-01</t>
  </si>
  <si>
    <t>1934-08-01</t>
  </si>
  <si>
    <t>1934-09-01</t>
  </si>
  <si>
    <t>1934-10-01</t>
  </si>
  <si>
    <t>1934-11-01</t>
  </si>
  <si>
    <t>1934-12-01</t>
  </si>
  <si>
    <t>1935-01-01</t>
  </si>
  <si>
    <t>1935-02-01</t>
  </si>
  <si>
    <t>1935-04-01</t>
  </si>
  <si>
    <t>1935-03-01</t>
  </si>
  <si>
    <t>1935-05-01</t>
  </si>
  <si>
    <t>1935-06-01</t>
  </si>
  <si>
    <t>1935-07-01</t>
  </si>
  <si>
    <t>1935-08-01</t>
  </si>
  <si>
    <t>1935-09-01</t>
  </si>
  <si>
    <t>1935-10-01</t>
  </si>
  <si>
    <t>1935-11-01</t>
  </si>
  <si>
    <t>1935-12-01</t>
  </si>
  <si>
    <t>1936-01-01</t>
  </si>
  <si>
    <t>1936-02-01</t>
  </si>
  <si>
    <t>1936-03-01</t>
  </si>
  <si>
    <t>1936-04-01</t>
  </si>
  <si>
    <t>1936-05-01</t>
  </si>
  <si>
    <t>1936-06-01</t>
  </si>
  <si>
    <t>1936-07-01</t>
  </si>
  <si>
    <t>1936-08-01</t>
  </si>
  <si>
    <t>1936-09-01</t>
  </si>
  <si>
    <t>1936-10-01</t>
  </si>
  <si>
    <t>1936-11-01</t>
  </si>
  <si>
    <t>1936-12-01</t>
  </si>
  <si>
    <t>1937-01-01</t>
  </si>
  <si>
    <t>1937-02-01</t>
  </si>
  <si>
    <t>1937-03-01</t>
  </si>
  <si>
    <t>1937-04-01</t>
  </si>
  <si>
    <t>1929-09-01</t>
  </si>
  <si>
    <t>1929-10-01</t>
  </si>
  <si>
    <t>1929-11-01</t>
  </si>
  <si>
    <t>1930-01-01</t>
  </si>
  <si>
    <t>1929-12-01</t>
  </si>
  <si>
    <t>1930-02-01</t>
  </si>
  <si>
    <t>1930-03-01</t>
  </si>
  <si>
    <t>1930-04-01</t>
  </si>
  <si>
    <t>1930-05-01</t>
  </si>
  <si>
    <t>1930-06-01</t>
  </si>
  <si>
    <t>1930-07-01</t>
  </si>
  <si>
    <t>1930-08-01</t>
  </si>
  <si>
    <t>1930-09-01</t>
  </si>
  <si>
    <t>1930-10-01</t>
  </si>
  <si>
    <t>1930-11-01</t>
  </si>
  <si>
    <t>1931-01-01</t>
  </si>
  <si>
    <t>1930-12-01</t>
  </si>
  <si>
    <t>1931-02-01</t>
  </si>
  <si>
    <t>1931-03-01</t>
  </si>
  <si>
    <t>1931-04-01</t>
  </si>
  <si>
    <t>1931-05-01</t>
  </si>
  <si>
    <t>1931-06-01</t>
  </si>
  <si>
    <t>1931-07-01</t>
  </si>
  <si>
    <t>1931-08-01</t>
  </si>
  <si>
    <t>1931-09-01</t>
  </si>
  <si>
    <t>1931-11-01</t>
  </si>
  <si>
    <t>1931-10-01</t>
  </si>
  <si>
    <t>1931-12-01</t>
  </si>
  <si>
    <t>1932-01-01</t>
  </si>
  <si>
    <t>1932-02-01</t>
  </si>
  <si>
    <t>1932-03-01</t>
  </si>
  <si>
    <t>1932-04-01</t>
  </si>
  <si>
    <t>1932-05-01</t>
  </si>
  <si>
    <t>1932-06-01</t>
  </si>
  <si>
    <t>1932-07-01</t>
  </si>
  <si>
    <t>1932-08-01</t>
  </si>
  <si>
    <t>1932-09-01</t>
  </si>
  <si>
    <t>1932-10-01</t>
  </si>
  <si>
    <t>1932-11-01</t>
  </si>
  <si>
    <t>1932-12-01</t>
  </si>
  <si>
    <t>1933-01-01</t>
  </si>
  <si>
    <t>1933-02-01</t>
  </si>
  <si>
    <t>1927-12-01</t>
  </si>
  <si>
    <t>1928-01-01</t>
  </si>
  <si>
    <t>1928-02-01</t>
  </si>
  <si>
    <t>1928-03-01</t>
  </si>
  <si>
    <t>1928-04-01</t>
  </si>
  <si>
    <t>1928-06-01</t>
  </si>
  <si>
    <t>1928-07-01</t>
  </si>
  <si>
    <t>1928-08-01</t>
  </si>
  <si>
    <t>1928-09-01</t>
  </si>
  <si>
    <t>1928-11-01</t>
  </si>
  <si>
    <t>1928-10-01</t>
  </si>
  <si>
    <t>1928-12-01</t>
  </si>
  <si>
    <t>1929-01-01</t>
  </si>
  <si>
    <t>1929-02-01</t>
  </si>
  <si>
    <t>1929-03-01</t>
  </si>
  <si>
    <t>1929-04-01</t>
  </si>
  <si>
    <t>1929-05-01</t>
  </si>
  <si>
    <t>1929-06-01</t>
  </si>
  <si>
    <t>1929-07-01</t>
  </si>
  <si>
    <t>1926-11-01</t>
  </si>
  <si>
    <t>1926-12-01</t>
  </si>
  <si>
    <t>1927-01-01</t>
  </si>
  <si>
    <t>1927-02-01</t>
  </si>
  <si>
    <t>1927-03-01</t>
  </si>
  <si>
    <t>1927-04-01</t>
  </si>
  <si>
    <t>1927-05-01</t>
  </si>
  <si>
    <t>1927-06-01</t>
  </si>
  <si>
    <t>1927-07-01</t>
  </si>
  <si>
    <t>1927-08-01</t>
  </si>
  <si>
    <t>1927-09-01</t>
  </si>
  <si>
    <t>1927-10-01</t>
  </si>
  <si>
    <t>1924-08-01</t>
  </si>
  <si>
    <t>1924-09-01</t>
  </si>
  <si>
    <t>1924-10-01</t>
  </si>
  <si>
    <t>1924-11-01</t>
  </si>
  <si>
    <t>1924-12-01</t>
  </si>
  <si>
    <t>1925-01-01</t>
  </si>
  <si>
    <t>1925-02-01</t>
  </si>
  <si>
    <t>1925-03-01</t>
  </si>
  <si>
    <t>1925-04-01</t>
  </si>
  <si>
    <t>1925-05-01</t>
  </si>
  <si>
    <t>1925-06-01</t>
  </si>
  <si>
    <t>1925-07-01</t>
  </si>
  <si>
    <t>1925-08-01</t>
  </si>
  <si>
    <t>1925-09-01</t>
  </si>
  <si>
    <t>1925-10-01</t>
  </si>
  <si>
    <t>1925-11-01</t>
  </si>
  <si>
    <t>1925-12-01</t>
  </si>
  <si>
    <t>1926-01-01</t>
  </si>
  <si>
    <t>1926-02-01</t>
  </si>
  <si>
    <t>1926-03-01</t>
  </si>
  <si>
    <t>1926-04-01</t>
  </si>
  <si>
    <t>1926-05-01</t>
  </si>
  <si>
    <t>1926-06-01</t>
  </si>
  <si>
    <t>1926-07-01</t>
  </si>
  <si>
    <t>1926-08-01</t>
  </si>
  <si>
    <t>1926-09-01</t>
  </si>
  <si>
    <t>1923-06-01</t>
  </si>
  <si>
    <t>1923-07-01</t>
  </si>
  <si>
    <t>1923-08-01</t>
  </si>
  <si>
    <t>1923-09-01</t>
  </si>
  <si>
    <t>1923-10-01</t>
  </si>
  <si>
    <t>1923-11-01</t>
  </si>
  <si>
    <t>1923-12-01</t>
  </si>
  <si>
    <t>1924-01-01</t>
  </si>
  <si>
    <t>1924-02-01</t>
  </si>
  <si>
    <t>1924-03-01</t>
  </si>
  <si>
    <t>1924-04-01</t>
  </si>
  <si>
    <t>1924-05-01</t>
  </si>
  <si>
    <t>1924-06-01</t>
  </si>
  <si>
    <t>1921-08-01</t>
  </si>
  <si>
    <t>1921-09-01</t>
  </si>
  <si>
    <t>1921-10-01</t>
  </si>
  <si>
    <t>1921-11-01</t>
  </si>
  <si>
    <t>1921-12-01</t>
  </si>
  <si>
    <t>1922-01-01</t>
  </si>
  <si>
    <t>1922-02-01</t>
  </si>
  <si>
    <t>1922-03-01</t>
  </si>
  <si>
    <t>1922-04-01</t>
  </si>
  <si>
    <t>1922-05-01</t>
  </si>
  <si>
    <t>1922-06-01</t>
  </si>
  <si>
    <t>1922-07-01</t>
  </si>
  <si>
    <t>1922-08-01</t>
  </si>
  <si>
    <t>1922-09-01</t>
  </si>
  <si>
    <t>1922-10-01</t>
  </si>
  <si>
    <t>1922-11-01</t>
  </si>
  <si>
    <t>1922-12-01</t>
  </si>
  <si>
    <t>1923-01-01</t>
  </si>
  <si>
    <t>1923-02-01</t>
  </si>
  <si>
    <t>1923-03-01</t>
  </si>
  <si>
    <t>1923-04-01</t>
  </si>
  <si>
    <t>1920-02-01</t>
  </si>
  <si>
    <t>1920-03-01</t>
  </si>
  <si>
    <t>1920-04-01</t>
  </si>
  <si>
    <t>1920-05-01</t>
  </si>
  <si>
    <t>1920-06-01</t>
  </si>
  <si>
    <t>1920-07-01</t>
  </si>
  <si>
    <t>1920-08-01</t>
  </si>
  <si>
    <t>1920-09-01</t>
  </si>
  <si>
    <t>1920-10-01</t>
  </si>
  <si>
    <t>1920-11-01</t>
  </si>
  <si>
    <t>1920-12-01</t>
  </si>
  <si>
    <t>1921-01-01</t>
  </si>
  <si>
    <t>1921-02-01</t>
  </si>
  <si>
    <t>1921-03-01</t>
  </si>
  <si>
    <t>1921-04-01</t>
  </si>
  <si>
    <t>1921-05-01</t>
  </si>
  <si>
    <t>1921-06-01</t>
  </si>
  <si>
    <t>1919-04-01</t>
  </si>
  <si>
    <t>1919-05-01</t>
  </si>
  <si>
    <t>1919-06-01</t>
  </si>
  <si>
    <t>1919-07-01</t>
  </si>
  <si>
    <t>1919-08-01</t>
  </si>
  <si>
    <t>1919-09-01</t>
  </si>
  <si>
    <t>1919-10-01</t>
  </si>
  <si>
    <t>1919-11-01</t>
  </si>
  <si>
    <t>1919-12-01</t>
  </si>
  <si>
    <t>1918-09-01</t>
  </si>
  <si>
    <t>1918-10-01</t>
  </si>
  <si>
    <t>1918-11-01</t>
  </si>
  <si>
    <t>1918-12-01</t>
  </si>
  <si>
    <t>1919-01-01</t>
  </si>
  <si>
    <t>1919-02-01</t>
  </si>
  <si>
    <t>1915-01-01</t>
  </si>
  <si>
    <t>1915-02-01</t>
  </si>
  <si>
    <t>1915-03-01</t>
  </si>
  <si>
    <t>1915-04-01</t>
  </si>
  <si>
    <t>1915-05-01</t>
  </si>
  <si>
    <t>1915-06-01</t>
  </si>
  <si>
    <t>1915-07-01</t>
  </si>
  <si>
    <t>1915-08-01</t>
  </si>
  <si>
    <t>1915-09-01</t>
  </si>
  <si>
    <t>1915-10-01</t>
  </si>
  <si>
    <t>1915-11-01</t>
  </si>
  <si>
    <t>1915-12-01</t>
  </si>
  <si>
    <t>1916-01-01</t>
  </si>
  <si>
    <t>1916-04-01</t>
  </si>
  <si>
    <t>1916-02-01</t>
  </si>
  <si>
    <t>1916-03-01</t>
  </si>
  <si>
    <t>1916-05-01</t>
  </si>
  <si>
    <t>1916-06-01</t>
  </si>
  <si>
    <t>1916-07-01</t>
  </si>
  <si>
    <t>1916-08-01</t>
  </si>
  <si>
    <t>1916-09-01</t>
  </si>
  <si>
    <t>1916-10-01</t>
  </si>
  <si>
    <t>1916-11-01</t>
  </si>
  <si>
    <t>1916-12-01</t>
  </si>
  <si>
    <t>1917-01-01</t>
  </si>
  <si>
    <t>1917-02-01</t>
  </si>
  <si>
    <t>1917-03-01</t>
  </si>
  <si>
    <t>1917-04-01</t>
  </si>
  <si>
    <t>1917-05-01</t>
  </si>
  <si>
    <t>1917-06-01</t>
  </si>
  <si>
    <t>1917-07-01</t>
  </si>
  <si>
    <t>1917-08-01</t>
  </si>
  <si>
    <t>1917-09-01</t>
  </si>
  <si>
    <t>1917-10-01</t>
  </si>
  <si>
    <t>1917-11-01</t>
  </si>
  <si>
    <t>1917-12-01</t>
  </si>
  <si>
    <t>1918-01-01</t>
  </si>
  <si>
    <t>1918-02-01</t>
  </si>
  <si>
    <t>1918-03-01</t>
  </si>
  <si>
    <t>1918-04-01</t>
  </si>
  <si>
    <t>1918-05-01</t>
  </si>
  <si>
    <t>1918-06-01</t>
  </si>
  <si>
    <t>1918-07-01</t>
  </si>
  <si>
    <t>1913-02-01</t>
  </si>
  <si>
    <t>1913-03-01</t>
  </si>
  <si>
    <t>1913-04-01</t>
  </si>
  <si>
    <t>1913-05-01</t>
  </si>
  <si>
    <t>1913-06-01</t>
  </si>
  <si>
    <t>1913-07-01</t>
  </si>
  <si>
    <t>1913-08-01</t>
  </si>
  <si>
    <t>1913-09-01</t>
  </si>
  <si>
    <t>1913-10-01</t>
  </si>
  <si>
    <t>1913-11-01</t>
  </si>
  <si>
    <t>1913-12-01</t>
  </si>
  <si>
    <t>1914-01-01</t>
  </si>
  <si>
    <t>1914-02-01</t>
  </si>
  <si>
    <t>1914-03-01</t>
  </si>
  <si>
    <t>1914-04-01</t>
  </si>
  <si>
    <t>1914-05-01</t>
  </si>
  <si>
    <t>1914-06-01</t>
  </si>
  <si>
    <t>1914-07-01</t>
  </si>
  <si>
    <t>1914-08-01</t>
  </si>
  <si>
    <t>1914-09-01</t>
  </si>
  <si>
    <t>1914-10-01</t>
  </si>
  <si>
    <t>1914-11-01</t>
  </si>
  <si>
    <t>1912-02-01</t>
  </si>
  <si>
    <t>1912-03-01</t>
  </si>
  <si>
    <t>1912-04-01</t>
  </si>
  <si>
    <t>1912-05-01</t>
  </si>
  <si>
    <t>1912-06-01</t>
  </si>
  <si>
    <t>1912-08-01</t>
  </si>
  <si>
    <t>1912-07-01</t>
  </si>
  <si>
    <t>1912-09-01</t>
  </si>
  <si>
    <t>1912-10-01</t>
  </si>
  <si>
    <t>1912-11-01</t>
  </si>
  <si>
    <t>1912-12-01</t>
  </si>
  <si>
    <t>1910-02-01</t>
  </si>
  <si>
    <t>1910-03-01</t>
  </si>
  <si>
    <t>1910-04-01</t>
  </si>
  <si>
    <t>1910-05-01</t>
  </si>
  <si>
    <t>1910-06-01</t>
  </si>
  <si>
    <t>1910-07-01</t>
  </si>
  <si>
    <t>1910-08-01</t>
  </si>
  <si>
    <t>1910-09-01</t>
  </si>
  <si>
    <t>1910-10-01</t>
  </si>
  <si>
    <t>1910-11-01</t>
  </si>
  <si>
    <t>1910-12-01</t>
  </si>
  <si>
    <t>1911-01-01</t>
  </si>
  <si>
    <t>1911-02-01</t>
  </si>
  <si>
    <t>1911-03-01</t>
  </si>
  <si>
    <t>1911-04-01</t>
  </si>
  <si>
    <t>1911-05-01</t>
  </si>
  <si>
    <t>1911-06-01</t>
  </si>
  <si>
    <t>1911-08-01</t>
  </si>
  <si>
    <t>1911-09-01</t>
  </si>
  <si>
    <t>1911-10-01</t>
  </si>
  <si>
    <t>1911-11-01</t>
  </si>
  <si>
    <t>1911-12-01</t>
  </si>
  <si>
    <t>1911-07-01</t>
  </si>
  <si>
    <t>1908-07-01</t>
  </si>
  <si>
    <t>1908-08-01</t>
  </si>
  <si>
    <t>1908-09-01</t>
  </si>
  <si>
    <t>1908-10-01</t>
  </si>
  <si>
    <t>1908-11-01</t>
  </si>
  <si>
    <t>1908-12-01</t>
  </si>
  <si>
    <t>1909-01-01</t>
  </si>
  <si>
    <t>1909-02-01</t>
  </si>
  <si>
    <t>1909-03-01</t>
  </si>
  <si>
    <t>1909-04-01</t>
  </si>
  <si>
    <t>1909-05-01</t>
  </si>
  <si>
    <t>1909-06-01</t>
  </si>
  <si>
    <t>1909-07-01</t>
  </si>
  <si>
    <t>1909-08-01</t>
  </si>
  <si>
    <t>1909-09-01</t>
  </si>
  <si>
    <t>1909-10-01</t>
  </si>
  <si>
    <t>1909-11-01</t>
  </si>
  <si>
    <t>1909-12-01</t>
  </si>
  <si>
    <t>1907-06-01</t>
  </si>
  <si>
    <t>1907-07-01</t>
  </si>
  <si>
    <t>1907-08-01</t>
  </si>
  <si>
    <t>1907-09-01</t>
  </si>
  <si>
    <t>1907-10-01</t>
  </si>
  <si>
    <t>1907-11-01</t>
  </si>
  <si>
    <t>1907-12-01</t>
  </si>
  <si>
    <t>1908-01-01</t>
  </si>
  <si>
    <t>1908-02-01</t>
  </si>
  <si>
    <t>1908-03-01</t>
  </si>
  <si>
    <t>1908-04-01</t>
  </si>
  <si>
    <t>1908-05-01</t>
  </si>
  <si>
    <t>1904-09-01</t>
  </si>
  <si>
    <t>1904-10-01</t>
  </si>
  <si>
    <t>1904-11-01</t>
  </si>
  <si>
    <t>1904-12-01</t>
  </si>
  <si>
    <t>1905-01-01</t>
  </si>
  <si>
    <t>1905-02-01</t>
  </si>
  <si>
    <t>1905-03-01</t>
  </si>
  <si>
    <t>1905-04-01</t>
  </si>
  <si>
    <t>1905-05-01</t>
  </si>
  <si>
    <t>1905-06-01</t>
  </si>
  <si>
    <t>1905-08-01</t>
  </si>
  <si>
    <t>1905-07-01</t>
  </si>
  <si>
    <t>1905-09-01</t>
  </si>
  <si>
    <t>1905-10-01</t>
  </si>
  <si>
    <t>1905-11-01</t>
  </si>
  <si>
    <t>1905-12-01</t>
  </si>
  <si>
    <t>1906-01-01</t>
  </si>
  <si>
    <t>1906-02-01</t>
  </si>
  <si>
    <t>1906-03-01</t>
  </si>
  <si>
    <t>1906-04-01</t>
  </si>
  <si>
    <t>1906-05-01</t>
  </si>
  <si>
    <t>1906-06-01</t>
  </si>
  <si>
    <t>1906-07-01</t>
  </si>
  <si>
    <t>1906-08-01</t>
  </si>
  <si>
    <t>1906-09-01</t>
  </si>
  <si>
    <t>1906-10-01</t>
  </si>
  <si>
    <t>1906-11-01</t>
  </si>
  <si>
    <t>1906-12-01</t>
  </si>
  <si>
    <t>1907-01-01</t>
  </si>
  <si>
    <t>1907-02-01</t>
  </si>
  <si>
    <t>1907-03-01</t>
  </si>
  <si>
    <t>1907-04-01</t>
  </si>
  <si>
    <t>1902-10-01</t>
  </si>
  <si>
    <t>1902-11-01</t>
  </si>
  <si>
    <t>1902-12-01</t>
  </si>
  <si>
    <t>1903-01-01</t>
  </si>
  <si>
    <t>1903-02-01</t>
  </si>
  <si>
    <t>1903-03-01</t>
  </si>
  <si>
    <t>1903-04-01</t>
  </si>
  <si>
    <t>1903-05-01</t>
  </si>
  <si>
    <t>1903-06-01</t>
  </si>
  <si>
    <t>1903-07-01</t>
  </si>
  <si>
    <t>1903-08-01</t>
  </si>
  <si>
    <t>1903-09-01</t>
  </si>
  <si>
    <t>1903-10-01</t>
  </si>
  <si>
    <t>1903-11-01</t>
  </si>
  <si>
    <t>1903-12-01</t>
  </si>
  <si>
    <t>1904-01-01</t>
  </si>
  <si>
    <t>1904-02-01</t>
  </si>
  <si>
    <t>1904-03-01</t>
  </si>
  <si>
    <t>1904-04-01</t>
  </si>
  <si>
    <t>1904-05-01</t>
  </si>
  <si>
    <t>1904-06-01</t>
  </si>
  <si>
    <t>1904-07-01</t>
  </si>
  <si>
    <t>1901-01-01</t>
  </si>
  <si>
    <t>1901-02-01</t>
  </si>
  <si>
    <t>1901-03-01</t>
  </si>
  <si>
    <t>1901-04-01</t>
  </si>
  <si>
    <t>1901-05-01</t>
  </si>
  <si>
    <t>1901-06-01</t>
  </si>
  <si>
    <t>1901-07-01</t>
  </si>
  <si>
    <t>1901-08-01</t>
  </si>
  <si>
    <t>1901-09-01</t>
  </si>
  <si>
    <t>1901-10-01</t>
  </si>
  <si>
    <t>1901-11-01</t>
  </si>
  <si>
    <t>1901-12-01</t>
  </si>
  <si>
    <t>1902-01-01</t>
  </si>
  <si>
    <t>1902-02-01</t>
  </si>
  <si>
    <t>1902-03-01</t>
  </si>
  <si>
    <t>1902-04-01</t>
  </si>
  <si>
    <t>1902-05-01</t>
  </si>
  <si>
    <t>1902-06-01</t>
  </si>
  <si>
    <t>1902-07-01</t>
  </si>
  <si>
    <t>1902-08-01</t>
  </si>
  <si>
    <t>1899-08-01</t>
  </si>
  <si>
    <t>1899-09-01</t>
  </si>
  <si>
    <t>1899-11-01</t>
  </si>
  <si>
    <t>1899-12-01</t>
  </si>
  <si>
    <t>1900-01-01</t>
  </si>
  <si>
    <t>1900-02-01</t>
  </si>
  <si>
    <t>1900-03-01</t>
  </si>
  <si>
    <t>1900-04-01</t>
  </si>
  <si>
    <t>1900-05-01</t>
  </si>
  <si>
    <t>1900-06-01</t>
  </si>
  <si>
    <t>1900-07-01</t>
  </si>
  <si>
    <t>1900-08-01</t>
  </si>
  <si>
    <t>1900-09-01</t>
  </si>
  <si>
    <t>1900-10-01</t>
  </si>
  <si>
    <t>1900-11-01</t>
  </si>
  <si>
    <t>1897-08-01</t>
  </si>
  <si>
    <t>1897-09-01</t>
  </si>
  <si>
    <t>1897-11-01</t>
  </si>
  <si>
    <t>1897-12-01</t>
  </si>
  <si>
    <t>1898-02-01</t>
  </si>
  <si>
    <t>1898-03-01</t>
  </si>
  <si>
    <t>1898-05-01</t>
  </si>
  <si>
    <t>1898-06-01</t>
  </si>
  <si>
    <t>1898-08-01</t>
  </si>
  <si>
    <t>1898-09-01</t>
  </si>
  <si>
    <t>1898-11-01</t>
  </si>
  <si>
    <t>1898-12-01</t>
  </si>
  <si>
    <t>1891-02-01</t>
  </si>
  <si>
    <t>1891-03-01</t>
  </si>
  <si>
    <t>1896-02-01</t>
  </si>
  <si>
    <t>1896-03-01</t>
  </si>
  <si>
    <t>1896-05-01</t>
  </si>
  <si>
    <t>1896-06-01</t>
  </si>
  <si>
    <t>1896-08-01</t>
  </si>
  <si>
    <t>1896-09-01</t>
  </si>
  <si>
    <t>1896-11-01</t>
  </si>
  <si>
    <t>1896-12-01</t>
  </si>
  <si>
    <t>1897-02-01</t>
  </si>
  <si>
    <t>1897-03-01</t>
  </si>
  <si>
    <t>1897-05-01</t>
  </si>
  <si>
    <t>1894-08-01</t>
  </si>
  <si>
    <t>1894-09-01</t>
  </si>
  <si>
    <t>1894-11-01</t>
  </si>
  <si>
    <t>1894-12-01</t>
  </si>
  <si>
    <t>1895-02-01</t>
  </si>
  <si>
    <t>1895-03-01</t>
  </si>
  <si>
    <t>1895-05-01</t>
  </si>
  <si>
    <t>1895-06-01</t>
  </si>
  <si>
    <t>1895-08-01</t>
  </si>
  <si>
    <t>1895-09-01</t>
  </si>
  <si>
    <t>1895-11-01</t>
  </si>
  <si>
    <t>1893-02-01</t>
  </si>
  <si>
    <t>1893-03-01</t>
  </si>
  <si>
    <t>1893-05-01</t>
  </si>
  <si>
    <t>1893-06-01</t>
  </si>
  <si>
    <t>1893-08-01</t>
  </si>
  <si>
    <t>1893-09-01</t>
  </si>
  <si>
    <t>1893-11-01</t>
  </si>
  <si>
    <t>1893-12-01</t>
  </si>
  <si>
    <t>1894-02-01</t>
  </si>
  <si>
    <t>1894-03-01</t>
  </si>
  <si>
    <t>1894-05-01</t>
  </si>
  <si>
    <t>1891-06-01</t>
  </si>
  <si>
    <t>1891-08-01</t>
  </si>
  <si>
    <t>1891-09-01</t>
  </si>
  <si>
    <t>1891-11-01</t>
  </si>
  <si>
    <t>1891-12-01</t>
  </si>
  <si>
    <t>1892-02-01</t>
  </si>
  <si>
    <t>1892-03-01</t>
  </si>
  <si>
    <t>1892-05-01</t>
  </si>
  <si>
    <t>1892-06-01</t>
  </si>
  <si>
    <t>1892-08-01</t>
  </si>
  <si>
    <t>1892-09-01</t>
  </si>
  <si>
    <t>1892-11-01</t>
  </si>
  <si>
    <t>1892-12-01</t>
  </si>
  <si>
    <t>1890-08-01</t>
  </si>
  <si>
    <t>1890-09-01</t>
  </si>
  <si>
    <t>1890-11-01</t>
  </si>
  <si>
    <t>1890-12-01</t>
  </si>
  <si>
    <t>1888-05-01</t>
  </si>
  <si>
    <t>1888-06-01</t>
  </si>
  <si>
    <t>1888-08-01</t>
  </si>
  <si>
    <t>1888-09-01</t>
  </si>
  <si>
    <t>1888-11-01</t>
  </si>
  <si>
    <t>1888-12-01</t>
  </si>
  <si>
    <t>1889-02-01</t>
  </si>
  <si>
    <t>1889-03-01</t>
  </si>
  <si>
    <t>1889-05-01</t>
  </si>
  <si>
    <t>1889-06-01</t>
  </si>
  <si>
    <t>1889-08-01</t>
  </si>
  <si>
    <t>1889-09-01</t>
  </si>
  <si>
    <t>1889-11-01</t>
  </si>
  <si>
    <t>1889-12-01</t>
  </si>
  <si>
    <t>1890-02-01</t>
  </si>
  <si>
    <t>1890-03-01</t>
  </si>
  <si>
    <t>1890-05-01</t>
  </si>
  <si>
    <t>1890-06-01</t>
  </si>
  <si>
    <t>1887-05-01</t>
  </si>
  <si>
    <t>1887-06-01</t>
  </si>
  <si>
    <t>1887-08-01</t>
  </si>
  <si>
    <t>1887-09-01</t>
  </si>
  <si>
    <t>1887-11-01</t>
  </si>
  <si>
    <t>1887-12-01</t>
  </si>
  <si>
    <t>1888-02-01</t>
  </si>
  <si>
    <t>1888-03-01</t>
  </si>
  <si>
    <t>1885-06-01</t>
  </si>
  <si>
    <t>1885-08-01</t>
  </si>
  <si>
    <t>1885-09-01</t>
  </si>
  <si>
    <t>1885-11-01</t>
  </si>
  <si>
    <t>1885-12-01</t>
  </si>
  <si>
    <t>1886-02-01</t>
  </si>
  <si>
    <t>1886-03-01</t>
  </si>
  <si>
    <t>1886-05-01</t>
  </si>
  <si>
    <t>1886-06-01</t>
  </si>
  <si>
    <t>1886-08-01</t>
  </si>
  <si>
    <t>1886-09-01</t>
  </si>
  <si>
    <t>1866-11-01</t>
  </si>
  <si>
    <t>1886-12-01</t>
  </si>
  <si>
    <t>1886-11-01</t>
  </si>
  <si>
    <t>1887-02-01</t>
  </si>
  <si>
    <t>1882-05-01</t>
  </si>
  <si>
    <t>1882-06-01</t>
  </si>
  <si>
    <t>1882-08-01</t>
  </si>
  <si>
    <t>1882-09-01</t>
  </si>
  <si>
    <t>1882-11-01</t>
  </si>
  <si>
    <t>1882-12-01</t>
  </si>
  <si>
    <t>1883-02-01</t>
  </si>
  <si>
    <t>1883-03-01</t>
  </si>
  <si>
    <t>1883-05-01</t>
  </si>
  <si>
    <t>1883-06-01</t>
  </si>
  <si>
    <t>1883-08-01</t>
  </si>
  <si>
    <t>1883-09-01</t>
  </si>
  <si>
    <t>1883-11-01</t>
  </si>
  <si>
    <t>1883-12-01</t>
  </si>
  <si>
    <t>1884-02-01</t>
  </si>
  <si>
    <t>1884-03-01</t>
  </si>
  <si>
    <t>1884-05-01</t>
  </si>
  <si>
    <t>1884-06-01</t>
  </si>
  <si>
    <t>1884-08-01</t>
  </si>
  <si>
    <t>1884-09-01</t>
  </si>
  <si>
    <t>1884-11-01</t>
  </si>
  <si>
    <t>1884-12-01</t>
  </si>
  <si>
    <t>1885-02-01</t>
  </si>
  <si>
    <t>1885-03-01</t>
  </si>
  <si>
    <t>1878-05-01</t>
  </si>
  <si>
    <t>1878-06-01</t>
  </si>
  <si>
    <t>1878-08-01</t>
  </si>
  <si>
    <t>1878-09-01</t>
  </si>
  <si>
    <t>1878-11-01</t>
  </si>
  <si>
    <t>1878-12-01</t>
  </si>
  <si>
    <t>1879-02-01</t>
  </si>
  <si>
    <t>1879-05-01</t>
  </si>
  <si>
    <t>1879-06-01</t>
  </si>
  <si>
    <t>1879-08-01</t>
  </si>
  <si>
    <t>1879-09-01</t>
  </si>
  <si>
    <t>1879-11-01</t>
  </si>
  <si>
    <t>1879-12-01</t>
  </si>
  <si>
    <t>1880-02-01</t>
  </si>
  <si>
    <t>1880-03-01</t>
  </si>
  <si>
    <t>1880-05-01</t>
  </si>
  <si>
    <t>1880-06-01</t>
  </si>
  <si>
    <t>1880-08-01</t>
  </si>
  <si>
    <t>1880-09-01</t>
  </si>
  <si>
    <t>1880-11-01</t>
  </si>
  <si>
    <t>1880-12-01</t>
  </si>
  <si>
    <t>1881-02-01</t>
  </si>
  <si>
    <t>1881-03-01</t>
  </si>
  <si>
    <t>1881-05-01</t>
  </si>
  <si>
    <t>1881-06-01</t>
  </si>
  <si>
    <t>1881-08-01</t>
  </si>
  <si>
    <t>1881-09-01</t>
  </si>
  <si>
    <t>1881-11-01</t>
  </si>
  <si>
    <t>1881-12-01</t>
  </si>
  <si>
    <t>1882-02-01</t>
  </si>
  <si>
    <t>1873-11-01</t>
  </si>
  <si>
    <t>1873-12-01</t>
  </si>
  <si>
    <t>1874-02-01</t>
  </si>
  <si>
    <t>1874-03-01</t>
  </si>
  <si>
    <t>1874-05-01</t>
  </si>
  <si>
    <t>1874-06-01</t>
  </si>
  <si>
    <t>1874-08-01</t>
  </si>
  <si>
    <t>1874-09-01</t>
  </si>
  <si>
    <t>1874-11-01</t>
  </si>
  <si>
    <t>1874-12-01</t>
  </si>
  <si>
    <t>1875-02-01</t>
  </si>
  <si>
    <t>1875-03-01</t>
  </si>
  <si>
    <t>1875-05-01</t>
  </si>
  <si>
    <t>1875-06-01</t>
  </si>
  <si>
    <t>1875-08-01</t>
  </si>
  <si>
    <t>1875-09-01</t>
  </si>
  <si>
    <t>1875-11-01</t>
  </si>
  <si>
    <t>1875-12-01</t>
  </si>
  <si>
    <t>1876-02-01</t>
  </si>
  <si>
    <t>1876-03-01</t>
  </si>
  <si>
    <t>1876-05-01</t>
  </si>
  <si>
    <t>1876-06-01</t>
  </si>
  <si>
    <t>1876-08-01</t>
  </si>
  <si>
    <t>1876-09-01</t>
  </si>
  <si>
    <t>1876-11-01</t>
  </si>
  <si>
    <t>1876-12-01</t>
  </si>
  <si>
    <t>1877-02-01</t>
  </si>
  <si>
    <t>1877-03-01</t>
  </si>
  <si>
    <t>1877-05-01</t>
  </si>
  <si>
    <t>1877-06-01</t>
  </si>
  <si>
    <t>1877-08-01</t>
  </si>
  <si>
    <t>1877-09-01</t>
  </si>
  <si>
    <t>1877-11-01</t>
  </si>
  <si>
    <t>1877-12-01</t>
  </si>
  <si>
    <t>1878-02-01</t>
  </si>
  <si>
    <t>1878-03-01</t>
  </si>
  <si>
    <t>1871-02-01</t>
  </si>
  <si>
    <t>1871-03-01</t>
  </si>
  <si>
    <t>1871-05-01</t>
  </si>
  <si>
    <t>1871-06-01</t>
  </si>
  <si>
    <t>1871-08-01</t>
  </si>
  <si>
    <t>1871-09-01</t>
  </si>
  <si>
    <t>1871-11-01</t>
  </si>
  <si>
    <t>1871-12-01</t>
  </si>
  <si>
    <t>1872-02-01</t>
  </si>
  <si>
    <t>1872-03-01</t>
  </si>
  <si>
    <t>1872-05-01</t>
  </si>
  <si>
    <t>1872-06-01</t>
  </si>
  <si>
    <t>1872-08-01</t>
  </si>
  <si>
    <t>1872-09-01</t>
  </si>
  <si>
    <t>1872-11-01</t>
  </si>
  <si>
    <t>1872-12-01</t>
  </si>
  <si>
    <t>1873-02-01</t>
  </si>
  <si>
    <t>1873-03-01</t>
  </si>
  <si>
    <t>1873-05-01</t>
  </si>
  <si>
    <t>1873-06-01</t>
  </si>
  <si>
    <t>1873-08-01</t>
  </si>
  <si>
    <t>1873-09-01</t>
  </si>
  <si>
    <t>1869-08-01</t>
  </si>
  <si>
    <t>1869-09-01</t>
  </si>
  <si>
    <t>1869-11-01</t>
  </si>
  <si>
    <t>1869-12-01</t>
  </si>
  <si>
    <t>1868-02-01</t>
  </si>
  <si>
    <t>1868-03-01</t>
  </si>
  <si>
    <t>1868-05-01</t>
  </si>
  <si>
    <t>1868-06-01</t>
  </si>
  <si>
    <t>1868-08-01</t>
  </si>
  <si>
    <t>1868-09-01</t>
  </si>
  <si>
    <t>1868-11-01</t>
  </si>
  <si>
    <t>1868-12-01</t>
  </si>
  <si>
    <t>1869-02-01</t>
  </si>
  <si>
    <t>1869-03-01</t>
  </si>
  <si>
    <t>1869-05-01</t>
  </si>
  <si>
    <t>1865-05-01</t>
  </si>
  <si>
    <t>1865-06-01</t>
  </si>
  <si>
    <t>1865-08-01</t>
  </si>
  <si>
    <t>1865-09-01</t>
  </si>
  <si>
    <t>1865-11-01</t>
  </si>
  <si>
    <t>1865-12-01</t>
  </si>
  <si>
    <t>1866-02-01</t>
  </si>
  <si>
    <t>1866-03-01</t>
  </si>
  <si>
    <t>1866-05-01</t>
  </si>
  <si>
    <t>1866-06-01</t>
  </si>
  <si>
    <t>1866-08-01</t>
  </si>
  <si>
    <t>1866-09-01</t>
  </si>
  <si>
    <t>1866-12-01</t>
  </si>
  <si>
    <t>1867-02-01</t>
  </si>
  <si>
    <t>1867-03-01</t>
  </si>
  <si>
    <t>1867-05-01</t>
  </si>
  <si>
    <t>1867-06-01</t>
  </si>
  <si>
    <t>1867-08-01</t>
  </si>
  <si>
    <t>1867-09-01</t>
  </si>
  <si>
    <t>1867-11-01</t>
  </si>
  <si>
    <t>1861-08-01</t>
  </si>
  <si>
    <t>1861-09-01</t>
  </si>
  <si>
    <t>1861-11-01</t>
  </si>
  <si>
    <t>1861-12-01</t>
  </si>
  <si>
    <t>1862-02-01</t>
  </si>
  <si>
    <t>1862-03-01</t>
  </si>
  <si>
    <t>1862-05-01</t>
  </si>
  <si>
    <t>1862-06-01</t>
  </si>
  <si>
    <t>1862-08-01</t>
  </si>
  <si>
    <t>1862-09-01</t>
  </si>
  <si>
    <t>1862-11-01</t>
  </si>
  <si>
    <t>1862-12-01</t>
  </si>
  <si>
    <t>1863-02-01</t>
  </si>
  <si>
    <t>1863-03-01</t>
  </si>
  <si>
    <t>1863-05-01</t>
  </si>
  <si>
    <t>1863-06-01</t>
  </si>
  <si>
    <t>1863-08-01</t>
  </si>
  <si>
    <t>1863-09-01</t>
  </si>
  <si>
    <t>1863-11-01</t>
  </si>
  <si>
    <t>1863-12-01</t>
  </si>
  <si>
    <t>1864-02-01</t>
  </si>
  <si>
    <t>1864-03-01</t>
  </si>
  <si>
    <t>1864-05-01</t>
  </si>
  <si>
    <t>1864-06-01</t>
  </si>
  <si>
    <t>1864-08-01</t>
  </si>
  <si>
    <t>1864-09-01</t>
  </si>
  <si>
    <t>1864-11-01</t>
  </si>
  <si>
    <t>1864-12-01</t>
  </si>
  <si>
    <t>1865-02-01</t>
  </si>
  <si>
    <t>1865-03-01</t>
  </si>
  <si>
    <t>1860-11-01</t>
  </si>
  <si>
    <t>1860-12-01</t>
  </si>
  <si>
    <t>1861-02-01</t>
  </si>
  <si>
    <t>1861-03-01</t>
  </si>
  <si>
    <t>1861-05-01</t>
  </si>
  <si>
    <t>1860-02-01</t>
  </si>
  <si>
    <t>1860-03-01</t>
  </si>
  <si>
    <t>1860-05-01</t>
  </si>
  <si>
    <t>1860-06-01</t>
  </si>
  <si>
    <t>1860-08-01</t>
  </si>
  <si>
    <t>1860-09-01</t>
  </si>
  <si>
    <t>1857-08-01</t>
  </si>
  <si>
    <t>1857-09-01</t>
  </si>
  <si>
    <t>1857-11-01</t>
  </si>
  <si>
    <t>1857-12-01</t>
  </si>
  <si>
    <t>1858-02-01</t>
  </si>
  <si>
    <t>1858-03-01</t>
  </si>
  <si>
    <t>1858-05-01</t>
  </si>
  <si>
    <t>1858-06-01</t>
  </si>
  <si>
    <t>1858-08-01</t>
  </si>
  <si>
    <t>1858-09-01</t>
  </si>
  <si>
    <t>1858-11-01</t>
  </si>
  <si>
    <t>1855-02-01</t>
  </si>
  <si>
    <t>1855-03-01</t>
  </si>
  <si>
    <t>1855-05-01</t>
  </si>
  <si>
    <t>1855-06-01</t>
  </si>
  <si>
    <t>1855-08-01</t>
  </si>
  <si>
    <t>1855-09-01</t>
  </si>
  <si>
    <t>1855-11-01</t>
  </si>
  <si>
    <t>1855-12-01</t>
  </si>
  <si>
    <t>1856-02-01</t>
  </si>
  <si>
    <t>1856-03-01</t>
  </si>
  <si>
    <t>1856-05-01</t>
  </si>
  <si>
    <t>1856-06-01</t>
  </si>
  <si>
    <t>1856-08-01</t>
  </si>
  <si>
    <t>1856-09-01</t>
  </si>
  <si>
    <t>1856-11-01</t>
  </si>
  <si>
    <t>1856-12-01</t>
  </si>
  <si>
    <t>1857-02-01</t>
  </si>
  <si>
    <t>1857-03-01</t>
  </si>
  <si>
    <t>1857-05-01</t>
  </si>
  <si>
    <t>1800-02-01</t>
  </si>
  <si>
    <t>1800-03-01</t>
  </si>
  <si>
    <t>1800-04-01</t>
  </si>
  <si>
    <t>1800-05-01</t>
  </si>
  <si>
    <t>1800-06-01</t>
  </si>
  <si>
    <t>1800-07-01</t>
  </si>
  <si>
    <t>1800-08-01</t>
  </si>
  <si>
    <t>1800-09-01</t>
  </si>
  <si>
    <t>1800-10-01</t>
  </si>
  <si>
    <t>1800-11-01</t>
  </si>
  <si>
    <t>1800-12-01</t>
  </si>
  <si>
    <t>1801-01-01</t>
  </si>
  <si>
    <t>1801-02-01</t>
  </si>
  <si>
    <t>1801-03-01</t>
  </si>
  <si>
    <t>1801-04-01</t>
  </si>
  <si>
    <t>1801-05-01</t>
  </si>
  <si>
    <t>1801-06-01</t>
  </si>
  <si>
    <t>1801-07-01</t>
  </si>
  <si>
    <t>1801-08-01</t>
  </si>
  <si>
    <t>1801-09-01</t>
  </si>
  <si>
    <t>1801-10-01</t>
  </si>
  <si>
    <t>1801-11-01</t>
  </si>
  <si>
    <t>1801-12-01</t>
  </si>
  <si>
    <t>1802-01-01</t>
  </si>
  <si>
    <t>1802-02-01</t>
  </si>
  <si>
    <t>1802-06-01</t>
  </si>
  <si>
    <t>1802-03-01</t>
  </si>
  <si>
    <t>1802-04-01</t>
  </si>
  <si>
    <t>1802-05-01</t>
  </si>
  <si>
    <t>1802-07-01</t>
  </si>
  <si>
    <t>1802-08-01</t>
  </si>
  <si>
    <t>1802-09-01</t>
  </si>
  <si>
    <t>1802-10-01</t>
  </si>
  <si>
    <t>1802-11-01</t>
  </si>
  <si>
    <t>1802-12-01</t>
  </si>
  <si>
    <t>1803-01-01</t>
  </si>
  <si>
    <t>1803-02-01</t>
  </si>
  <si>
    <t>1803-03-01</t>
  </si>
  <si>
    <t>1803-04-01</t>
  </si>
  <si>
    <t>1803-05-01</t>
  </si>
  <si>
    <t>1803-06-01</t>
  </si>
  <si>
    <t>1803-07-01</t>
  </si>
  <si>
    <t>1803-08-01</t>
  </si>
  <si>
    <t>1803-09-01</t>
  </si>
  <si>
    <t>1803-10-01</t>
  </si>
  <si>
    <t>1803-11-01</t>
  </si>
  <si>
    <t>1803-12-01</t>
  </si>
  <si>
    <t>1804-01-01</t>
  </si>
  <si>
    <t>1804-02-01</t>
  </si>
  <si>
    <t>1804-03-01</t>
  </si>
  <si>
    <t>1804-04-01</t>
  </si>
  <si>
    <t>1804-05-01</t>
  </si>
  <si>
    <t>1804-06-01</t>
  </si>
  <si>
    <t>1804-07-01</t>
  </si>
  <si>
    <t>1804-08-01</t>
  </si>
  <si>
    <t>1804-09-01</t>
  </si>
  <si>
    <t>1804-10-01</t>
  </si>
  <si>
    <t>1804-11-01</t>
  </si>
  <si>
    <t>1804-12-01</t>
  </si>
  <si>
    <t>1805-01-01</t>
  </si>
  <si>
    <t>1805-02-01</t>
  </si>
  <si>
    <t>1805-03-01</t>
  </si>
  <si>
    <t>1806-04-01</t>
  </si>
  <si>
    <t>1805-04-01</t>
  </si>
  <si>
    <t>1805-05-01</t>
  </si>
  <si>
    <t>1805-06-01</t>
  </si>
  <si>
    <t>1805-07-01</t>
  </si>
  <si>
    <t>1805-08-01</t>
  </si>
  <si>
    <t>1805-09-01</t>
  </si>
  <si>
    <t>1805-10-01</t>
  </si>
  <si>
    <t>1805-11-01</t>
  </si>
  <si>
    <t>1805-12-01</t>
  </si>
  <si>
    <t>1806-01-01</t>
  </si>
  <si>
    <t>1806-02-01</t>
  </si>
  <si>
    <t>1806-03-01</t>
  </si>
  <si>
    <t>1806-05-01</t>
  </si>
  <si>
    <t>1806-06-01</t>
  </si>
  <si>
    <t>1806-07-01</t>
  </si>
  <si>
    <t>1806-08-01</t>
  </si>
  <si>
    <t>1806-09-01</t>
  </si>
  <si>
    <t>1806-10-01</t>
  </si>
  <si>
    <t>1806-11-01</t>
  </si>
  <si>
    <t>1806-12-01</t>
  </si>
  <si>
    <t>1807-01-01</t>
  </si>
  <si>
    <t>1807-02-01</t>
  </si>
  <si>
    <t>1807-03-01</t>
  </si>
  <si>
    <t>1807-04-01</t>
  </si>
  <si>
    <t>1807-05-01</t>
  </si>
  <si>
    <t>1807-06-01</t>
  </si>
  <si>
    <t>1807-07-01</t>
  </si>
  <si>
    <t>1807-08-01</t>
  </si>
  <si>
    <t>1807-09-01</t>
  </si>
  <si>
    <t>1807-10-01</t>
  </si>
  <si>
    <t>1807-11-01</t>
  </si>
  <si>
    <t>1807-12-01</t>
  </si>
  <si>
    <t>1808-10-01</t>
  </si>
  <si>
    <t>1808-01-01</t>
  </si>
  <si>
    <t>1808-02-01</t>
  </si>
  <si>
    <t>1808-03-01</t>
  </si>
  <si>
    <t>1808-04-01</t>
  </si>
  <si>
    <t>1808-05-01</t>
  </si>
  <si>
    <t>1808-06-01</t>
  </si>
  <si>
    <t>1808-07-01</t>
  </si>
  <si>
    <t>1808-08-01</t>
  </si>
  <si>
    <t>1808-09-01</t>
  </si>
  <si>
    <t>1809-11-01</t>
  </si>
  <si>
    <t>1809-12-01</t>
  </si>
  <si>
    <t>1810-01-01</t>
  </si>
  <si>
    <t>1810-02-01</t>
  </si>
  <si>
    <t>1810-03-01</t>
  </si>
  <si>
    <t>1810-04-01</t>
  </si>
  <si>
    <t>1810-05-01</t>
  </si>
  <si>
    <t>1810-06-01</t>
  </si>
  <si>
    <t>1810-07-01</t>
  </si>
  <si>
    <t>1810-08-01</t>
  </si>
  <si>
    <t>1810-09-01</t>
  </si>
  <si>
    <t>1810-10-01</t>
  </si>
  <si>
    <t>1810-11-01</t>
  </si>
  <si>
    <t>1810-12-01</t>
  </si>
  <si>
    <t>1811-01-01</t>
  </si>
  <si>
    <t>1811-02-01</t>
  </si>
  <si>
    <t>1811-03-01</t>
  </si>
  <si>
    <t>1811-04-01</t>
  </si>
  <si>
    <t>1811-05-01</t>
  </si>
  <si>
    <t>1811-06-01</t>
  </si>
  <si>
    <t>1811-07-01</t>
  </si>
  <si>
    <t>1811-08-01</t>
  </si>
  <si>
    <t>1811-09-01</t>
  </si>
  <si>
    <t>1811-10-01</t>
  </si>
  <si>
    <t>1811-11-01</t>
  </si>
  <si>
    <t>1811-12-01</t>
  </si>
  <si>
    <t>1812-01-01</t>
  </si>
  <si>
    <t>1812-02-01</t>
  </si>
  <si>
    <t>1812-03-01</t>
  </si>
  <si>
    <t>1812-04-01</t>
  </si>
  <si>
    <t>1812-05-01</t>
  </si>
  <si>
    <t>1812-06-01</t>
  </si>
  <si>
    <t>1812-07-01</t>
  </si>
  <si>
    <t>1812-08-01</t>
  </si>
  <si>
    <t>1812-09-01</t>
  </si>
  <si>
    <t>1812-10-01</t>
  </si>
  <si>
    <t>1812-11-01</t>
  </si>
  <si>
    <t>1812-12-01</t>
  </si>
  <si>
    <t>1813-01-01</t>
  </si>
  <si>
    <t>1813-02-01</t>
  </si>
  <si>
    <t>1813-03-01</t>
  </si>
  <si>
    <t>1813-04-01</t>
  </si>
  <si>
    <t>1813-05-01</t>
  </si>
  <si>
    <t>1813-06-01</t>
  </si>
  <si>
    <t>1813-07-01</t>
  </si>
  <si>
    <t>1813-08-01</t>
  </si>
  <si>
    <t>1813-09-01</t>
  </si>
  <si>
    <t>1813-10-01</t>
  </si>
  <si>
    <t>1813-11-01</t>
  </si>
  <si>
    <t>1813-12-01</t>
  </si>
  <si>
    <t>1814-01-01</t>
  </si>
  <si>
    <t>1814-02-01</t>
  </si>
  <si>
    <t>1814-03-01</t>
  </si>
  <si>
    <t>1814-04-01</t>
  </si>
  <si>
    <t>1814-05-01</t>
  </si>
  <si>
    <t>1814-06-01</t>
  </si>
  <si>
    <t>1814-07-01</t>
  </si>
  <si>
    <t>1814-08-01</t>
  </si>
  <si>
    <t>1814-09-01</t>
  </si>
  <si>
    <t>1814-10-01</t>
  </si>
  <si>
    <t>1814-11-01</t>
  </si>
  <si>
    <t>1814-12-01</t>
  </si>
  <si>
    <t>1815-01-01</t>
  </si>
  <si>
    <t>1815-02-01</t>
  </si>
  <si>
    <t>1815-03-01</t>
  </si>
  <si>
    <t>1815-04-01</t>
  </si>
  <si>
    <t>1815-05-01</t>
  </si>
  <si>
    <t>1815-06-01</t>
  </si>
  <si>
    <t>1815-07-01</t>
  </si>
  <si>
    <t>1815-08-01</t>
  </si>
  <si>
    <t>1815-09-01</t>
  </si>
  <si>
    <t>1815-10-01</t>
  </si>
  <si>
    <t>1815-11-01</t>
  </si>
  <si>
    <t>1815-12-01</t>
  </si>
  <si>
    <t>1816-01-01</t>
  </si>
  <si>
    <t>1816-02-01</t>
  </si>
  <si>
    <t>1816-03-01</t>
  </si>
  <si>
    <t>1816-04-01</t>
  </si>
  <si>
    <t>1816-05-01</t>
  </si>
  <si>
    <t>1816-06-01</t>
  </si>
  <si>
    <t>1816-07-01</t>
  </si>
  <si>
    <t>1816-08-01</t>
  </si>
  <si>
    <t>1816-09-01</t>
  </si>
  <si>
    <t>1816-10-01</t>
  </si>
  <si>
    <t>1816-11-01</t>
  </si>
  <si>
    <t>1816-12-01</t>
  </si>
  <si>
    <t>1817-01-01</t>
  </si>
  <si>
    <t>1817-02-01</t>
  </si>
  <si>
    <t>1817-03-01</t>
  </si>
  <si>
    <t>1817-04-01</t>
  </si>
  <si>
    <t>1817-05-01</t>
  </si>
  <si>
    <t>1817-06-01</t>
  </si>
  <si>
    <t>1817-07-01</t>
  </si>
  <si>
    <t>1817-08-01</t>
  </si>
  <si>
    <t>1817-09-01</t>
  </si>
  <si>
    <t>1817-10-01</t>
  </si>
  <si>
    <t>1817-11-01</t>
  </si>
  <si>
    <t>1817-12-01</t>
  </si>
  <si>
    <t>1818-01-01</t>
  </si>
  <si>
    <t>1818-02-01</t>
  </si>
  <si>
    <t>1818-03-01</t>
  </si>
  <si>
    <t>1818-04-01</t>
  </si>
  <si>
    <t>1818-05-01</t>
  </si>
  <si>
    <t>1818-06-01</t>
  </si>
  <si>
    <t>1818-07-01</t>
  </si>
  <si>
    <t>1818-08-01</t>
  </si>
  <si>
    <t>1818-09-01</t>
  </si>
  <si>
    <t>1818-10-01</t>
  </si>
  <si>
    <t>1818-11-01</t>
  </si>
  <si>
    <t>1818-12-01</t>
  </si>
  <si>
    <t>1819-01-01</t>
  </si>
  <si>
    <t>1819-02-01</t>
  </si>
  <si>
    <t>1819-03-01</t>
  </si>
  <si>
    <t>1819-04-01</t>
  </si>
  <si>
    <t>1819-05-01</t>
  </si>
  <si>
    <t>1819-06-01</t>
  </si>
  <si>
    <t>1819-07-01</t>
  </si>
  <si>
    <t>1819-08-01</t>
  </si>
  <si>
    <t>1819-09-01</t>
  </si>
  <si>
    <t>1819-10-01</t>
  </si>
  <si>
    <t>1819-11-01</t>
  </si>
  <si>
    <t>1819-12-01</t>
  </si>
  <si>
    <t>1820-01-01</t>
  </si>
  <si>
    <t>1820-02-01</t>
  </si>
  <si>
    <t>1820-03-01</t>
  </si>
  <si>
    <t>1820-04-01</t>
  </si>
  <si>
    <t>1820-05-01</t>
  </si>
  <si>
    <t>1820-06-01</t>
  </si>
  <si>
    <t>1820-07-01</t>
  </si>
  <si>
    <t>1820-08-01</t>
  </si>
  <si>
    <t>1820-09-01</t>
  </si>
  <si>
    <t>1820-10-01</t>
  </si>
  <si>
    <t>1820-11-01</t>
  </si>
  <si>
    <t>1820-12-01</t>
  </si>
  <si>
    <t>1821-01-01</t>
  </si>
  <si>
    <t>1821-02-01</t>
  </si>
  <si>
    <t>1821-03-01</t>
  </si>
  <si>
    <t>1821-04-01</t>
  </si>
  <si>
    <t>1821-05-01</t>
  </si>
  <si>
    <t>1821-06-01</t>
  </si>
  <si>
    <t>1821-07-01</t>
  </si>
  <si>
    <t>1821-08-01</t>
  </si>
  <si>
    <t>1821-09-01</t>
  </si>
  <si>
    <t>1821-10-01</t>
  </si>
  <si>
    <t>1821-11-01</t>
  </si>
  <si>
    <t>1821-12-01</t>
  </si>
  <si>
    <t>1822-01-01</t>
  </si>
  <si>
    <t>1822-02-01</t>
  </si>
  <si>
    <t>1822-03-01</t>
  </si>
  <si>
    <t>1822-04-01</t>
  </si>
  <si>
    <t>1822-05-01</t>
  </si>
  <si>
    <t>1822-06-01</t>
  </si>
  <si>
    <t>1822-07-01</t>
  </si>
  <si>
    <t>1822-08-01</t>
  </si>
  <si>
    <t>1822-09-01</t>
  </si>
  <si>
    <t>1822-10-01</t>
  </si>
  <si>
    <t>1822-11-01</t>
  </si>
  <si>
    <t>1822-12-01</t>
  </si>
  <si>
    <t>1823-01-01</t>
  </si>
  <si>
    <t>1823-02-01</t>
  </si>
  <si>
    <t>1823-03-01</t>
  </si>
  <si>
    <t>1823-04-01</t>
  </si>
  <si>
    <t>1823-05-01</t>
  </si>
  <si>
    <t>1823-06-01</t>
  </si>
  <si>
    <t>1823-07-01</t>
  </si>
  <si>
    <t>1823-08-01</t>
  </si>
  <si>
    <t>1823-09-01</t>
  </si>
  <si>
    <t>1823-10-01</t>
  </si>
  <si>
    <t>1823-11-01</t>
  </si>
  <si>
    <t>1823-12-01</t>
  </si>
  <si>
    <t>1824-01-01</t>
  </si>
  <si>
    <t>1824-02-01</t>
  </si>
  <si>
    <t>1824-04-01</t>
  </si>
  <si>
    <t>1824-03-01</t>
  </si>
  <si>
    <t>1824-05-01</t>
  </si>
  <si>
    <t>1824-06-01</t>
  </si>
  <si>
    <t>1824-07-01</t>
  </si>
  <si>
    <t>1824-08-01</t>
  </si>
  <si>
    <t>1824-09-01</t>
  </si>
  <si>
    <t>1824-10-01</t>
  </si>
  <si>
    <t>1824-11-01</t>
  </si>
  <si>
    <t>1824-12-01</t>
  </si>
  <si>
    <t>1825-01-01</t>
  </si>
  <si>
    <t>1825-02-01</t>
  </si>
  <si>
    <t>1825-03-01</t>
  </si>
  <si>
    <t>1825-04-01</t>
  </si>
  <si>
    <t>1825-05-01</t>
  </si>
  <si>
    <t>1825-06-01</t>
  </si>
  <si>
    <t>1825-07-01</t>
  </si>
  <si>
    <t>1825-08-01</t>
  </si>
  <si>
    <t>1825-09-01</t>
  </si>
  <si>
    <t>1825-10-01</t>
  </si>
  <si>
    <t>1825-11-01</t>
  </si>
  <si>
    <t>1825-12-01</t>
  </si>
  <si>
    <t>1826-01-01</t>
  </si>
  <si>
    <t>1826-02-01</t>
  </si>
  <si>
    <t>1826-03-01</t>
  </si>
  <si>
    <t>1826-04-01</t>
  </si>
  <si>
    <t>1826-05-01</t>
  </si>
  <si>
    <t>1826-06-01</t>
  </si>
  <si>
    <t>1826-07-01</t>
  </si>
  <si>
    <t>1826-09-01</t>
  </si>
  <si>
    <t>1826-10-01</t>
  </si>
  <si>
    <t>1826-11-01</t>
  </si>
  <si>
    <t>1826-12-01</t>
  </si>
  <si>
    <t>1826-08-01</t>
  </si>
  <si>
    <t>1827-01-01</t>
  </si>
  <si>
    <t>1827-02-01</t>
  </si>
  <si>
    <t>1827-03-01</t>
  </si>
  <si>
    <t>1827-04-01</t>
  </si>
  <si>
    <t>1827-05-01</t>
  </si>
  <si>
    <t>1827-06-01</t>
  </si>
  <si>
    <t>1827-07-01</t>
  </si>
  <si>
    <t>1827-08-01</t>
  </si>
  <si>
    <t>1827-09-01</t>
  </si>
  <si>
    <t>1827-10-01</t>
  </si>
  <si>
    <t>1827-11-01</t>
  </si>
  <si>
    <t>1827-12-01</t>
  </si>
  <si>
    <t>1828-01-01</t>
  </si>
  <si>
    <t>1828-02-01</t>
  </si>
  <si>
    <t>1828-03-01</t>
  </si>
  <si>
    <t>1828-04-01</t>
  </si>
  <si>
    <t>1828-05-01</t>
  </si>
  <si>
    <t>1828-06-01</t>
  </si>
  <si>
    <t>1828-07-01</t>
  </si>
  <si>
    <t>1828-08-01</t>
  </si>
  <si>
    <t>1828-09-01</t>
  </si>
  <si>
    <t>1828-10-01</t>
  </si>
  <si>
    <t>1828-11-01</t>
  </si>
  <si>
    <t>1828-12-01</t>
  </si>
  <si>
    <t>1829-01-01</t>
  </si>
  <si>
    <t>1829-02-01</t>
  </si>
  <si>
    <t>1829-03-01</t>
  </si>
  <si>
    <t>1829-04-01</t>
  </si>
  <si>
    <t>1829-05-01</t>
  </si>
  <si>
    <t>1829-06-01</t>
  </si>
  <si>
    <t>1829-07-01</t>
  </si>
  <si>
    <t>1829-08-01</t>
  </si>
  <si>
    <t>1829-09-01</t>
  </si>
  <si>
    <t>1829-10-01</t>
  </si>
  <si>
    <t>1829-11-01</t>
  </si>
  <si>
    <t>1829-12-01</t>
  </si>
  <si>
    <t>1830-01-01</t>
  </si>
  <si>
    <t>1830-02-01</t>
  </si>
  <si>
    <t>1830-03-01</t>
  </si>
  <si>
    <t>1830-04-01</t>
  </si>
  <si>
    <t>1830-05-01</t>
  </si>
  <si>
    <t>1830-06-01</t>
  </si>
  <si>
    <t>1830-07-01</t>
  </si>
  <si>
    <t>1830-08-01</t>
  </si>
  <si>
    <t>1830-09-01</t>
  </si>
  <si>
    <t>1830-10-01</t>
  </si>
  <si>
    <t>1830-11-01</t>
  </si>
  <si>
    <t>1830-12-01</t>
  </si>
  <si>
    <t>1831-01-01</t>
  </si>
  <si>
    <t>1831-03-01</t>
  </si>
  <si>
    <t>1831-02-01</t>
  </si>
  <si>
    <t>1831-04-01</t>
  </si>
  <si>
    <t>1831-05-01</t>
  </si>
  <si>
    <t>1831-06-01</t>
  </si>
  <si>
    <t>1831-07-01</t>
  </si>
  <si>
    <t>1831-08-01</t>
  </si>
  <si>
    <t>1831-09-01</t>
  </si>
  <si>
    <t>1831-10-01</t>
  </si>
  <si>
    <t>1831-11-01</t>
  </si>
  <si>
    <t>1831-12-01</t>
  </si>
  <si>
    <t>1832-01-01</t>
  </si>
  <si>
    <t>1832-02-01</t>
  </si>
  <si>
    <t>1832-03-01</t>
  </si>
  <si>
    <t>1832-04-01</t>
  </si>
  <si>
    <t>1832-05-01</t>
  </si>
  <si>
    <t>1832-06-01</t>
  </si>
  <si>
    <t>1832-07-01</t>
  </si>
  <si>
    <t>1832-09-01</t>
  </si>
  <si>
    <t>1832-10-01</t>
  </si>
  <si>
    <t>1832-11-01</t>
  </si>
  <si>
    <t>1832-12-01</t>
  </si>
  <si>
    <t>1833-01-01</t>
  </si>
  <si>
    <t>1833-02-01</t>
  </si>
  <si>
    <t>1833-03-01</t>
  </si>
  <si>
    <t>1833-04-01</t>
  </si>
  <si>
    <t>1833-05-01</t>
  </si>
  <si>
    <t>1833-06-01</t>
  </si>
  <si>
    <t>1833-07-01</t>
  </si>
  <si>
    <t>1833-08-01</t>
  </si>
  <si>
    <t>1833-09-01</t>
  </si>
  <si>
    <t>1833-10-01</t>
  </si>
  <si>
    <t>1833-11-01</t>
  </si>
  <si>
    <t>1833-12-01</t>
  </si>
  <si>
    <t>1834-01-01</t>
  </si>
  <si>
    <t>1834-02-01</t>
  </si>
  <si>
    <t>1834-03-01</t>
  </si>
  <si>
    <t>1834-04-01</t>
  </si>
  <si>
    <t>1834-05-01</t>
  </si>
  <si>
    <t>1834-06-01</t>
  </si>
  <si>
    <t>1834-07-01</t>
  </si>
  <si>
    <t>1834-08-01</t>
  </si>
  <si>
    <t>1834-09-01</t>
  </si>
  <si>
    <t>1834-10-01</t>
  </si>
  <si>
    <t>1834-11-01</t>
  </si>
  <si>
    <t>1834-12-01</t>
  </si>
  <si>
    <t>1835-02-01</t>
  </si>
  <si>
    <t>1835-01-01</t>
  </si>
  <si>
    <t>1835-03-01</t>
  </si>
  <si>
    <t>1835-04-01</t>
  </si>
  <si>
    <t>1835-05-01</t>
  </si>
  <si>
    <t>1835-06-01</t>
  </si>
  <si>
    <t>1835-07-01</t>
  </si>
  <si>
    <t>1835-08-01</t>
  </si>
  <si>
    <t>1835-09-01</t>
  </si>
  <si>
    <t>1835-10-01</t>
  </si>
  <si>
    <t>1835-11-01</t>
  </si>
  <si>
    <t>1835-12-01</t>
  </si>
  <si>
    <t>1836-01-01</t>
  </si>
  <si>
    <t>1836-02-01</t>
  </si>
  <si>
    <t>1836-03-01</t>
  </si>
  <si>
    <t>1836-04-01</t>
  </si>
  <si>
    <t>1836-05-01</t>
  </si>
  <si>
    <t>1836-06-01</t>
  </si>
  <si>
    <t>1836-07-01</t>
  </si>
  <si>
    <t>1836-08-01</t>
  </si>
  <si>
    <t>1836-09-01</t>
  </si>
  <si>
    <t>1836-10-01</t>
  </si>
  <si>
    <t>1836-11-01</t>
  </si>
  <si>
    <t>1836-12-01</t>
  </si>
  <si>
    <t>1837-01-01</t>
  </si>
  <si>
    <t>1837-02-01</t>
  </si>
  <si>
    <t>1837-03-01</t>
  </si>
  <si>
    <t>1837-04-01</t>
  </si>
  <si>
    <t>1837-05-01</t>
  </si>
  <si>
    <t>1837-06-01</t>
  </si>
  <si>
    <t>1837-07-01</t>
  </si>
  <si>
    <t>1837-08-01</t>
  </si>
  <si>
    <t>1837-09-01</t>
  </si>
  <si>
    <t>1837-10-01</t>
  </si>
  <si>
    <t>1837-11-01</t>
  </si>
  <si>
    <t>1837-12-01</t>
  </si>
  <si>
    <t>1838-01-01</t>
  </si>
  <si>
    <t>1838-02-01</t>
  </si>
  <si>
    <t>1838-03-01</t>
  </si>
  <si>
    <t>1838-04-01</t>
  </si>
  <si>
    <t>1838-05-01</t>
  </si>
  <si>
    <t>1838-06-01</t>
  </si>
  <si>
    <t>1838-07-01</t>
  </si>
  <si>
    <t>1838-08-01</t>
  </si>
  <si>
    <t>1838-09-01</t>
  </si>
  <si>
    <t>1838-10-01</t>
  </si>
  <si>
    <t>1838-11-01</t>
  </si>
  <si>
    <t>1838-12-01</t>
  </si>
  <si>
    <t>1839-01-01</t>
  </si>
  <si>
    <t>1839-02-01</t>
  </si>
  <si>
    <t>1839-03-01</t>
  </si>
  <si>
    <t>1839-04-01</t>
  </si>
  <si>
    <t>1839-05-01</t>
  </si>
  <si>
    <t>1839-06-01</t>
  </si>
  <si>
    <t>1839-07-01</t>
  </si>
  <si>
    <t>1839-08-01</t>
  </si>
  <si>
    <t>1839-09-01</t>
  </si>
  <si>
    <t>1839-10-01</t>
  </si>
  <si>
    <t>1839-11-01</t>
  </si>
  <si>
    <t>1839-12-01</t>
  </si>
  <si>
    <t>1840-01-01</t>
  </si>
  <si>
    <t>1840-02-01</t>
  </si>
  <si>
    <t>1840-03-01</t>
  </si>
  <si>
    <t>1840-04-01</t>
  </si>
  <si>
    <t>1840-05-01</t>
  </si>
  <si>
    <t>1840-06-01</t>
  </si>
  <si>
    <t>1840-07-01</t>
  </si>
  <si>
    <t>1840-08-01</t>
  </si>
  <si>
    <t>1840-09-01</t>
  </si>
  <si>
    <t>1840-11-01</t>
  </si>
  <si>
    <t>1840-12-01</t>
  </si>
  <si>
    <t>1840-10-01</t>
  </si>
  <si>
    <t>1841-01-01</t>
  </si>
  <si>
    <t>1841-02-01</t>
  </si>
  <si>
    <t>1841-03-01</t>
  </si>
  <si>
    <t>1841-04-01</t>
  </si>
  <si>
    <t>1841-05-01</t>
  </si>
  <si>
    <t>1841-06-01</t>
  </si>
  <si>
    <t>1841-07-01</t>
  </si>
  <si>
    <t>1841-08-01</t>
  </si>
  <si>
    <t>1841-09-01</t>
  </si>
  <si>
    <t>1841-10-01</t>
  </si>
  <si>
    <t>1841-11-01</t>
  </si>
  <si>
    <t>1841-12-01</t>
  </si>
  <si>
    <t>1842-01-01</t>
  </si>
  <si>
    <t>1842-02-01</t>
  </si>
  <si>
    <t>1842-03-01</t>
  </si>
  <si>
    <t>1842-04-01</t>
  </si>
  <si>
    <t>1842-05-01</t>
  </si>
  <si>
    <t>1842-06-01</t>
  </si>
  <si>
    <t>1843-07-01</t>
  </si>
  <si>
    <t>1843-08-01</t>
  </si>
  <si>
    <t>1843-09-01</t>
  </si>
  <si>
    <t>1843-10-01</t>
  </si>
  <si>
    <t>1843-11-01</t>
  </si>
  <si>
    <t>1843-12-01</t>
  </si>
  <si>
    <t>1844-01-01</t>
  </si>
  <si>
    <t>1844-02-01</t>
  </si>
  <si>
    <t>1844-03-01</t>
  </si>
  <si>
    <t>1844-04-01</t>
  </si>
  <si>
    <t>1844-05-01</t>
  </si>
  <si>
    <t>1844-06-01</t>
  </si>
  <si>
    <t>1844-07-01</t>
  </si>
  <si>
    <t>1844-08-01</t>
  </si>
  <si>
    <t>1844-09-01</t>
  </si>
  <si>
    <t>1844-10-01</t>
  </si>
  <si>
    <t>1844-11-01</t>
  </si>
  <si>
    <t>1844-12-01</t>
  </si>
  <si>
    <t>1845-01-01</t>
  </si>
  <si>
    <t>1845-02-01</t>
  </si>
  <si>
    <t>1845-03-01</t>
  </si>
  <si>
    <t>1845-04-01</t>
  </si>
  <si>
    <t>1845-05-01</t>
  </si>
  <si>
    <t>1845-06-01</t>
  </si>
  <si>
    <t>1845-07-01</t>
  </si>
  <si>
    <t>1845-08-01</t>
  </si>
  <si>
    <t>1845-09-01</t>
  </si>
  <si>
    <t>1845-10-01</t>
  </si>
  <si>
    <t>1845-11-01</t>
  </si>
  <si>
    <t>1845-12-01</t>
  </si>
  <si>
    <t>1846-01-01</t>
  </si>
  <si>
    <t>1846-02-01</t>
  </si>
  <si>
    <t>1846-03-01</t>
  </si>
  <si>
    <t>1846-04-01</t>
  </si>
  <si>
    <t>1846-05-01</t>
  </si>
  <si>
    <t>1846-06-01</t>
  </si>
  <si>
    <t>1846-07-01</t>
  </si>
  <si>
    <t>1846-08-01</t>
  </si>
  <si>
    <t>1846-09-01</t>
  </si>
  <si>
    <t>1846-10-01</t>
  </si>
  <si>
    <t>1846-11-01</t>
  </si>
  <si>
    <t>1846-12-01</t>
  </si>
  <si>
    <t>1847-01-01</t>
  </si>
  <si>
    <t>1847-03-01</t>
  </si>
  <si>
    <t>1847-02-01</t>
  </si>
  <si>
    <t>1847-04-01</t>
  </si>
  <si>
    <t>1847-05-01</t>
  </si>
  <si>
    <t>1847-06-01</t>
  </si>
  <si>
    <t>1847-07-01</t>
  </si>
  <si>
    <t>1847-08-01</t>
  </si>
  <si>
    <t>1847-09-01</t>
  </si>
  <si>
    <t>1847-10-01</t>
  </si>
  <si>
    <t>1847-11-01</t>
  </si>
  <si>
    <t>1847-12-01</t>
  </si>
  <si>
    <t>1848-01-01</t>
  </si>
  <si>
    <t>1848-02-01</t>
  </si>
  <si>
    <t>1848-03-01</t>
  </si>
  <si>
    <t>1848-04-01</t>
  </si>
  <si>
    <t>1848-05-01</t>
  </si>
  <si>
    <t>1848-06-01</t>
  </si>
  <si>
    <t>1848-07-01</t>
  </si>
  <si>
    <t>1848-08-01</t>
  </si>
  <si>
    <t>1848-09-01</t>
  </si>
  <si>
    <t>1848-10-01</t>
  </si>
  <si>
    <t>1848-11-01</t>
  </si>
  <si>
    <t>1848-12-01</t>
  </si>
  <si>
    <t>1849-02-01</t>
  </si>
  <si>
    <t>1849-01-01</t>
  </si>
  <si>
    <t>1849-03-01</t>
  </si>
  <si>
    <t>1849-04-01</t>
  </si>
  <si>
    <t>1849-05-01</t>
  </si>
  <si>
    <t>1849-06-01</t>
  </si>
  <si>
    <t>1849-07-01</t>
  </si>
  <si>
    <t>1849-08-01</t>
  </si>
  <si>
    <t>1849-09-01</t>
  </si>
  <si>
    <t>1849-10-01</t>
  </si>
  <si>
    <t>1849-11-01</t>
  </si>
  <si>
    <t>1849-12-01</t>
  </si>
  <si>
    <t>1850-01-01</t>
  </si>
  <si>
    <t>1850-02-01</t>
  </si>
  <si>
    <t>1850-03-01</t>
  </si>
  <si>
    <t>1850-04-01</t>
  </si>
  <si>
    <t>1850-05-01</t>
  </si>
  <si>
    <t>1850-06-01</t>
  </si>
  <si>
    <t>1850-07-01</t>
  </si>
  <si>
    <t>1850-08-01</t>
  </si>
  <si>
    <t>1850-09-01</t>
  </si>
  <si>
    <t>1850-10-01</t>
  </si>
  <si>
    <t>1850-11-01</t>
  </si>
  <si>
    <t>1850-12-01</t>
  </si>
  <si>
    <t>1851-01-01</t>
  </si>
  <si>
    <t>1851-02-01</t>
  </si>
  <si>
    <t>1851-03-01</t>
  </si>
  <si>
    <t>1851-04-01</t>
  </si>
  <si>
    <t>1851-05-01</t>
  </si>
  <si>
    <t>1851-06-01</t>
  </si>
  <si>
    <t>1851-07-01</t>
  </si>
  <si>
    <t>1851-08-01</t>
  </si>
  <si>
    <t>1851-09-01</t>
  </si>
  <si>
    <t>1851-10-01</t>
  </si>
  <si>
    <t>1851-11-01</t>
  </si>
  <si>
    <t>1851-12-01</t>
  </si>
  <si>
    <t>1852-01-01</t>
  </si>
  <si>
    <t>1852-02-01</t>
  </si>
  <si>
    <t>1852-03-01</t>
  </si>
  <si>
    <t>1852-04-01</t>
  </si>
  <si>
    <t>1852-05-01</t>
  </si>
  <si>
    <t>1852-06-01</t>
  </si>
  <si>
    <t>1852-07-01</t>
  </si>
  <si>
    <t>1852-08-01</t>
  </si>
  <si>
    <t>1852-09-01</t>
  </si>
  <si>
    <t>1852-10-01</t>
  </si>
  <si>
    <t>1852-11-01</t>
  </si>
  <si>
    <t>1852-12-01</t>
  </si>
  <si>
    <t>1853-01-01</t>
  </si>
  <si>
    <t>1853-02-01</t>
  </si>
  <si>
    <t>1853-03-01</t>
  </si>
  <si>
    <t>1853-04-01</t>
  </si>
  <si>
    <t>1853-05-01</t>
  </si>
  <si>
    <t>1853-06-01</t>
  </si>
  <si>
    <t>1853-07-01</t>
  </si>
  <si>
    <t>1853-08-01</t>
  </si>
  <si>
    <t>1853-09-01</t>
  </si>
  <si>
    <t>1853-10-01</t>
  </si>
  <si>
    <t>1853-11-01</t>
  </si>
  <si>
    <t>1853-12-01</t>
  </si>
  <si>
    <t>1854-01-01</t>
  </si>
  <si>
    <t>1854-02-01</t>
  </si>
  <si>
    <t>1854-03-01</t>
  </si>
  <si>
    <t>1854-04-01</t>
  </si>
  <si>
    <t>1854-05-01</t>
  </si>
  <si>
    <t>1854-06-01</t>
  </si>
  <si>
    <t>1854-07-01</t>
  </si>
  <si>
    <t>1854-08-01</t>
  </si>
  <si>
    <t>1854-09-01</t>
  </si>
  <si>
    <t>1854-11-01</t>
  </si>
  <si>
    <t>1808-11-01</t>
  </si>
  <si>
    <t>1808-12-01</t>
  </si>
  <si>
    <t>1809-01-01</t>
  </si>
  <si>
    <t>1809-02-01</t>
  </si>
  <si>
    <t>1809-03-01</t>
  </si>
  <si>
    <t>1809-04-01</t>
  </si>
  <si>
    <t>1809-05-01</t>
  </si>
  <si>
    <t>1809-06-01</t>
  </si>
  <si>
    <t>1809-07-01</t>
  </si>
  <si>
    <t>1809-08-01</t>
  </si>
  <si>
    <t>1809-09-01</t>
  </si>
  <si>
    <t>1809-10-01</t>
  </si>
  <si>
    <t>1842-07-01</t>
  </si>
  <si>
    <t>1842-08-01</t>
  </si>
  <si>
    <t>1842-09-01</t>
  </si>
  <si>
    <t>1842-10-01</t>
  </si>
  <si>
    <t>1842-11-01</t>
  </si>
  <si>
    <t>1842-12-01</t>
  </si>
  <si>
    <t>1843-01-01</t>
  </si>
  <si>
    <t>1843-02-01</t>
  </si>
  <si>
    <t>1843-03-01</t>
  </si>
  <si>
    <t>1843-04-01</t>
  </si>
  <si>
    <t>1843-05-01</t>
  </si>
  <si>
    <t>1843-06-01</t>
  </si>
  <si>
    <t>1859-02-01</t>
  </si>
  <si>
    <t>1859-03-01</t>
  </si>
  <si>
    <t>1859-05-01</t>
  </si>
  <si>
    <t>1859-06-01</t>
  </si>
  <si>
    <t>1859-08-01</t>
  </si>
  <si>
    <t>1859-09-01</t>
  </si>
  <si>
    <t>1859-11-01</t>
  </si>
  <si>
    <t>1859-12-01</t>
  </si>
  <si>
    <t>1870-02-01</t>
  </si>
  <si>
    <t>1870-03-01</t>
  </si>
  <si>
    <t>1870-05-01</t>
  </si>
  <si>
    <t>1870-06-01</t>
  </si>
  <si>
    <t>1870-08-01</t>
  </si>
  <si>
    <t>1870-09-01</t>
  </si>
  <si>
    <t>1870-11-01</t>
  </si>
  <si>
    <t>1899-02-01</t>
  </si>
  <si>
    <t>1899-03-01</t>
  </si>
  <si>
    <t>1899-05-01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</si>
</sst>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4" fontId="3" fillId="0" borderId="0" xfId="0" applyNumberFormat="1" applyFont="1" applyFill="1" applyBorder="1" applyAlignment="1" applyProtection="1"/>
    <xf numFmtId="165" fontId="1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right"/>
    </xf>
    <xf numFmtId="1" fontId="0" fillId="0" borderId="0" xfId="0" applyNumberFormat="1" applyFont="1" applyFill="1" applyBorder="1" applyAlignment="1" applyProtection="1"/>
    <xf numFmtId="14" fontId="0" fillId="0" borderId="0" xfId="0" quotePrefix="1" applyNumberFormat="1"/>
    <xf numFmtId="0" fontId="0" fillId="0" borderId="0" xfId="0" quotePrefix="1"/>
    <xf numFmtId="164" fontId="1" fillId="0" borderId="0" xfId="0" applyNumberFormat="1" applyFont="1" applyFill="1" applyBorder="1" applyAlignment="1" applyProtection="1"/>
    <xf numFmtId="165" fontId="0" fillId="0" borderId="0" xfId="0" applyNumberFormat="1"/>
    <xf numFmtId="14" fontId="1" fillId="0" borderId="0" xfId="0" quotePrefix="1" applyNumberFormat="1" applyFont="1"/>
    <xf numFmtId="0" fontId="1" fillId="0" borderId="0" xfId="0" applyFont="1"/>
    <xf numFmtId="165" fontId="2" fillId="0" borderId="0" xfId="0" applyNumberFormat="1" applyFont="1" applyFill="1" applyBorder="1" applyAlignment="1" applyProtection="1"/>
    <xf numFmtId="0" fontId="1" fillId="0" borderId="0" xfId="0" quotePrefix="1" applyFont="1"/>
    <xf numFmtId="0" fontId="0" fillId="0" borderId="0" xfId="0" quotePrefix="1" applyFont="1"/>
    <xf numFmtId="0" fontId="0" fillId="0" borderId="0" xfId="0" applyFont="1"/>
    <xf numFmtId="14" fontId="0" fillId="0" borderId="0" xfId="0" quotePrefix="1" applyNumberFormat="1" applyFont="1"/>
    <xf numFmtId="14" fontId="1" fillId="0" borderId="0" xfId="0" applyNumberFormat="1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2"/>
  <sheetViews>
    <sheetView topLeftCell="A4" zoomScale="130" zoomScaleNormal="130" zoomScalePageLayoutView="130" workbookViewId="0">
      <selection activeCell="C16" sqref="C16"/>
    </sheetView>
  </sheetViews>
  <sheetFormatPr baseColWidth="10" defaultColWidth="8.83203125" defaultRowHeight="16" x14ac:dyDescent="0.2"/>
  <cols>
    <col min="1" max="256" width="20.6640625" customWidth="1"/>
  </cols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6</v>
      </c>
      <c r="C11" s="1">
        <v>17168</v>
      </c>
      <c r="D11" s="2">
        <v>19.600000000000001</v>
      </c>
    </row>
    <row r="12" spans="1:4" x14ac:dyDescent="0.2">
      <c r="A12" s="1">
        <v>17168</v>
      </c>
      <c r="B12" s="4">
        <v>19.600000000000001</v>
      </c>
    </row>
    <row r="13" spans="1:4" x14ac:dyDescent="0.2">
      <c r="A13" s="1">
        <v>17258</v>
      </c>
      <c r="B13" s="2">
        <v>17.2</v>
      </c>
    </row>
    <row r="14" spans="1:4" x14ac:dyDescent="0.2">
      <c r="A14" s="1">
        <v>17349</v>
      </c>
      <c r="B14" s="2">
        <v>16.7</v>
      </c>
    </row>
    <row r="15" spans="1:4" x14ac:dyDescent="0.2">
      <c r="A15" s="1">
        <v>17441</v>
      </c>
      <c r="B15" s="2">
        <v>24.1</v>
      </c>
    </row>
    <row r="16" spans="1:4" x14ac:dyDescent="0.2">
      <c r="A16" s="3">
        <v>17533</v>
      </c>
      <c r="B16" s="4">
        <v>27.3</v>
      </c>
      <c r="C16" s="10">
        <f>MEDIAN(B12:B15)</f>
        <v>18.399999999999999</v>
      </c>
      <c r="D16" s="10">
        <f>AVERAGE(B12:B15)</f>
        <v>19.399999999999999</v>
      </c>
    </row>
    <row r="17" spans="1:4" x14ac:dyDescent="0.2">
      <c r="A17" s="1">
        <v>17624</v>
      </c>
      <c r="B17" s="2">
        <v>29.8</v>
      </c>
    </row>
    <row r="18" spans="1:4" x14ac:dyDescent="0.2">
      <c r="A18" s="1">
        <v>17715</v>
      </c>
      <c r="B18" s="2">
        <v>31.3</v>
      </c>
    </row>
    <row r="19" spans="1:4" x14ac:dyDescent="0.2">
      <c r="A19" s="1">
        <v>17807</v>
      </c>
      <c r="B19" s="2">
        <v>29.7</v>
      </c>
    </row>
    <row r="20" spans="1:4" x14ac:dyDescent="0.2">
      <c r="A20" s="1">
        <v>17899</v>
      </c>
      <c r="B20" s="4">
        <v>21.1</v>
      </c>
      <c r="C20" s="10">
        <f>MEDIAN(B16:B19)</f>
        <v>29.75</v>
      </c>
      <c r="D20" s="10">
        <f>AVERAGE(B16:B19)</f>
        <v>29.525000000000002</v>
      </c>
    </row>
    <row r="21" spans="1:4" x14ac:dyDescent="0.2">
      <c r="A21" s="1">
        <v>17989</v>
      </c>
      <c r="B21" s="2">
        <v>13.8</v>
      </c>
    </row>
    <row r="22" spans="1:4" x14ac:dyDescent="0.2">
      <c r="A22" s="1">
        <v>18080</v>
      </c>
      <c r="B22" s="2">
        <v>16.8</v>
      </c>
    </row>
    <row r="23" spans="1:4" x14ac:dyDescent="0.2">
      <c r="A23" s="1">
        <v>18172</v>
      </c>
      <c r="B23" s="2">
        <v>14.4</v>
      </c>
    </row>
    <row r="24" spans="1:4" x14ac:dyDescent="0.2">
      <c r="A24" s="1">
        <v>18264</v>
      </c>
      <c r="B24" s="4">
        <v>23.4</v>
      </c>
      <c r="C24" s="10">
        <f>MEDIAN(B20:B23)</f>
        <v>15.600000000000001</v>
      </c>
      <c r="D24" s="10">
        <f>AVERAGE(B20:B23)</f>
        <v>16.525000000000002</v>
      </c>
    </row>
    <row r="25" spans="1:4" x14ac:dyDescent="0.2">
      <c r="A25" s="1">
        <v>18354</v>
      </c>
      <c r="B25" s="2">
        <v>28.4</v>
      </c>
    </row>
    <row r="26" spans="1:4" x14ac:dyDescent="0.2">
      <c r="A26" s="1">
        <v>18445</v>
      </c>
      <c r="B26" s="2">
        <v>34.1</v>
      </c>
    </row>
    <row r="27" spans="1:4" x14ac:dyDescent="0.2">
      <c r="A27" s="1">
        <v>18537</v>
      </c>
      <c r="B27" s="2">
        <v>43</v>
      </c>
    </row>
    <row r="28" spans="1:4" x14ac:dyDescent="0.2">
      <c r="A28" s="1">
        <v>18629</v>
      </c>
      <c r="B28" s="4">
        <v>38</v>
      </c>
      <c r="C28" s="10">
        <f>MEDIAN(B24:B27)</f>
        <v>31.25</v>
      </c>
      <c r="D28" s="10">
        <f>AVERAGE(B24:B27)</f>
        <v>32.225000000000001</v>
      </c>
    </row>
    <row r="29" spans="1:4" x14ac:dyDescent="0.2">
      <c r="A29" s="1">
        <v>18719</v>
      </c>
      <c r="B29" s="2">
        <v>39.9</v>
      </c>
    </row>
    <row r="30" spans="1:4" x14ac:dyDescent="0.2">
      <c r="A30" s="1">
        <v>18810</v>
      </c>
      <c r="B30" s="2">
        <v>33.799999999999997</v>
      </c>
    </row>
    <row r="31" spans="1:4" x14ac:dyDescent="0.2">
      <c r="A31" s="1">
        <v>18902</v>
      </c>
      <c r="B31" s="2">
        <v>28.4</v>
      </c>
    </row>
    <row r="32" spans="1:4" x14ac:dyDescent="0.2">
      <c r="A32" s="1">
        <v>18994</v>
      </c>
      <c r="B32" s="4">
        <v>29.2</v>
      </c>
      <c r="C32" s="10">
        <f>MEDIAN(B28:B31)</f>
        <v>35.9</v>
      </c>
      <c r="D32" s="10">
        <f>AVERAGE(B28:B31)</f>
        <v>35.024999999999999</v>
      </c>
    </row>
    <row r="33" spans="1:4" x14ac:dyDescent="0.2">
      <c r="A33" s="1">
        <v>19085</v>
      </c>
      <c r="B33" s="2">
        <v>23.7</v>
      </c>
    </row>
    <row r="34" spans="1:4" x14ac:dyDescent="0.2">
      <c r="A34" s="1">
        <v>19176</v>
      </c>
      <c r="B34" s="2">
        <v>27.5</v>
      </c>
    </row>
    <row r="35" spans="1:4" x14ac:dyDescent="0.2">
      <c r="A35" s="1">
        <v>19268</v>
      </c>
      <c r="B35" s="2">
        <v>30.6</v>
      </c>
    </row>
    <row r="36" spans="1:4" x14ac:dyDescent="0.2">
      <c r="A36" s="1">
        <v>19360</v>
      </c>
      <c r="B36" s="4">
        <v>31</v>
      </c>
      <c r="C36" s="10">
        <f>MEDIAN(B32:B35)</f>
        <v>28.35</v>
      </c>
      <c r="D36" s="10">
        <f>AVERAGE(B32:B35)</f>
        <v>27.75</v>
      </c>
    </row>
    <row r="37" spans="1:4" x14ac:dyDescent="0.2">
      <c r="A37" s="1">
        <v>19450</v>
      </c>
      <c r="B37" s="2">
        <v>31</v>
      </c>
    </row>
    <row r="38" spans="1:4" x14ac:dyDescent="0.2">
      <c r="A38" s="1">
        <v>19541</v>
      </c>
      <c r="B38" s="2">
        <v>29.9</v>
      </c>
    </row>
    <row r="39" spans="1:4" x14ac:dyDescent="0.2">
      <c r="A39" s="1">
        <v>19633</v>
      </c>
      <c r="B39" s="2">
        <v>24.5</v>
      </c>
    </row>
    <row r="40" spans="1:4" x14ac:dyDescent="0.2">
      <c r="A40" s="1">
        <v>19725</v>
      </c>
      <c r="B40" s="4">
        <v>23.3</v>
      </c>
      <c r="C40" s="10">
        <f>MEDIAN(B36:B39)</f>
        <v>30.45</v>
      </c>
      <c r="D40" s="10">
        <f>AVERAGE(B36:B39)</f>
        <v>29.1</v>
      </c>
    </row>
    <row r="41" spans="1:4" x14ac:dyDescent="0.2">
      <c r="A41" s="1">
        <v>19815</v>
      </c>
      <c r="B41" s="2">
        <v>22.7</v>
      </c>
      <c r="C41" s="10"/>
      <c r="D41" s="10"/>
    </row>
    <row r="42" spans="1:4" x14ac:dyDescent="0.2">
      <c r="A42" s="1">
        <v>19906</v>
      </c>
      <c r="B42" s="2">
        <v>25.8</v>
      </c>
    </row>
    <row r="43" spans="1:4" x14ac:dyDescent="0.2">
      <c r="A43" s="1">
        <v>19998</v>
      </c>
      <c r="B43" s="2">
        <v>28.6</v>
      </c>
    </row>
    <row r="44" spans="1:4" x14ac:dyDescent="0.2">
      <c r="A44" s="1">
        <v>20090</v>
      </c>
      <c r="B44" s="4">
        <v>34.799999999999997</v>
      </c>
      <c r="C44" s="10">
        <f>MEDIAN(B40:B43)</f>
        <v>24.55</v>
      </c>
      <c r="D44" s="10">
        <f>AVERAGE(B40:B43)</f>
        <v>25.1</v>
      </c>
    </row>
    <row r="45" spans="1:4" x14ac:dyDescent="0.2">
      <c r="A45" s="1">
        <v>20180</v>
      </c>
      <c r="B45" s="2">
        <v>38.200000000000003</v>
      </c>
    </row>
    <row r="46" spans="1:4" x14ac:dyDescent="0.2">
      <c r="A46" s="1">
        <v>20271</v>
      </c>
      <c r="B46" s="2">
        <v>39.5</v>
      </c>
    </row>
    <row r="47" spans="1:4" x14ac:dyDescent="0.2">
      <c r="A47" s="1">
        <v>20363</v>
      </c>
      <c r="B47" s="2">
        <v>42.7</v>
      </c>
    </row>
    <row r="48" spans="1:4" x14ac:dyDescent="0.2">
      <c r="A48" s="1">
        <v>20455</v>
      </c>
      <c r="B48" s="4">
        <v>41</v>
      </c>
      <c r="C48" s="10">
        <f>MEDIAN(B44:B47)</f>
        <v>38.85</v>
      </c>
      <c r="D48" s="10">
        <f>AVERAGE(B44:B47)*0.3</f>
        <v>11.639999999999999</v>
      </c>
    </row>
    <row r="49" spans="1:4" x14ac:dyDescent="0.2">
      <c r="A49" s="1">
        <v>20546</v>
      </c>
      <c r="B49" s="2">
        <v>38.700000000000003</v>
      </c>
    </row>
    <row r="50" spans="1:4" x14ac:dyDescent="0.2">
      <c r="A50" s="1">
        <v>20637</v>
      </c>
      <c r="B50" s="2">
        <v>38.9</v>
      </c>
    </row>
    <row r="51" spans="1:4" x14ac:dyDescent="0.2">
      <c r="A51" s="1">
        <v>20729</v>
      </c>
      <c r="B51" s="2">
        <v>36.9</v>
      </c>
    </row>
    <row r="52" spans="1:4" x14ac:dyDescent="0.2">
      <c r="A52" s="1">
        <v>20821</v>
      </c>
      <c r="B52" s="4">
        <v>36.6</v>
      </c>
      <c r="C52" s="10">
        <f>MEDIAN(B48:B51)</f>
        <v>38.799999999999997</v>
      </c>
      <c r="D52" s="10">
        <f>AVERAGE(B48:B51)</f>
        <v>38.875</v>
      </c>
    </row>
    <row r="53" spans="1:4" x14ac:dyDescent="0.2">
      <c r="A53" s="1">
        <v>20911</v>
      </c>
      <c r="B53" s="2">
        <v>36</v>
      </c>
    </row>
    <row r="54" spans="1:4" x14ac:dyDescent="0.2">
      <c r="A54" s="1">
        <v>21002</v>
      </c>
      <c r="B54" s="2">
        <v>36.700000000000003</v>
      </c>
    </row>
    <row r="55" spans="1:4" x14ac:dyDescent="0.2">
      <c r="A55" s="1">
        <v>21094</v>
      </c>
      <c r="B55" s="2">
        <v>27.7</v>
      </c>
    </row>
    <row r="56" spans="1:4" x14ac:dyDescent="0.2">
      <c r="A56" s="1">
        <v>21186</v>
      </c>
      <c r="B56" s="4">
        <v>22.7</v>
      </c>
      <c r="C56" s="10">
        <f>MEDIAN(B52:B55)</f>
        <v>36.299999999999997</v>
      </c>
      <c r="D56" s="10">
        <f>AVERAGE(B52:B55)</f>
        <v>34.25</v>
      </c>
    </row>
    <row r="57" spans="1:4" x14ac:dyDescent="0.2">
      <c r="A57" s="1">
        <v>21276</v>
      </c>
      <c r="B57" s="2">
        <v>20.399999999999999</v>
      </c>
    </row>
    <row r="58" spans="1:4" x14ac:dyDescent="0.2">
      <c r="A58" s="1">
        <v>21367</v>
      </c>
      <c r="B58" s="2">
        <v>26.8</v>
      </c>
    </row>
    <row r="59" spans="1:4" x14ac:dyDescent="0.2">
      <c r="A59" s="1">
        <v>21459</v>
      </c>
      <c r="B59" s="2">
        <v>34.299999999999997</v>
      </c>
    </row>
    <row r="60" spans="1:4" x14ac:dyDescent="0.2">
      <c r="A60" s="1">
        <v>21551</v>
      </c>
      <c r="B60" s="4">
        <v>37</v>
      </c>
      <c r="C60" s="10">
        <f>MEDIAN(B56:B59)</f>
        <v>24.75</v>
      </c>
      <c r="D60" s="10">
        <f>AVERAGE(B56:B59)</f>
        <v>26.049999999999997</v>
      </c>
    </row>
    <row r="61" spans="1:4" x14ac:dyDescent="0.2">
      <c r="A61" s="1">
        <v>21641</v>
      </c>
      <c r="B61" s="2">
        <v>42.7</v>
      </c>
    </row>
    <row r="62" spans="1:4" x14ac:dyDescent="0.2">
      <c r="A62" s="1">
        <v>21732</v>
      </c>
      <c r="B62" s="2">
        <v>36.6</v>
      </c>
    </row>
    <row r="63" spans="1:4" x14ac:dyDescent="0.2">
      <c r="A63" s="1">
        <v>21824</v>
      </c>
      <c r="B63" s="2">
        <v>39.1</v>
      </c>
    </row>
    <row r="64" spans="1:4" x14ac:dyDescent="0.2">
      <c r="A64" s="1">
        <v>21916</v>
      </c>
      <c r="B64" s="4">
        <v>48.8</v>
      </c>
      <c r="C64" s="10">
        <f>MEDIAN(B60:B63)</f>
        <v>38.049999999999997</v>
      </c>
      <c r="D64" s="10">
        <f>AVERAGE(B60:B63)</f>
        <v>38.85</v>
      </c>
    </row>
    <row r="65" spans="1:4" x14ac:dyDescent="0.2">
      <c r="A65" s="1">
        <v>22007</v>
      </c>
      <c r="B65" s="2">
        <v>39.1</v>
      </c>
    </row>
    <row r="66" spans="1:4" x14ac:dyDescent="0.2">
      <c r="A66" s="1">
        <v>22098</v>
      </c>
      <c r="B66" s="2">
        <v>38</v>
      </c>
    </row>
    <row r="67" spans="1:4" x14ac:dyDescent="0.2">
      <c r="A67" s="1">
        <v>22190</v>
      </c>
      <c r="B67" s="2">
        <v>27.2</v>
      </c>
    </row>
    <row r="68" spans="1:4" x14ac:dyDescent="0.2">
      <c r="A68" s="1">
        <v>22282</v>
      </c>
      <c r="B68" s="4">
        <v>29.3</v>
      </c>
      <c r="C68" s="10">
        <f>MEDIAN(B64:B67)</f>
        <v>38.549999999999997</v>
      </c>
      <c r="D68" s="10">
        <f>AVERAGE(B64:B67)</f>
        <v>38.274999999999999</v>
      </c>
    </row>
    <row r="69" spans="1:4" x14ac:dyDescent="0.2">
      <c r="A69" s="1">
        <v>22372</v>
      </c>
      <c r="B69" s="2">
        <v>34.6</v>
      </c>
    </row>
    <row r="70" spans="1:4" x14ac:dyDescent="0.2">
      <c r="A70" s="1">
        <v>22463</v>
      </c>
      <c r="B70" s="2">
        <v>40.9</v>
      </c>
    </row>
    <row r="71" spans="1:4" x14ac:dyDescent="0.2">
      <c r="A71" s="1">
        <v>22555</v>
      </c>
      <c r="B71" s="2">
        <v>42.5</v>
      </c>
    </row>
    <row r="72" spans="1:4" x14ac:dyDescent="0.2">
      <c r="A72" s="1">
        <v>22647</v>
      </c>
      <c r="B72" s="2">
        <v>47.1</v>
      </c>
    </row>
    <row r="73" spans="1:4" x14ac:dyDescent="0.2">
      <c r="A73" s="1">
        <v>22737</v>
      </c>
      <c r="B73" s="2">
        <v>45.2</v>
      </c>
    </row>
    <row r="74" spans="1:4" x14ac:dyDescent="0.2">
      <c r="A74" s="1">
        <v>22828</v>
      </c>
      <c r="B74" s="2">
        <v>46.1</v>
      </c>
    </row>
    <row r="75" spans="1:4" x14ac:dyDescent="0.2">
      <c r="A75" s="1">
        <v>22920</v>
      </c>
      <c r="B75" s="4">
        <v>42.4</v>
      </c>
      <c r="C75" s="10">
        <f>MEDIAN(B68:B74)</f>
        <v>42.5</v>
      </c>
      <c r="D75" s="10">
        <f>AVERAGE(B68:B74)</f>
        <v>40.814285714285724</v>
      </c>
    </row>
    <row r="76" spans="1:4" x14ac:dyDescent="0.2">
      <c r="A76" s="1">
        <v>23012</v>
      </c>
      <c r="B76" s="4">
        <v>46.5</v>
      </c>
      <c r="C76" s="10">
        <f>MEDIAN(B69:B75)</f>
        <v>42.5</v>
      </c>
      <c r="D76" s="10">
        <f>AVERAGE(B69:B75)</f>
        <v>42.68571428571429</v>
      </c>
    </row>
    <row r="77" spans="1:4" x14ac:dyDescent="0.2">
      <c r="A77" s="1">
        <v>23102</v>
      </c>
      <c r="B77" s="2">
        <v>47.8</v>
      </c>
    </row>
    <row r="78" spans="1:4" x14ac:dyDescent="0.2">
      <c r="A78" s="1">
        <v>23193</v>
      </c>
      <c r="B78" s="2">
        <v>50.1</v>
      </c>
    </row>
    <row r="79" spans="1:4" x14ac:dyDescent="0.2">
      <c r="A79" s="1">
        <v>23285</v>
      </c>
      <c r="B79" s="2">
        <v>52</v>
      </c>
    </row>
    <row r="80" spans="1:4" x14ac:dyDescent="0.2">
      <c r="A80" s="1">
        <v>23377</v>
      </c>
      <c r="B80" s="4">
        <v>54.5</v>
      </c>
      <c r="C80" s="10">
        <f>MEDIAN(B76:B79)</f>
        <v>48.95</v>
      </c>
      <c r="D80" s="10">
        <f>AVERAGE(B76:B79)</f>
        <v>49.1</v>
      </c>
    </row>
    <row r="81" spans="1:4" x14ac:dyDescent="0.2">
      <c r="A81" s="1">
        <v>23468</v>
      </c>
      <c r="B81" s="2">
        <v>53.7</v>
      </c>
    </row>
    <row r="82" spans="1:4" x14ac:dyDescent="0.2">
      <c r="A82" s="1">
        <v>23559</v>
      </c>
      <c r="B82" s="2">
        <v>54.9</v>
      </c>
    </row>
    <row r="83" spans="1:4" x14ac:dyDescent="0.2">
      <c r="A83" s="1">
        <v>23651</v>
      </c>
      <c r="B83" s="2">
        <v>56.3</v>
      </c>
    </row>
    <row r="84" spans="1:4" x14ac:dyDescent="0.2">
      <c r="A84" s="1">
        <v>23743</v>
      </c>
      <c r="B84" s="4">
        <v>66.8</v>
      </c>
      <c r="C84" s="10">
        <f>MEDIAN(B80:B83)</f>
        <v>54.7</v>
      </c>
      <c r="D84" s="10">
        <f>AVERAGE(B80:B83)</f>
        <v>54.849999999999994</v>
      </c>
    </row>
    <row r="85" spans="1:4" x14ac:dyDescent="0.2">
      <c r="A85" s="1">
        <v>23833</v>
      </c>
      <c r="B85" s="2">
        <v>66.2</v>
      </c>
    </row>
    <row r="86" spans="1:4" x14ac:dyDescent="0.2">
      <c r="A86" s="1">
        <v>23924</v>
      </c>
      <c r="B86" s="2">
        <v>69.099999999999994</v>
      </c>
    </row>
    <row r="87" spans="1:4" x14ac:dyDescent="0.2">
      <c r="A87" s="1">
        <v>24016</v>
      </c>
      <c r="B87" s="2">
        <v>70.3</v>
      </c>
    </row>
    <row r="88" spans="1:4" x14ac:dyDescent="0.2">
      <c r="A88" s="1">
        <v>24108</v>
      </c>
      <c r="B88" s="4">
        <v>79.2</v>
      </c>
      <c r="C88" s="10">
        <f>MEDIAN(B84:B87)</f>
        <v>67.949999999999989</v>
      </c>
      <c r="D88" s="10">
        <f>AVERAGE(B84:B87)</f>
        <v>68.099999999999994</v>
      </c>
    </row>
    <row r="89" spans="1:4" x14ac:dyDescent="0.2">
      <c r="A89" s="1">
        <v>24198</v>
      </c>
      <c r="B89" s="2">
        <v>77.099999999999994</v>
      </c>
    </row>
    <row r="90" spans="1:4" x14ac:dyDescent="0.2">
      <c r="A90" s="1">
        <v>24289</v>
      </c>
      <c r="B90" s="2">
        <v>75.3</v>
      </c>
    </row>
    <row r="91" spans="1:4" x14ac:dyDescent="0.2">
      <c r="A91" s="1">
        <v>24381</v>
      </c>
      <c r="B91" s="2">
        <v>76.5</v>
      </c>
    </row>
    <row r="92" spans="1:4" x14ac:dyDescent="0.2">
      <c r="A92" s="1">
        <v>24473</v>
      </c>
      <c r="B92" s="4">
        <v>71.900000000000006</v>
      </c>
      <c r="C92" s="10">
        <f>MEDIAN(B88:B91)</f>
        <v>76.8</v>
      </c>
      <c r="D92" s="10">
        <f>AVERAGE(B88:B91)</f>
        <v>77.025000000000006</v>
      </c>
    </row>
    <row r="93" spans="1:4" x14ac:dyDescent="0.2">
      <c r="A93" s="1">
        <v>24563</v>
      </c>
      <c r="B93" s="2">
        <v>65</v>
      </c>
    </row>
    <row r="94" spans="1:4" x14ac:dyDescent="0.2">
      <c r="A94" s="1">
        <v>24654</v>
      </c>
      <c r="B94" s="2">
        <v>68.7</v>
      </c>
    </row>
    <row r="95" spans="1:4" x14ac:dyDescent="0.2">
      <c r="A95" s="1">
        <v>24746</v>
      </c>
      <c r="B95" s="2">
        <v>71.8</v>
      </c>
    </row>
    <row r="96" spans="1:4" x14ac:dyDescent="0.2">
      <c r="A96" s="1">
        <v>24838</v>
      </c>
      <c r="B96" s="4">
        <v>74.7</v>
      </c>
      <c r="C96" s="10">
        <f>MEDIAN(B92:B95)</f>
        <v>70.25</v>
      </c>
      <c r="D96" s="10">
        <f>AVERAGE(B92:B95)</f>
        <v>69.350000000000009</v>
      </c>
    </row>
    <row r="97" spans="1:4" x14ac:dyDescent="0.2">
      <c r="A97" s="1">
        <v>24929</v>
      </c>
      <c r="B97" s="2">
        <v>79.400000000000006</v>
      </c>
    </row>
    <row r="98" spans="1:4" x14ac:dyDescent="0.2">
      <c r="A98" s="1">
        <v>25020</v>
      </c>
      <c r="B98" s="2">
        <v>74.099999999999994</v>
      </c>
    </row>
    <row r="99" spans="1:4" x14ac:dyDescent="0.2">
      <c r="A99" s="1">
        <v>25112</v>
      </c>
      <c r="B99" s="2">
        <v>77</v>
      </c>
    </row>
    <row r="100" spans="1:4" x14ac:dyDescent="0.2">
      <c r="A100" s="1">
        <v>25204</v>
      </c>
      <c r="B100" s="4">
        <v>86.3</v>
      </c>
      <c r="C100" s="10">
        <f>MEDIAN(B96:B99)</f>
        <v>75.849999999999994</v>
      </c>
      <c r="D100" s="10">
        <f>AVERAGE(B96:B99)</f>
        <v>76.300000000000011</v>
      </c>
    </row>
    <row r="101" spans="1:4" x14ac:dyDescent="0.2">
      <c r="A101" s="1">
        <v>25294</v>
      </c>
      <c r="B101" s="2">
        <v>84.4</v>
      </c>
    </row>
    <row r="102" spans="1:4" x14ac:dyDescent="0.2">
      <c r="A102" s="1">
        <v>25385</v>
      </c>
      <c r="B102" s="2">
        <v>87</v>
      </c>
    </row>
    <row r="103" spans="1:4" x14ac:dyDescent="0.2">
      <c r="A103" s="1">
        <v>25477</v>
      </c>
      <c r="B103" s="2">
        <v>78.8</v>
      </c>
    </row>
    <row r="104" spans="1:4" x14ac:dyDescent="0.2">
      <c r="A104" s="1">
        <v>25569</v>
      </c>
      <c r="B104" s="4">
        <v>73.2</v>
      </c>
      <c r="C104" s="10">
        <f>MEDIAN(B100:B103)</f>
        <v>85.35</v>
      </c>
      <c r="D104" s="10">
        <f>AVERAGE(B100:B103)</f>
        <v>84.125</v>
      </c>
    </row>
    <row r="105" spans="1:4" x14ac:dyDescent="0.2">
      <c r="A105" s="1">
        <v>25659</v>
      </c>
      <c r="B105" s="2">
        <v>74.400000000000006</v>
      </c>
    </row>
    <row r="106" spans="1:4" x14ac:dyDescent="0.2">
      <c r="A106" s="1">
        <v>25750</v>
      </c>
      <c r="B106" s="2">
        <v>74.5</v>
      </c>
    </row>
    <row r="107" spans="1:4" x14ac:dyDescent="0.2">
      <c r="A107" s="1">
        <v>25842</v>
      </c>
      <c r="B107" s="2">
        <v>65.099999999999994</v>
      </c>
    </row>
    <row r="108" spans="1:4" x14ac:dyDescent="0.2">
      <c r="A108" s="1">
        <v>25934</v>
      </c>
      <c r="B108" s="4">
        <v>85.4</v>
      </c>
      <c r="C108" s="10">
        <f>MEDIAN(B104:B107)</f>
        <v>73.800000000000011</v>
      </c>
      <c r="D108" s="10">
        <f>AVERAGE(B104:B107)</f>
        <v>71.800000000000011</v>
      </c>
    </row>
    <row r="109" spans="1:4" x14ac:dyDescent="0.2">
      <c r="A109" s="1">
        <v>26024</v>
      </c>
      <c r="B109" s="2">
        <v>90.9</v>
      </c>
    </row>
    <row r="110" spans="1:4" x14ac:dyDescent="0.2">
      <c r="A110" s="1">
        <v>26115</v>
      </c>
      <c r="B110" s="2">
        <v>93.2</v>
      </c>
    </row>
    <row r="111" spans="1:4" x14ac:dyDescent="0.2">
      <c r="A111" s="1">
        <v>26207</v>
      </c>
      <c r="B111" s="2">
        <v>87.3</v>
      </c>
    </row>
    <row r="112" spans="1:4" x14ac:dyDescent="0.2">
      <c r="A112" s="1">
        <v>26299</v>
      </c>
      <c r="B112" s="4">
        <v>99.6</v>
      </c>
      <c r="C112" s="10">
        <f>MEDIAN(B108:B111)</f>
        <v>89.1</v>
      </c>
      <c r="D112" s="10">
        <f>AVERAGE(B108:B111)</f>
        <v>89.2</v>
      </c>
    </row>
    <row r="113" spans="1:4" x14ac:dyDescent="0.2">
      <c r="A113" s="1">
        <v>26390</v>
      </c>
      <c r="B113" s="2">
        <v>110.8</v>
      </c>
    </row>
    <row r="114" spans="1:4" x14ac:dyDescent="0.2">
      <c r="A114" s="1">
        <v>26481</v>
      </c>
      <c r="B114" s="2">
        <v>114.3</v>
      </c>
    </row>
    <row r="115" spans="1:4" x14ac:dyDescent="0.2">
      <c r="A115" s="1">
        <v>26573</v>
      </c>
      <c r="B115" s="2">
        <v>117.9</v>
      </c>
    </row>
    <row r="116" spans="1:4" x14ac:dyDescent="0.2">
      <c r="A116" s="1">
        <v>26665</v>
      </c>
      <c r="B116" s="4">
        <v>129.19999999999999</v>
      </c>
      <c r="C116" s="10">
        <f>MEDIAN(B112:B115)</f>
        <v>112.55</v>
      </c>
      <c r="D116" s="10">
        <f>AVERAGE(B112:B115)</f>
        <v>110.65</v>
      </c>
    </row>
    <row r="117" spans="1:4" x14ac:dyDescent="0.2">
      <c r="A117" s="1">
        <v>26755</v>
      </c>
      <c r="B117" s="2">
        <v>139.19999999999999</v>
      </c>
      <c r="C117" s="10"/>
      <c r="D117" s="10"/>
    </row>
    <row r="118" spans="1:4" x14ac:dyDescent="0.2">
      <c r="A118" s="1">
        <v>26846</v>
      </c>
      <c r="B118" s="2">
        <v>130.9</v>
      </c>
    </row>
    <row r="119" spans="1:4" x14ac:dyDescent="0.2">
      <c r="A119" s="1">
        <v>26938</v>
      </c>
      <c r="B119" s="2">
        <v>142.5</v>
      </c>
    </row>
    <row r="120" spans="1:4" x14ac:dyDescent="0.2">
      <c r="A120" s="1">
        <v>27030</v>
      </c>
      <c r="B120" s="4">
        <v>124.6</v>
      </c>
      <c r="C120" s="10">
        <f>MEDIAN(B117:B119)</f>
        <v>139.19999999999999</v>
      </c>
      <c r="D120" s="10">
        <f>AVERAGE(B117:B119)</f>
        <v>137.53333333333333</v>
      </c>
    </row>
    <row r="121" spans="1:4" x14ac:dyDescent="0.2">
      <c r="A121" s="1">
        <v>27120</v>
      </c>
      <c r="B121" s="2">
        <v>127.7</v>
      </c>
    </row>
    <row r="122" spans="1:4" x14ac:dyDescent="0.2">
      <c r="A122" s="1">
        <v>27211</v>
      </c>
      <c r="B122" s="2">
        <v>114.9</v>
      </c>
    </row>
    <row r="123" spans="1:4" x14ac:dyDescent="0.2">
      <c r="A123" s="1">
        <v>27303</v>
      </c>
      <c r="B123" s="2">
        <v>118.4</v>
      </c>
    </row>
    <row r="124" spans="1:4" x14ac:dyDescent="0.2">
      <c r="A124" s="1">
        <v>27395</v>
      </c>
      <c r="B124" s="4">
        <v>74</v>
      </c>
      <c r="C124" s="10">
        <f>MEDIAN(B120:B123)</f>
        <v>121.5</v>
      </c>
      <c r="D124" s="10">
        <f>AVERAGE(B120:B123)</f>
        <v>121.4</v>
      </c>
    </row>
    <row r="125" spans="1:4" x14ac:dyDescent="0.2">
      <c r="A125" s="1">
        <v>27485</v>
      </c>
      <c r="B125" s="2">
        <v>66.599999999999994</v>
      </c>
    </row>
    <row r="126" spans="1:4" x14ac:dyDescent="0.2">
      <c r="A126" s="1">
        <v>27576</v>
      </c>
      <c r="B126" s="2">
        <v>83.2</v>
      </c>
    </row>
    <row r="127" spans="1:4" x14ac:dyDescent="0.2">
      <c r="A127" s="1">
        <v>27668</v>
      </c>
      <c r="B127" s="2">
        <v>90</v>
      </c>
    </row>
    <row r="128" spans="1:4" x14ac:dyDescent="0.2">
      <c r="A128" s="1">
        <v>27760</v>
      </c>
      <c r="B128" s="4">
        <v>115.1</v>
      </c>
      <c r="C128" s="10">
        <f>MEDIAN(B124:B127)</f>
        <v>78.599999999999994</v>
      </c>
      <c r="D128" s="10">
        <f>AVERAGE(B124:B127)</f>
        <v>78.45</v>
      </c>
    </row>
    <row r="129" spans="1:4" x14ac:dyDescent="0.2">
      <c r="A129" s="1">
        <v>27851</v>
      </c>
      <c r="B129" s="2">
        <v>128.6</v>
      </c>
    </row>
    <row r="130" spans="1:4" x14ac:dyDescent="0.2">
      <c r="A130" s="1">
        <v>27942</v>
      </c>
      <c r="B130" s="2">
        <v>129.69999999999999</v>
      </c>
    </row>
    <row r="131" spans="1:4" x14ac:dyDescent="0.2">
      <c r="A131" s="1">
        <v>28034</v>
      </c>
      <c r="B131" s="2">
        <v>133.4</v>
      </c>
    </row>
    <row r="132" spans="1:4" x14ac:dyDescent="0.2">
      <c r="A132" s="1">
        <v>28126</v>
      </c>
      <c r="B132" s="4">
        <v>149.6</v>
      </c>
      <c r="C132" s="10">
        <f>MEDIAN(B128:B131)</f>
        <v>129.14999999999998</v>
      </c>
      <c r="D132" s="10">
        <f>AVERAGE(B128:B131)</f>
        <v>126.69999999999999</v>
      </c>
    </row>
    <row r="133" spans="1:4" x14ac:dyDescent="0.2">
      <c r="A133" s="1">
        <v>28216</v>
      </c>
      <c r="B133" s="2">
        <v>172.2</v>
      </c>
    </row>
    <row r="134" spans="1:4" x14ac:dyDescent="0.2">
      <c r="A134" s="1">
        <v>28307</v>
      </c>
      <c r="B134" s="2">
        <v>189.6</v>
      </c>
    </row>
    <row r="135" spans="1:4" x14ac:dyDescent="0.2">
      <c r="A135" s="1">
        <v>28399</v>
      </c>
      <c r="B135" s="2">
        <v>190.5</v>
      </c>
    </row>
    <row r="136" spans="1:4" x14ac:dyDescent="0.2">
      <c r="A136" s="1">
        <v>28491</v>
      </c>
      <c r="B136" s="4">
        <v>195.4</v>
      </c>
      <c r="C136" s="10">
        <f>MEDIAN(B132:B135)</f>
        <v>180.89999999999998</v>
      </c>
      <c r="D136" s="10">
        <f>AVERAGE(B132:B135)</f>
        <v>175.47499999999999</v>
      </c>
    </row>
    <row r="137" spans="1:4" x14ac:dyDescent="0.2">
      <c r="A137" s="1">
        <v>28581</v>
      </c>
      <c r="B137" s="2">
        <v>223.1</v>
      </c>
    </row>
    <row r="138" spans="1:4" x14ac:dyDescent="0.2">
      <c r="A138" s="1">
        <v>28672</v>
      </c>
      <c r="B138" s="2">
        <v>236.2</v>
      </c>
    </row>
    <row r="139" spans="1:4" x14ac:dyDescent="0.2">
      <c r="A139" s="1">
        <v>28764</v>
      </c>
      <c r="B139" s="2">
        <v>250.3</v>
      </c>
    </row>
    <row r="140" spans="1:4" x14ac:dyDescent="0.2">
      <c r="A140" s="1">
        <v>28856</v>
      </c>
      <c r="B140" s="4">
        <v>250.6</v>
      </c>
      <c r="C140" s="10">
        <f>MEDIAN(B136:B139)</f>
        <v>229.64999999999998</v>
      </c>
      <c r="D140" s="10">
        <f>AVERAGE(B136:B139)</f>
        <v>226.25</v>
      </c>
    </row>
    <row r="141" spans="1:4" x14ac:dyDescent="0.2">
      <c r="A141" s="1">
        <v>28946</v>
      </c>
      <c r="B141" s="2">
        <v>254</v>
      </c>
    </row>
    <row r="142" spans="1:4" x14ac:dyDescent="0.2">
      <c r="A142" s="1">
        <v>29037</v>
      </c>
      <c r="B142" s="2">
        <v>249.8</v>
      </c>
    </row>
    <row r="143" spans="1:4" x14ac:dyDescent="0.2">
      <c r="A143" s="1">
        <v>29129</v>
      </c>
      <c r="B143" s="2">
        <v>241.3</v>
      </c>
    </row>
    <row r="144" spans="1:4" x14ac:dyDescent="0.2">
      <c r="A144" s="1">
        <v>29221</v>
      </c>
      <c r="B144" s="4">
        <v>236.9</v>
      </c>
      <c r="C144" s="10">
        <f>MEDIAN(B140:B143)</f>
        <v>250.2</v>
      </c>
      <c r="D144" s="10">
        <f>AVERAGE(B140:B143)</f>
        <v>248.92500000000001</v>
      </c>
    </row>
    <row r="145" spans="1:4" x14ac:dyDescent="0.2">
      <c r="A145" s="1">
        <v>29312</v>
      </c>
      <c r="B145" s="2">
        <v>190.3</v>
      </c>
    </row>
    <row r="146" spans="1:4" x14ac:dyDescent="0.2">
      <c r="A146" s="1">
        <v>29403</v>
      </c>
      <c r="B146" s="2">
        <v>154.4</v>
      </c>
    </row>
    <row r="147" spans="1:4" x14ac:dyDescent="0.2">
      <c r="A147" s="1">
        <v>29495</v>
      </c>
      <c r="B147" s="2">
        <v>198.9</v>
      </c>
    </row>
    <row r="148" spans="1:4" x14ac:dyDescent="0.2">
      <c r="A148" s="1">
        <v>29587</v>
      </c>
      <c r="B148" s="4">
        <v>254.7</v>
      </c>
      <c r="C148" s="10">
        <f>MEDIAN(B144:B147)</f>
        <v>194.60000000000002</v>
      </c>
      <c r="D148" s="10">
        <f>AVERAGE(B144:B147)</f>
        <v>195.125</v>
      </c>
    </row>
    <row r="149" spans="1:4" x14ac:dyDescent="0.2">
      <c r="A149" s="1">
        <v>29677</v>
      </c>
      <c r="B149" s="2">
        <v>233.4</v>
      </c>
    </row>
    <row r="150" spans="1:4" x14ac:dyDescent="0.2">
      <c r="A150" s="1">
        <v>29768</v>
      </c>
      <c r="B150" s="2">
        <v>264.5</v>
      </c>
    </row>
    <row r="151" spans="1:4" x14ac:dyDescent="0.2">
      <c r="A151" s="1">
        <v>29860</v>
      </c>
      <c r="B151" s="2">
        <v>244.6</v>
      </c>
    </row>
    <row r="152" spans="1:4" x14ac:dyDescent="0.2">
      <c r="A152" s="1">
        <v>29952</v>
      </c>
      <c r="B152" s="4">
        <v>179</v>
      </c>
      <c r="C152" s="10">
        <f>MEDIAN(B148:B151)</f>
        <v>249.64999999999998</v>
      </c>
      <c r="D152" s="10">
        <f>AVERAGE(B148:B151)</f>
        <v>249.3</v>
      </c>
    </row>
    <row r="153" spans="1:4" x14ac:dyDescent="0.2">
      <c r="A153" s="1">
        <v>30042</v>
      </c>
      <c r="B153" s="2">
        <v>175.6</v>
      </c>
    </row>
    <row r="154" spans="1:4" x14ac:dyDescent="0.2">
      <c r="A154" s="1">
        <v>30133</v>
      </c>
      <c r="B154" s="2">
        <v>168.2</v>
      </c>
    </row>
    <row r="155" spans="1:4" x14ac:dyDescent="0.2">
      <c r="A155" s="1">
        <v>30225</v>
      </c>
      <c r="B155" s="2">
        <v>119.8</v>
      </c>
    </row>
    <row r="156" spans="1:4" x14ac:dyDescent="0.2">
      <c r="A156" s="1">
        <v>30317</v>
      </c>
      <c r="B156" s="4">
        <v>133.19999999999999</v>
      </c>
      <c r="C156" s="10">
        <f>MEDIAN(B152:B155)</f>
        <v>171.89999999999998</v>
      </c>
      <c r="D156" s="10">
        <f>AVERAGE(B152:B155)</f>
        <v>160.64999999999998</v>
      </c>
    </row>
    <row r="157" spans="1:4" x14ac:dyDescent="0.2">
      <c r="A157" s="1">
        <v>30407</v>
      </c>
      <c r="B157" s="2">
        <v>177.8</v>
      </c>
    </row>
    <row r="158" spans="1:4" x14ac:dyDescent="0.2">
      <c r="A158" s="1">
        <v>30498</v>
      </c>
      <c r="B158" s="2">
        <v>211.6</v>
      </c>
    </row>
    <row r="159" spans="1:4" x14ac:dyDescent="0.2">
      <c r="A159" s="1">
        <v>30590</v>
      </c>
      <c r="B159" s="2">
        <v>272.3</v>
      </c>
    </row>
    <row r="160" spans="1:4" x14ac:dyDescent="0.2">
      <c r="A160" s="1">
        <v>30682</v>
      </c>
      <c r="B160" s="4">
        <v>338.3</v>
      </c>
      <c r="C160" s="10">
        <f>MEDIAN(B156:B159)</f>
        <v>194.7</v>
      </c>
      <c r="D160" s="10">
        <f>AVERAGE(B156:B159)</f>
        <v>198.72500000000002</v>
      </c>
    </row>
    <row r="161" spans="1:4" x14ac:dyDescent="0.2">
      <c r="A161" s="1">
        <v>30773</v>
      </c>
      <c r="B161" s="2">
        <v>359.4</v>
      </c>
    </row>
    <row r="162" spans="1:4" x14ac:dyDescent="0.2">
      <c r="A162" s="1">
        <v>30864</v>
      </c>
      <c r="B162" s="2">
        <v>371.9</v>
      </c>
    </row>
    <row r="163" spans="1:4" x14ac:dyDescent="0.2">
      <c r="A163" s="1">
        <v>30956</v>
      </c>
      <c r="B163" s="2">
        <v>356.8</v>
      </c>
    </row>
    <row r="164" spans="1:4" x14ac:dyDescent="0.2">
      <c r="A164" s="1">
        <v>31048</v>
      </c>
      <c r="B164" s="4">
        <v>326.5</v>
      </c>
      <c r="C164" s="10">
        <f>MEDIAN(B160:B163)</f>
        <v>358.1</v>
      </c>
      <c r="D164" s="10">
        <f>AVERAGE(B160:B163)</f>
        <v>356.59999999999997</v>
      </c>
    </row>
    <row r="165" spans="1:4" x14ac:dyDescent="0.2">
      <c r="A165" s="1">
        <v>31138</v>
      </c>
      <c r="B165" s="2">
        <v>335.1</v>
      </c>
    </row>
    <row r="166" spans="1:4" x14ac:dyDescent="0.2">
      <c r="A166" s="1">
        <v>31229</v>
      </c>
      <c r="B166" s="2">
        <v>321.39999999999998</v>
      </c>
    </row>
    <row r="167" spans="1:4" x14ac:dyDescent="0.2">
      <c r="A167" s="1">
        <v>31321</v>
      </c>
      <c r="B167" s="2">
        <v>350</v>
      </c>
    </row>
    <row r="168" spans="1:4" x14ac:dyDescent="0.2">
      <c r="A168" s="1">
        <v>31413</v>
      </c>
      <c r="B168" s="4">
        <v>344.8</v>
      </c>
      <c r="C168" s="10">
        <f>MEDIAN(B164:B167)</f>
        <v>330.8</v>
      </c>
      <c r="D168" s="10">
        <f>AVERAGE(B164:B167)</f>
        <v>333.25</v>
      </c>
    </row>
    <row r="169" spans="1:4" x14ac:dyDescent="0.2">
      <c r="A169" s="1">
        <v>31503</v>
      </c>
      <c r="B169" s="2">
        <v>327.8</v>
      </c>
    </row>
    <row r="170" spans="1:4" x14ac:dyDescent="0.2">
      <c r="A170" s="1">
        <v>31594</v>
      </c>
      <c r="B170" s="2">
        <v>299.89999999999998</v>
      </c>
    </row>
    <row r="171" spans="1:4" x14ac:dyDescent="0.2">
      <c r="A171" s="1">
        <v>31686</v>
      </c>
      <c r="B171" s="2">
        <v>297.8</v>
      </c>
    </row>
    <row r="172" spans="1:4" x14ac:dyDescent="0.2">
      <c r="A172" s="1">
        <v>31778</v>
      </c>
      <c r="B172" s="4">
        <v>318.89999999999998</v>
      </c>
      <c r="C172" s="10">
        <f>MEDIAN(B168:B171)</f>
        <v>313.85000000000002</v>
      </c>
      <c r="D172" s="10">
        <f>AVERAGE(B168:B171)</f>
        <v>317.57499999999999</v>
      </c>
    </row>
    <row r="173" spans="1:4" x14ac:dyDescent="0.2">
      <c r="A173" s="1">
        <v>31868</v>
      </c>
      <c r="B173" s="2">
        <v>313.39999999999998</v>
      </c>
    </row>
    <row r="174" spans="1:4" x14ac:dyDescent="0.2">
      <c r="A174" s="1">
        <v>31959</v>
      </c>
      <c r="B174" s="2">
        <v>305.8</v>
      </c>
    </row>
    <row r="175" spans="1:4" x14ac:dyDescent="0.2">
      <c r="A175" s="1">
        <v>32051</v>
      </c>
      <c r="B175" s="2">
        <v>365.4</v>
      </c>
    </row>
    <row r="176" spans="1:4" x14ac:dyDescent="0.2">
      <c r="A176" s="1">
        <v>32143</v>
      </c>
      <c r="B176" s="4">
        <v>316.5</v>
      </c>
      <c r="C176" s="10">
        <f>MEDIAN(B172:B175)</f>
        <v>316.14999999999998</v>
      </c>
      <c r="D176" s="10">
        <f>AVERAGE(B172:B175)</f>
        <v>325.875</v>
      </c>
    </row>
    <row r="177" spans="1:4" x14ac:dyDescent="0.2">
      <c r="A177" s="1">
        <v>32234</v>
      </c>
      <c r="B177" s="2">
        <v>331.5</v>
      </c>
    </row>
    <row r="178" spans="1:4" x14ac:dyDescent="0.2">
      <c r="A178" s="1">
        <v>32325</v>
      </c>
      <c r="B178" s="2">
        <v>328.2</v>
      </c>
    </row>
    <row r="179" spans="1:4" x14ac:dyDescent="0.2">
      <c r="A179" s="1">
        <v>32417</v>
      </c>
      <c r="B179" s="2">
        <v>338.4</v>
      </c>
    </row>
    <row r="180" spans="1:4" x14ac:dyDescent="0.2">
      <c r="A180" s="1">
        <v>32509</v>
      </c>
      <c r="B180" s="4">
        <v>370.5</v>
      </c>
      <c r="C180" s="10">
        <f>MEDIAN(B176:B179)</f>
        <v>329.85</v>
      </c>
      <c r="D180" s="10">
        <f>AVERAGE(B176:B179)</f>
        <v>328.65</v>
      </c>
    </row>
    <row r="181" spans="1:4" x14ac:dyDescent="0.2">
      <c r="A181" s="1">
        <v>32599</v>
      </c>
      <c r="B181" s="2">
        <v>355.9</v>
      </c>
    </row>
    <row r="182" spans="1:4" x14ac:dyDescent="0.2">
      <c r="A182" s="1">
        <v>32690</v>
      </c>
      <c r="B182" s="2">
        <v>341.3</v>
      </c>
    </row>
    <row r="183" spans="1:4" x14ac:dyDescent="0.2">
      <c r="A183" s="1">
        <v>32782</v>
      </c>
      <c r="B183" s="2">
        <v>330.8</v>
      </c>
    </row>
    <row r="184" spans="1:4" x14ac:dyDescent="0.2">
      <c r="A184" s="1">
        <v>32874</v>
      </c>
      <c r="B184" s="4">
        <v>336</v>
      </c>
      <c r="C184" s="10">
        <f>MEDIAN(B180:B183)</f>
        <v>348.6</v>
      </c>
      <c r="D184" s="10">
        <f>AVERAGE(B180:B183)</f>
        <v>349.625</v>
      </c>
    </row>
    <row r="185" spans="1:4" x14ac:dyDescent="0.2">
      <c r="A185" s="1">
        <v>32964</v>
      </c>
      <c r="B185" s="2">
        <v>330.4</v>
      </c>
    </row>
    <row r="186" spans="1:4" x14ac:dyDescent="0.2">
      <c r="A186" s="1">
        <v>33055</v>
      </c>
      <c r="B186" s="2">
        <v>306.89999999999998</v>
      </c>
    </row>
    <row r="187" spans="1:4" x14ac:dyDescent="0.2">
      <c r="A187" s="1">
        <v>33147</v>
      </c>
      <c r="B187" s="2">
        <v>244.5</v>
      </c>
    </row>
    <row r="188" spans="1:4" x14ac:dyDescent="0.2">
      <c r="A188" s="1">
        <v>33239</v>
      </c>
      <c r="B188" s="4">
        <v>212.5</v>
      </c>
      <c r="C188" s="10">
        <f>MEDIAN(B184:B187)</f>
        <v>318.64999999999998</v>
      </c>
      <c r="D188" s="10">
        <f>AVERAGE(B184:B187)</f>
        <v>304.45</v>
      </c>
    </row>
    <row r="189" spans="1:4" x14ac:dyDescent="0.2">
      <c r="A189" s="1">
        <v>33329</v>
      </c>
      <c r="B189" s="2">
        <v>206.7</v>
      </c>
    </row>
    <row r="190" spans="1:4" x14ac:dyDescent="0.2">
      <c r="A190" s="1">
        <v>33420</v>
      </c>
      <c r="B190" s="2">
        <v>221.3</v>
      </c>
    </row>
    <row r="191" spans="1:4" x14ac:dyDescent="0.2">
      <c r="A191" s="1">
        <v>33512</v>
      </c>
      <c r="B191" s="2">
        <v>247.6</v>
      </c>
    </row>
    <row r="192" spans="1:4" x14ac:dyDescent="0.2">
      <c r="A192" s="1">
        <v>33604</v>
      </c>
      <c r="B192" s="4">
        <v>222</v>
      </c>
      <c r="C192" s="10">
        <f>MEDIAN(B188:B191)</f>
        <v>216.9</v>
      </c>
      <c r="D192" s="10">
        <f>AVERAGE(B188:B191)</f>
        <v>222.02500000000001</v>
      </c>
    </row>
    <row r="193" spans="1:4" x14ac:dyDescent="0.2">
      <c r="A193" s="1">
        <v>33695</v>
      </c>
      <c r="B193" s="2">
        <v>273.10000000000002</v>
      </c>
    </row>
    <row r="194" spans="1:4" x14ac:dyDescent="0.2">
      <c r="A194" s="1">
        <v>33786</v>
      </c>
      <c r="B194" s="2">
        <v>277.5</v>
      </c>
    </row>
    <row r="195" spans="1:4" x14ac:dyDescent="0.2">
      <c r="A195" s="1">
        <v>33878</v>
      </c>
      <c r="B195" s="2">
        <v>302.89999999999998</v>
      </c>
    </row>
    <row r="196" spans="1:4" x14ac:dyDescent="0.2">
      <c r="A196" s="1">
        <v>33970</v>
      </c>
      <c r="B196" s="4">
        <v>318.89999999999998</v>
      </c>
      <c r="C196" s="10">
        <f>MEDIAN(B192:B195)</f>
        <v>275.3</v>
      </c>
      <c r="D196" s="10">
        <f>AVERAGE(B192:B195)</f>
        <v>268.875</v>
      </c>
    </row>
    <row r="197" spans="1:4" x14ac:dyDescent="0.2">
      <c r="A197" s="1">
        <v>34060</v>
      </c>
      <c r="B197" s="2">
        <v>319.5</v>
      </c>
    </row>
    <row r="198" spans="1:4" x14ac:dyDescent="0.2">
      <c r="A198" s="1">
        <v>34151</v>
      </c>
      <c r="B198" s="2">
        <v>311</v>
      </c>
    </row>
    <row r="199" spans="1:4" x14ac:dyDescent="0.2">
      <c r="A199" s="1">
        <v>34243</v>
      </c>
      <c r="B199" s="2">
        <v>358</v>
      </c>
    </row>
    <row r="200" spans="1:4" x14ac:dyDescent="0.2">
      <c r="A200" s="1">
        <v>34335</v>
      </c>
      <c r="B200" s="4">
        <v>396.9</v>
      </c>
      <c r="C200" s="10">
        <f>MEDIAN(B196:B199)</f>
        <v>319.2</v>
      </c>
      <c r="D200" s="10">
        <f>AVERAGE(B196:B199)</f>
        <v>326.85000000000002</v>
      </c>
    </row>
    <row r="201" spans="1:4" x14ac:dyDescent="0.2">
      <c r="A201" s="1">
        <v>34425</v>
      </c>
      <c r="B201" s="2">
        <v>448.2</v>
      </c>
    </row>
    <row r="202" spans="1:4" x14ac:dyDescent="0.2">
      <c r="A202" s="1">
        <v>34516</v>
      </c>
      <c r="B202" s="2">
        <v>421.4</v>
      </c>
    </row>
    <row r="203" spans="1:4" x14ac:dyDescent="0.2">
      <c r="A203" s="1">
        <v>34608</v>
      </c>
      <c r="B203" s="2">
        <v>462.1</v>
      </c>
    </row>
    <row r="204" spans="1:4" x14ac:dyDescent="0.2">
      <c r="A204" s="1">
        <v>34700</v>
      </c>
      <c r="B204" s="4">
        <v>465.6</v>
      </c>
      <c r="C204" s="10">
        <f>MEDIAN(B200:B203)</f>
        <v>434.79999999999995</v>
      </c>
      <c r="D204" s="10">
        <f>AVERAGE(B200:B203)</f>
        <v>432.15</v>
      </c>
    </row>
    <row r="205" spans="1:4" x14ac:dyDescent="0.2">
      <c r="A205" s="1">
        <v>34790</v>
      </c>
      <c r="B205" s="2">
        <v>427.2</v>
      </c>
    </row>
    <row r="206" spans="1:4" x14ac:dyDescent="0.2">
      <c r="A206" s="1">
        <v>34881</v>
      </c>
      <c r="B206" s="2">
        <v>413.1</v>
      </c>
    </row>
    <row r="207" spans="1:4" x14ac:dyDescent="0.2">
      <c r="A207" s="1">
        <v>34973</v>
      </c>
      <c r="B207" s="2">
        <v>433.7</v>
      </c>
    </row>
    <row r="208" spans="1:4" x14ac:dyDescent="0.2">
      <c r="A208" s="1">
        <v>35065</v>
      </c>
      <c r="B208" s="4">
        <v>442.9</v>
      </c>
      <c r="C208" s="10">
        <f>MEDIAN(B204:B207)</f>
        <v>430.45</v>
      </c>
      <c r="D208" s="10">
        <f>AVERAGE(B204:B207)</f>
        <v>434.90000000000003</v>
      </c>
    </row>
    <row r="209" spans="1:4" x14ac:dyDescent="0.2">
      <c r="A209" s="1">
        <v>35156</v>
      </c>
      <c r="B209" s="2">
        <v>494.6</v>
      </c>
    </row>
    <row r="210" spans="1:4" x14ac:dyDescent="0.2">
      <c r="A210" s="1">
        <v>35247</v>
      </c>
      <c r="B210" s="2">
        <v>537.6</v>
      </c>
    </row>
    <row r="211" spans="1:4" x14ac:dyDescent="0.2">
      <c r="A211" s="1">
        <v>35339</v>
      </c>
      <c r="B211" s="2">
        <v>528.9</v>
      </c>
    </row>
    <row r="212" spans="1:4" x14ac:dyDescent="0.2">
      <c r="A212" s="1">
        <v>35431</v>
      </c>
      <c r="B212" s="4">
        <v>555.4</v>
      </c>
      <c r="C212" s="10">
        <f>MEDIAN(B208:B211)</f>
        <v>511.75</v>
      </c>
      <c r="D212" s="10">
        <f>AVERAGE(B208:B211)</f>
        <v>501</v>
      </c>
    </row>
    <row r="213" spans="1:4" x14ac:dyDescent="0.2">
      <c r="A213" s="1">
        <v>35521</v>
      </c>
      <c r="B213" s="2">
        <v>607.70000000000005</v>
      </c>
    </row>
    <row r="214" spans="1:4" x14ac:dyDescent="0.2">
      <c r="A214" s="1">
        <v>35612</v>
      </c>
      <c r="B214" s="2">
        <v>627.5</v>
      </c>
    </row>
    <row r="215" spans="1:4" x14ac:dyDescent="0.2">
      <c r="A215" s="1">
        <v>35704</v>
      </c>
      <c r="B215" s="2">
        <v>631.6</v>
      </c>
    </row>
    <row r="216" spans="1:4" x14ac:dyDescent="0.2">
      <c r="A216" s="1">
        <v>35796</v>
      </c>
      <c r="B216" s="4">
        <v>682.8</v>
      </c>
      <c r="C216" s="10">
        <f>MEDIAN(B212:B215)</f>
        <v>617.6</v>
      </c>
      <c r="D216" s="10">
        <f>AVERAGE(B212:B215)</f>
        <v>605.54999999999995</v>
      </c>
    </row>
    <row r="217" spans="1:4" x14ac:dyDescent="0.2">
      <c r="A217" s="1">
        <v>35886</v>
      </c>
      <c r="B217" s="2">
        <v>648.79999999999995</v>
      </c>
    </row>
    <row r="218" spans="1:4" x14ac:dyDescent="0.2">
      <c r="A218" s="1">
        <v>35977</v>
      </c>
      <c r="B218" s="2">
        <v>676.6</v>
      </c>
    </row>
    <row r="219" spans="1:4" x14ac:dyDescent="0.2">
      <c r="A219" s="1">
        <v>36069</v>
      </c>
      <c r="B219" s="2">
        <v>713.4</v>
      </c>
    </row>
    <row r="220" spans="1:4" x14ac:dyDescent="0.2">
      <c r="A220" s="1">
        <v>36161</v>
      </c>
      <c r="B220" s="4">
        <v>751.1</v>
      </c>
      <c r="C220" s="10">
        <f>MEDIAN(B216:B219)</f>
        <v>679.7</v>
      </c>
      <c r="D220" s="10">
        <f>AVERAGE(B216:B219)</f>
        <v>680.4</v>
      </c>
    </row>
    <row r="221" spans="1:4" x14ac:dyDescent="0.2">
      <c r="A221" s="1">
        <v>36251</v>
      </c>
      <c r="B221" s="2">
        <v>724.3</v>
      </c>
    </row>
    <row r="222" spans="1:4" x14ac:dyDescent="0.2">
      <c r="A222" s="1">
        <v>36342</v>
      </c>
      <c r="B222" s="2">
        <v>744</v>
      </c>
    </row>
    <row r="223" spans="1:4" x14ac:dyDescent="0.2">
      <c r="A223" s="1">
        <v>36434</v>
      </c>
      <c r="B223" s="2">
        <v>773.6</v>
      </c>
    </row>
    <row r="224" spans="1:4" x14ac:dyDescent="0.2">
      <c r="A224" s="1">
        <v>36526</v>
      </c>
      <c r="B224" s="4">
        <v>737.7</v>
      </c>
      <c r="C224" s="10">
        <f>MEDIAN(B220:B223)</f>
        <v>747.55</v>
      </c>
      <c r="D224" s="10">
        <f>AVERAGE(B220:B223)</f>
        <v>748.25</v>
      </c>
    </row>
    <row r="225" spans="1:4" x14ac:dyDescent="0.2">
      <c r="A225" s="1">
        <v>36617</v>
      </c>
      <c r="B225" s="2">
        <v>839.2</v>
      </c>
    </row>
    <row r="226" spans="1:4" x14ac:dyDescent="0.2">
      <c r="A226" s="1">
        <v>36708</v>
      </c>
      <c r="B226" s="2">
        <v>807</v>
      </c>
    </row>
    <row r="227" spans="1:4" x14ac:dyDescent="0.2">
      <c r="A227" s="1">
        <v>36800</v>
      </c>
      <c r="B227" s="2">
        <v>804.7</v>
      </c>
    </row>
    <row r="228" spans="1:4" x14ac:dyDescent="0.2">
      <c r="A228" s="1">
        <v>36892</v>
      </c>
      <c r="B228" s="4">
        <v>680.5</v>
      </c>
      <c r="C228" s="10">
        <f>MEDIAN(B224:B227)</f>
        <v>805.85</v>
      </c>
      <c r="D228" s="10">
        <f>AVERAGE(B224:B227)</f>
        <v>797.15000000000009</v>
      </c>
    </row>
    <row r="229" spans="1:4" x14ac:dyDescent="0.2">
      <c r="A229" s="1">
        <v>36982</v>
      </c>
      <c r="B229" s="2">
        <v>653.79999999999995</v>
      </c>
    </row>
    <row r="230" spans="1:4" x14ac:dyDescent="0.2">
      <c r="A230" s="1">
        <v>37073</v>
      </c>
      <c r="B230" s="2">
        <v>608.4</v>
      </c>
    </row>
    <row r="231" spans="1:4" x14ac:dyDescent="0.2">
      <c r="A231" s="1">
        <v>37165</v>
      </c>
      <c r="B231" s="2">
        <v>501</v>
      </c>
    </row>
    <row r="232" spans="1:4" x14ac:dyDescent="0.2">
      <c r="A232" s="1">
        <v>37257</v>
      </c>
      <c r="B232" s="4">
        <v>560.70000000000005</v>
      </c>
      <c r="C232" s="10">
        <f>MEDIAN(B228:B231)</f>
        <v>631.09999999999991</v>
      </c>
      <c r="D232" s="10">
        <f>AVERAGE(B228:B231)</f>
        <v>610.92499999999995</v>
      </c>
    </row>
    <row r="233" spans="1:4" x14ac:dyDescent="0.2">
      <c r="A233" s="1">
        <v>37347</v>
      </c>
      <c r="B233" s="2">
        <v>566</v>
      </c>
    </row>
    <row r="234" spans="1:4" x14ac:dyDescent="0.2">
      <c r="A234" s="1">
        <v>37438</v>
      </c>
      <c r="B234" s="2">
        <v>553.79999999999995</v>
      </c>
    </row>
    <row r="235" spans="1:4" x14ac:dyDescent="0.2">
      <c r="A235" s="1">
        <v>37530</v>
      </c>
      <c r="B235" s="2">
        <v>547.5</v>
      </c>
    </row>
    <row r="236" spans="1:4" x14ac:dyDescent="0.2">
      <c r="A236" s="1">
        <v>37622</v>
      </c>
      <c r="B236" s="4">
        <v>558.6</v>
      </c>
      <c r="C236" s="10">
        <f>MEDIAN(B232:B235)</f>
        <v>557.25</v>
      </c>
      <c r="D236" s="10">
        <f>AVERAGE(B232:B235)</f>
        <v>557</v>
      </c>
    </row>
    <row r="237" spans="1:4" x14ac:dyDescent="0.2">
      <c r="A237" s="1">
        <v>37712</v>
      </c>
      <c r="B237" s="2">
        <v>557.29999999999995</v>
      </c>
    </row>
    <row r="238" spans="1:4" x14ac:dyDescent="0.2">
      <c r="A238" s="1">
        <v>37803</v>
      </c>
      <c r="B238" s="2">
        <v>619.70000000000005</v>
      </c>
    </row>
    <row r="239" spans="1:4" x14ac:dyDescent="0.2">
      <c r="A239" s="1">
        <v>37895</v>
      </c>
      <c r="B239" s="2">
        <v>686.8</v>
      </c>
    </row>
    <row r="240" spans="1:4" x14ac:dyDescent="0.2">
      <c r="A240" s="1">
        <v>37987</v>
      </c>
      <c r="B240" s="4">
        <v>685.1</v>
      </c>
      <c r="C240" s="10">
        <f>MEDIAN(B236:B239)</f>
        <v>589.15000000000009</v>
      </c>
      <c r="D240" s="10">
        <f>AVERAGE(B236:B239)</f>
        <v>605.6</v>
      </c>
    </row>
    <row r="241" spans="1:4" x14ac:dyDescent="0.2">
      <c r="A241" s="1">
        <v>38078</v>
      </c>
      <c r="B241" s="2">
        <v>765.1</v>
      </c>
    </row>
    <row r="242" spans="1:4" x14ac:dyDescent="0.2">
      <c r="A242" s="1">
        <v>38169</v>
      </c>
      <c r="B242" s="2">
        <v>790.6</v>
      </c>
    </row>
    <row r="243" spans="1:4" x14ac:dyDescent="0.2">
      <c r="A243" s="1">
        <v>38261</v>
      </c>
      <c r="B243" s="2">
        <v>828.8</v>
      </c>
    </row>
    <row r="244" spans="1:4" x14ac:dyDescent="0.2">
      <c r="A244" s="1">
        <v>38353</v>
      </c>
      <c r="B244" s="2">
        <v>890.2</v>
      </c>
      <c r="C244" s="10">
        <f>MEDIAN(B240:B243)</f>
        <v>777.85</v>
      </c>
      <c r="D244" s="10">
        <f>AVERAGE(B240:B243)</f>
        <v>767.40000000000009</v>
      </c>
    </row>
    <row r="245" spans="1:4" x14ac:dyDescent="0.2">
      <c r="A245" s="1">
        <v>38443</v>
      </c>
      <c r="B245" s="2">
        <v>853.5</v>
      </c>
    </row>
    <row r="246" spans="1:4" x14ac:dyDescent="0.2">
      <c r="A246" s="1">
        <v>38534</v>
      </c>
      <c r="B246" s="2">
        <v>876.4</v>
      </c>
    </row>
    <row r="247" spans="1:4" x14ac:dyDescent="0.2">
      <c r="A247" s="1">
        <v>38626</v>
      </c>
      <c r="B247" s="2">
        <v>947</v>
      </c>
    </row>
    <row r="248" spans="1:4" x14ac:dyDescent="0.2">
      <c r="A248" s="1">
        <v>38718</v>
      </c>
      <c r="B248" s="4">
        <v>978.3</v>
      </c>
      <c r="C248" s="10">
        <f>MEDIAN(B244:B247)</f>
        <v>883.3</v>
      </c>
      <c r="D248" s="10">
        <f>AVERAGE(B244:B247)</f>
        <v>891.77499999999998</v>
      </c>
    </row>
    <row r="249" spans="1:4" x14ac:dyDescent="0.2">
      <c r="A249" s="1">
        <v>38808</v>
      </c>
      <c r="B249" s="2">
        <v>945.9</v>
      </c>
    </row>
    <row r="250" spans="1:4" x14ac:dyDescent="0.2">
      <c r="A250" s="1">
        <v>38899</v>
      </c>
      <c r="B250" s="2">
        <v>905.4</v>
      </c>
    </row>
    <row r="251" spans="1:4" x14ac:dyDescent="0.2">
      <c r="A251" s="1">
        <v>38991</v>
      </c>
      <c r="B251" s="2">
        <v>833</v>
      </c>
    </row>
    <row r="252" spans="1:4" x14ac:dyDescent="0.2">
      <c r="A252" s="1">
        <v>39083</v>
      </c>
      <c r="B252" s="4">
        <v>796.7</v>
      </c>
      <c r="C252" s="10">
        <f>MEDIAN(B248:B251)</f>
        <v>925.65</v>
      </c>
      <c r="D252" s="10">
        <f>AVERAGE(B248:B251)</f>
        <v>915.65</v>
      </c>
    </row>
    <row r="253" spans="1:4" x14ac:dyDescent="0.2">
      <c r="A253" s="1">
        <v>39173</v>
      </c>
      <c r="B253" s="2">
        <v>814.5</v>
      </c>
    </row>
    <row r="254" spans="1:4" x14ac:dyDescent="0.2">
      <c r="A254" s="1">
        <v>39264</v>
      </c>
      <c r="B254" s="2">
        <v>784.3</v>
      </c>
    </row>
    <row r="255" spans="1:4" x14ac:dyDescent="0.2">
      <c r="A255" s="1">
        <v>39356</v>
      </c>
      <c r="B255" s="2">
        <v>719.6</v>
      </c>
    </row>
    <row r="256" spans="1:4" x14ac:dyDescent="0.2">
      <c r="A256" s="1">
        <v>39448</v>
      </c>
      <c r="B256" s="4">
        <v>615.29999999999995</v>
      </c>
      <c r="C256" s="10">
        <f>MEDIAN(B252:B255)</f>
        <v>790.5</v>
      </c>
      <c r="D256" s="10">
        <f>AVERAGE(B252:B255)</f>
        <v>778.77499999999998</v>
      </c>
    </row>
    <row r="257" spans="1:4" x14ac:dyDescent="0.2">
      <c r="A257" s="1">
        <v>39539</v>
      </c>
      <c r="B257" s="2">
        <v>562.9</v>
      </c>
    </row>
    <row r="258" spans="1:4" x14ac:dyDescent="0.2">
      <c r="A258" s="1">
        <v>39630</v>
      </c>
      <c r="B258" s="2">
        <v>486.3</v>
      </c>
    </row>
    <row r="259" spans="1:4" x14ac:dyDescent="0.2">
      <c r="A259" s="1">
        <v>39722</v>
      </c>
      <c r="B259" s="2">
        <v>287.2</v>
      </c>
    </row>
    <row r="260" spans="1:4" x14ac:dyDescent="0.2">
      <c r="A260" s="1">
        <v>39814</v>
      </c>
      <c r="B260" s="4">
        <v>27.7</v>
      </c>
      <c r="C260" s="10">
        <f>MEDIAN(B256:B259)</f>
        <v>524.6</v>
      </c>
      <c r="D260" s="10">
        <f>AVERAGE(B256:B259)</f>
        <v>487.92499999999995</v>
      </c>
    </row>
    <row r="261" spans="1:4" x14ac:dyDescent="0.2">
      <c r="A261" s="1">
        <v>39904</v>
      </c>
      <c r="B261" s="2">
        <v>-98.9</v>
      </c>
    </row>
    <row r="262" spans="1:4" x14ac:dyDescent="0.2">
      <c r="A262" s="1">
        <v>39995</v>
      </c>
      <c r="B262" s="2">
        <v>-126.2</v>
      </c>
    </row>
    <row r="263" spans="1:4" x14ac:dyDescent="0.2">
      <c r="A263" s="1">
        <v>40087</v>
      </c>
      <c r="B263" s="2">
        <v>7.3</v>
      </c>
    </row>
    <row r="264" spans="1:4" x14ac:dyDescent="0.2">
      <c r="A264" s="1">
        <v>40179</v>
      </c>
      <c r="B264" s="4">
        <v>69.900000000000006</v>
      </c>
      <c r="C264" s="10">
        <f>MEDIAN(B260:B263)</f>
        <v>-45.800000000000004</v>
      </c>
      <c r="D264" s="10">
        <f>AVERAGE(B260:B263)</f>
        <v>-47.524999999999999</v>
      </c>
    </row>
    <row r="265" spans="1:4" x14ac:dyDescent="0.2">
      <c r="A265" s="1">
        <v>40269</v>
      </c>
      <c r="B265" s="2">
        <v>173.8</v>
      </c>
    </row>
    <row r="266" spans="1:4" x14ac:dyDescent="0.2">
      <c r="A266" s="1">
        <v>40360</v>
      </c>
      <c r="B266" s="2">
        <v>242.6</v>
      </c>
    </row>
    <row r="267" spans="1:4" x14ac:dyDescent="0.2">
      <c r="A267" s="1">
        <v>40452</v>
      </c>
      <c r="B267" s="2">
        <v>222.9</v>
      </c>
    </row>
    <row r="268" spans="1:4" x14ac:dyDescent="0.2">
      <c r="A268" s="1">
        <v>40544</v>
      </c>
      <c r="B268" s="4">
        <v>175.7</v>
      </c>
      <c r="C268" s="10">
        <f>MEDIAN(B264:B267)</f>
        <v>198.35000000000002</v>
      </c>
      <c r="D268" s="10">
        <f>AVERAGE(B264:B267)</f>
        <v>177.3</v>
      </c>
    </row>
    <row r="269" spans="1:4" x14ac:dyDescent="0.2">
      <c r="A269" s="1">
        <v>40634</v>
      </c>
      <c r="B269" s="2">
        <v>247.2</v>
      </c>
    </row>
    <row r="270" spans="1:4" x14ac:dyDescent="0.2">
      <c r="A270" s="1">
        <v>40725</v>
      </c>
      <c r="B270" s="2">
        <v>248.4</v>
      </c>
    </row>
    <row r="271" spans="1:4" x14ac:dyDescent="0.2">
      <c r="A271" s="1">
        <v>40817</v>
      </c>
      <c r="B271" s="2">
        <v>404</v>
      </c>
    </row>
    <row r="272" spans="1:4" x14ac:dyDescent="0.2">
      <c r="A272" s="1">
        <v>40909</v>
      </c>
      <c r="B272" s="4">
        <v>450.6</v>
      </c>
      <c r="C272" s="10">
        <f>MEDIAN(B268:B271)</f>
        <v>247.8</v>
      </c>
      <c r="D272" s="10">
        <f>AVERAGE(B268:B271)</f>
        <v>268.82499999999999</v>
      </c>
    </row>
    <row r="273" spans="1:4" x14ac:dyDescent="0.2">
      <c r="A273" s="1">
        <v>41000</v>
      </c>
      <c r="B273" s="2">
        <v>505.7</v>
      </c>
    </row>
    <row r="274" spans="1:4" x14ac:dyDescent="0.2">
      <c r="A274" s="1">
        <v>41091</v>
      </c>
      <c r="B274" s="2">
        <v>482</v>
      </c>
    </row>
    <row r="275" spans="1:4" x14ac:dyDescent="0.2">
      <c r="A275" s="1">
        <v>41183</v>
      </c>
      <c r="B275" s="2">
        <v>456.7</v>
      </c>
    </row>
    <row r="276" spans="1:4" x14ac:dyDescent="0.2">
      <c r="A276" s="1">
        <v>41275</v>
      </c>
      <c r="B276" s="4">
        <v>532.79999999999995</v>
      </c>
      <c r="C276" s="10">
        <f>MEDIAN(B272:B275)</f>
        <v>469.35</v>
      </c>
      <c r="D276" s="10">
        <f>AVERAGE(B272:B275)</f>
        <v>473.75</v>
      </c>
    </row>
    <row r="277" spans="1:4" x14ac:dyDescent="0.2">
      <c r="A277" s="1">
        <v>41365</v>
      </c>
      <c r="B277" s="2">
        <v>548.1</v>
      </c>
    </row>
    <row r="278" spans="1:4" x14ac:dyDescent="0.2">
      <c r="A278" s="1">
        <v>41456</v>
      </c>
      <c r="B278" s="2">
        <v>617.9</v>
      </c>
    </row>
    <row r="279" spans="1:4" x14ac:dyDescent="0.2">
      <c r="A279" s="1">
        <v>41548</v>
      </c>
      <c r="B279" s="2">
        <v>637</v>
      </c>
    </row>
    <row r="280" spans="1:4" x14ac:dyDescent="0.2">
      <c r="A280" s="1">
        <v>41640</v>
      </c>
      <c r="B280" s="4">
        <v>585.20000000000005</v>
      </c>
      <c r="C280" s="10">
        <f>MEDIAN(B276:B279)</f>
        <v>583</v>
      </c>
      <c r="D280" s="10">
        <f>AVERAGE(B276:B279)</f>
        <v>583.95000000000005</v>
      </c>
    </row>
    <row r="281" spans="1:4" x14ac:dyDescent="0.2">
      <c r="A281" s="1">
        <v>41730</v>
      </c>
      <c r="B281" s="2">
        <v>650</v>
      </c>
    </row>
    <row r="282" spans="1:4" x14ac:dyDescent="0.2">
      <c r="A282" s="1">
        <v>41821</v>
      </c>
      <c r="B282" s="2">
        <v>697.2</v>
      </c>
    </row>
    <row r="283" spans="1:4" x14ac:dyDescent="0.2">
      <c r="A283" s="1">
        <v>41913</v>
      </c>
      <c r="B283" s="2">
        <v>702.2</v>
      </c>
    </row>
    <row r="284" spans="1:4" x14ac:dyDescent="0.2">
      <c r="A284" s="1">
        <v>42005</v>
      </c>
      <c r="B284" s="4">
        <v>765.2</v>
      </c>
      <c r="C284" s="10">
        <f>MEDIAN(B280:B283)</f>
        <v>673.6</v>
      </c>
      <c r="D284" s="10">
        <f>AVERAGE(B280:B283)</f>
        <v>658.65000000000009</v>
      </c>
    </row>
    <row r="285" spans="1:4" x14ac:dyDescent="0.2">
      <c r="A285" s="1">
        <v>42095</v>
      </c>
      <c r="B285" s="2">
        <v>756.6</v>
      </c>
    </row>
    <row r="286" spans="1:4" x14ac:dyDescent="0.2">
      <c r="A286" s="1">
        <v>42186</v>
      </c>
      <c r="B286" s="2">
        <v>751.4</v>
      </c>
    </row>
    <row r="287" spans="1:4" x14ac:dyDescent="0.2">
      <c r="A287" s="1">
        <v>42278</v>
      </c>
      <c r="B287" s="2">
        <v>720.3</v>
      </c>
    </row>
    <row r="288" spans="1:4" x14ac:dyDescent="0.2">
      <c r="A288" s="1">
        <v>42370</v>
      </c>
      <c r="B288" s="4">
        <v>686.5</v>
      </c>
      <c r="C288" s="10">
        <f>MEDIAN(B284:B287)</f>
        <v>754</v>
      </c>
      <c r="D288" s="10">
        <f>AVERAGE(B284:B287)</f>
        <v>748.375</v>
      </c>
    </row>
    <row r="289" spans="1:2" x14ac:dyDescent="0.2">
      <c r="A289" s="1">
        <v>42461</v>
      </c>
      <c r="B289" s="2">
        <v>612.4</v>
      </c>
    </row>
    <row r="290" spans="1:2" x14ac:dyDescent="0.2">
      <c r="A290" s="1">
        <v>42552</v>
      </c>
      <c r="B290" s="2">
        <v>623.4</v>
      </c>
    </row>
    <row r="291" spans="1:2" x14ac:dyDescent="0.2">
      <c r="A291" s="1">
        <v>42644</v>
      </c>
      <c r="B291" s="2">
        <v>686.8</v>
      </c>
    </row>
    <row r="292" spans="1:2" x14ac:dyDescent="0.2">
      <c r="A292" s="1">
        <v>42736</v>
      </c>
      <c r="B292" s="2">
        <v>702.1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1"/>
  <sheetViews>
    <sheetView workbookViewId="0">
      <pane xSplit="1" topLeftCell="B1" activePane="topRight" state="frozen"/>
      <selection activeCell="A7" sqref="A7"/>
      <selection pane="topRight" activeCell="C13" sqref="C13"/>
    </sheetView>
  </sheetViews>
  <sheetFormatPr baseColWidth="10" defaultColWidth="8.83203125" defaultRowHeight="16" x14ac:dyDescent="0.2"/>
  <cols>
    <col min="1" max="2" width="20.6640625" customWidth="1"/>
    <col min="3" max="3" width="24.6640625" customWidth="1"/>
    <col min="4" max="256" width="20.6640625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3</v>
      </c>
    </row>
    <row r="5" spans="1:3" x14ac:dyDescent="0.2">
      <c r="A5" t="s">
        <v>4</v>
      </c>
    </row>
    <row r="6" spans="1:3" x14ac:dyDescent="0.2">
      <c r="A6" t="s">
        <v>5</v>
      </c>
    </row>
    <row r="8" spans="1:3" x14ac:dyDescent="0.2">
      <c r="A8" t="s">
        <v>10</v>
      </c>
      <c r="B8" t="s">
        <v>11</v>
      </c>
    </row>
    <row r="10" spans="1:3" x14ac:dyDescent="0.2">
      <c r="A10" t="s">
        <v>8</v>
      </c>
    </row>
    <row r="11" spans="1:3" x14ac:dyDescent="0.2">
      <c r="A11" t="s">
        <v>9</v>
      </c>
      <c r="B11" t="s">
        <v>10</v>
      </c>
      <c r="C11" t="s">
        <v>193</v>
      </c>
    </row>
    <row r="12" spans="1:3" x14ac:dyDescent="0.2">
      <c r="A12" s="5" t="s">
        <v>12</v>
      </c>
      <c r="B12" s="6">
        <v>1</v>
      </c>
      <c r="C12">
        <v>1</v>
      </c>
    </row>
    <row r="13" spans="1:3" x14ac:dyDescent="0.2">
      <c r="A13" s="5" t="s">
        <v>13</v>
      </c>
      <c r="B13" s="6">
        <v>0</v>
      </c>
      <c r="C13">
        <v>0</v>
      </c>
    </row>
    <row r="14" spans="1:3" x14ac:dyDescent="0.2">
      <c r="A14" s="5" t="s">
        <v>14</v>
      </c>
      <c r="B14" s="6">
        <v>0</v>
      </c>
      <c r="C14">
        <v>-1</v>
      </c>
    </row>
    <row r="15" spans="1:3" x14ac:dyDescent="0.2">
      <c r="A15" s="5" t="s">
        <v>15</v>
      </c>
      <c r="B15" s="6">
        <v>0</v>
      </c>
      <c r="C15">
        <v>-2</v>
      </c>
    </row>
    <row r="16" spans="1:3" x14ac:dyDescent="0.2">
      <c r="A16" s="5" t="s">
        <v>16</v>
      </c>
      <c r="B16" s="6">
        <v>0</v>
      </c>
      <c r="C16">
        <v>-3</v>
      </c>
    </row>
    <row r="17" spans="1:3" x14ac:dyDescent="0.2">
      <c r="A17" s="5" t="s">
        <v>17</v>
      </c>
      <c r="B17" s="6">
        <v>0</v>
      </c>
      <c r="C17">
        <v>-4</v>
      </c>
    </row>
    <row r="18" spans="1:3" x14ac:dyDescent="0.2">
      <c r="A18" s="5" t="s">
        <v>18</v>
      </c>
      <c r="B18" s="6">
        <v>0</v>
      </c>
      <c r="C18">
        <v>-5</v>
      </c>
    </row>
    <row r="19" spans="1:3" x14ac:dyDescent="0.2">
      <c r="A19" s="5" t="s">
        <v>19</v>
      </c>
      <c r="B19" s="6">
        <v>0</v>
      </c>
      <c r="C19">
        <v>-6</v>
      </c>
    </row>
    <row r="20" spans="1:3" x14ac:dyDescent="0.2">
      <c r="A20" s="5" t="s">
        <v>20</v>
      </c>
      <c r="B20" s="6">
        <v>0</v>
      </c>
      <c r="C20">
        <v>-7</v>
      </c>
    </row>
    <row r="21" spans="1:3" x14ac:dyDescent="0.2">
      <c r="A21" s="5" t="s">
        <v>21</v>
      </c>
      <c r="B21" s="6">
        <v>0</v>
      </c>
      <c r="C21">
        <v>-8</v>
      </c>
    </row>
    <row r="22" spans="1:3" x14ac:dyDescent="0.2">
      <c r="A22" s="5" t="s">
        <v>22</v>
      </c>
      <c r="B22" s="6">
        <v>1</v>
      </c>
      <c r="C22">
        <v>0</v>
      </c>
    </row>
    <row r="23" spans="1:3" x14ac:dyDescent="0.2">
      <c r="A23" s="5" t="s">
        <v>23</v>
      </c>
      <c r="B23" s="6">
        <v>1</v>
      </c>
      <c r="C23">
        <v>1</v>
      </c>
    </row>
    <row r="24" spans="1:3" x14ac:dyDescent="0.2">
      <c r="A24" s="5" t="s">
        <v>24</v>
      </c>
      <c r="B24" s="6">
        <v>1</v>
      </c>
      <c r="C24">
        <v>2</v>
      </c>
    </row>
    <row r="25" spans="1:3" x14ac:dyDescent="0.2">
      <c r="A25" s="5" t="s">
        <v>25</v>
      </c>
      <c r="B25" s="6">
        <v>1</v>
      </c>
      <c r="C25">
        <v>3</v>
      </c>
    </row>
    <row r="26" spans="1:3" x14ac:dyDescent="0.2">
      <c r="A26" s="5" t="s">
        <v>26</v>
      </c>
      <c r="B26" s="6">
        <v>1</v>
      </c>
      <c r="C26">
        <v>4</v>
      </c>
    </row>
    <row r="27" spans="1:3" x14ac:dyDescent="0.2">
      <c r="A27" s="5" t="s">
        <v>27</v>
      </c>
      <c r="B27" s="6">
        <v>1</v>
      </c>
      <c r="C27">
        <v>5</v>
      </c>
    </row>
    <row r="28" spans="1:3" x14ac:dyDescent="0.2">
      <c r="A28" s="5" t="s">
        <v>28</v>
      </c>
      <c r="B28" s="6">
        <v>1</v>
      </c>
      <c r="C28">
        <v>6</v>
      </c>
    </row>
    <row r="29" spans="1:3" x14ac:dyDescent="0.2">
      <c r="A29" s="5" t="s">
        <v>29</v>
      </c>
      <c r="B29" s="6">
        <v>0</v>
      </c>
      <c r="C29">
        <v>0</v>
      </c>
    </row>
    <row r="30" spans="1:3" x14ac:dyDescent="0.2">
      <c r="A30" s="5" t="s">
        <v>30</v>
      </c>
      <c r="B30" s="6">
        <v>0</v>
      </c>
      <c r="C30">
        <v>-1</v>
      </c>
    </row>
    <row r="31" spans="1:3" x14ac:dyDescent="0.2">
      <c r="A31" s="5" t="s">
        <v>31</v>
      </c>
      <c r="B31" s="6">
        <v>0</v>
      </c>
      <c r="C31">
        <v>-2</v>
      </c>
    </row>
    <row r="32" spans="1:3" x14ac:dyDescent="0.2">
      <c r="A32" s="5" t="s">
        <v>32</v>
      </c>
      <c r="B32" s="6">
        <v>0</v>
      </c>
      <c r="C32">
        <v>-3</v>
      </c>
    </row>
    <row r="33" spans="1:3" x14ac:dyDescent="0.2">
      <c r="A33" s="5" t="s">
        <v>33</v>
      </c>
      <c r="B33" s="6">
        <v>0</v>
      </c>
      <c r="C33">
        <v>-4</v>
      </c>
    </row>
    <row r="34" spans="1:3" x14ac:dyDescent="0.2">
      <c r="A34" s="5" t="s">
        <v>34</v>
      </c>
      <c r="B34" s="6">
        <v>0</v>
      </c>
      <c r="C34">
        <v>-5</v>
      </c>
    </row>
    <row r="35" spans="1:3" x14ac:dyDescent="0.2">
      <c r="A35" s="5" t="s">
        <v>35</v>
      </c>
      <c r="B35" s="6">
        <v>1</v>
      </c>
      <c r="C35">
        <v>0</v>
      </c>
    </row>
    <row r="36" spans="1:3" x14ac:dyDescent="0.2">
      <c r="A36" s="5" t="s">
        <v>36</v>
      </c>
      <c r="B36" s="6">
        <v>1</v>
      </c>
      <c r="C36">
        <v>1</v>
      </c>
    </row>
    <row r="37" spans="1:3" x14ac:dyDescent="0.2">
      <c r="A37" s="5" t="s">
        <v>37</v>
      </c>
      <c r="B37" s="6">
        <v>1</v>
      </c>
      <c r="C37">
        <v>2</v>
      </c>
    </row>
    <row r="38" spans="1:3" x14ac:dyDescent="0.2">
      <c r="A38" s="5" t="s">
        <v>38</v>
      </c>
      <c r="B38" s="6">
        <v>1</v>
      </c>
      <c r="C38">
        <v>3</v>
      </c>
    </row>
    <row r="39" spans="1:3" x14ac:dyDescent="0.2">
      <c r="A39" s="5" t="s">
        <v>39</v>
      </c>
      <c r="B39" s="6">
        <v>1</v>
      </c>
      <c r="C39">
        <v>4</v>
      </c>
    </row>
    <row r="40" spans="1:3" x14ac:dyDescent="0.2">
      <c r="A40" s="5" t="s">
        <v>40</v>
      </c>
      <c r="B40" s="6">
        <v>0</v>
      </c>
      <c r="C40">
        <v>0</v>
      </c>
    </row>
    <row r="41" spans="1:3" x14ac:dyDescent="0.2">
      <c r="A41" s="5" t="s">
        <v>41</v>
      </c>
      <c r="B41" s="6">
        <v>0</v>
      </c>
      <c r="C41">
        <v>-1</v>
      </c>
    </row>
    <row r="42" spans="1:3" x14ac:dyDescent="0.2">
      <c r="A42" s="5" t="s">
        <v>42</v>
      </c>
      <c r="B42" s="6">
        <v>0</v>
      </c>
      <c r="C42">
        <v>-2</v>
      </c>
    </row>
    <row r="43" spans="1:3" x14ac:dyDescent="0.2">
      <c r="A43" s="5" t="s">
        <v>43</v>
      </c>
      <c r="B43" s="6">
        <v>0</v>
      </c>
      <c r="C43">
        <v>-3</v>
      </c>
    </row>
    <row r="44" spans="1:3" x14ac:dyDescent="0.2">
      <c r="A44" s="5" t="s">
        <v>44</v>
      </c>
      <c r="B44" s="6">
        <v>0</v>
      </c>
      <c r="C44">
        <v>-4</v>
      </c>
    </row>
    <row r="45" spans="1:3" x14ac:dyDescent="0.2">
      <c r="A45" s="5" t="s">
        <v>45</v>
      </c>
      <c r="B45" s="6">
        <v>0</v>
      </c>
      <c r="C45">
        <v>-5</v>
      </c>
    </row>
    <row r="46" spans="1:3" x14ac:dyDescent="0.2">
      <c r="A46" s="5" t="s">
        <v>46</v>
      </c>
      <c r="B46" s="6">
        <v>0</v>
      </c>
      <c r="C46">
        <v>-6</v>
      </c>
    </row>
    <row r="47" spans="1:3" x14ac:dyDescent="0.2">
      <c r="A47" s="5" t="s">
        <v>47</v>
      </c>
      <c r="B47" s="6">
        <v>0</v>
      </c>
      <c r="C47">
        <v>-7</v>
      </c>
    </row>
    <row r="48" spans="1:3" x14ac:dyDescent="0.2">
      <c r="A48" s="5" t="s">
        <v>48</v>
      </c>
      <c r="B48" s="6">
        <v>0</v>
      </c>
      <c r="C48">
        <v>-8</v>
      </c>
    </row>
    <row r="49" spans="1:3" x14ac:dyDescent="0.2">
      <c r="A49" s="5" t="s">
        <v>49</v>
      </c>
      <c r="B49" s="6">
        <v>0</v>
      </c>
      <c r="C49">
        <v>-9</v>
      </c>
    </row>
    <row r="50" spans="1:3" x14ac:dyDescent="0.2">
      <c r="A50" s="5" t="s">
        <v>50</v>
      </c>
      <c r="B50" s="6">
        <v>0</v>
      </c>
      <c r="C50">
        <v>-10</v>
      </c>
    </row>
    <row r="51" spans="1:3" x14ac:dyDescent="0.2">
      <c r="A51" s="5" t="s">
        <v>51</v>
      </c>
      <c r="B51" s="6">
        <v>0</v>
      </c>
      <c r="C51">
        <v>-11</v>
      </c>
    </row>
    <row r="52" spans="1:3" x14ac:dyDescent="0.2">
      <c r="A52" s="5" t="s">
        <v>52</v>
      </c>
      <c r="B52" s="6">
        <v>0</v>
      </c>
      <c r="C52">
        <v>-12</v>
      </c>
    </row>
    <row r="53" spans="1:3" x14ac:dyDescent="0.2">
      <c r="A53" s="5" t="s">
        <v>53</v>
      </c>
      <c r="B53" s="6">
        <v>1</v>
      </c>
      <c r="C53">
        <v>0</v>
      </c>
    </row>
    <row r="54" spans="1:3" x14ac:dyDescent="0.2">
      <c r="A54" s="5" t="s">
        <v>54</v>
      </c>
      <c r="B54" s="6">
        <v>1</v>
      </c>
      <c r="C54">
        <v>1</v>
      </c>
    </row>
    <row r="55" spans="1:3" x14ac:dyDescent="0.2">
      <c r="A55" s="5" t="s">
        <v>55</v>
      </c>
      <c r="B55" s="6">
        <v>1</v>
      </c>
      <c r="C55">
        <v>2</v>
      </c>
    </row>
    <row r="56" spans="1:3" x14ac:dyDescent="0.2">
      <c r="A56" s="5" t="s">
        <v>56</v>
      </c>
      <c r="B56" s="6">
        <v>1</v>
      </c>
      <c r="C56">
        <v>3</v>
      </c>
    </row>
    <row r="57" spans="1:3" x14ac:dyDescent="0.2">
      <c r="A57" s="5" t="s">
        <v>57</v>
      </c>
      <c r="B57" s="6">
        <v>1</v>
      </c>
      <c r="C57">
        <v>4</v>
      </c>
    </row>
    <row r="58" spans="1:3" x14ac:dyDescent="0.2">
      <c r="A58" s="5" t="s">
        <v>58</v>
      </c>
      <c r="B58" s="6">
        <v>1</v>
      </c>
      <c r="C58">
        <v>5</v>
      </c>
    </row>
    <row r="59" spans="1:3" x14ac:dyDescent="0.2">
      <c r="A59" s="5" t="s">
        <v>59</v>
      </c>
      <c r="B59" s="6">
        <v>1</v>
      </c>
      <c r="C59">
        <v>6</v>
      </c>
    </row>
    <row r="60" spans="1:3" x14ac:dyDescent="0.2">
      <c r="A60" s="5" t="s">
        <v>60</v>
      </c>
      <c r="B60" s="6">
        <v>1</v>
      </c>
      <c r="C60">
        <v>7</v>
      </c>
    </row>
    <row r="61" spans="1:3" x14ac:dyDescent="0.2">
      <c r="A61" s="5" t="s">
        <v>61</v>
      </c>
      <c r="B61" s="6">
        <v>1</v>
      </c>
      <c r="C61">
        <v>8</v>
      </c>
    </row>
    <row r="62" spans="1:3" x14ac:dyDescent="0.2">
      <c r="A62" s="5" t="s">
        <v>62</v>
      </c>
      <c r="B62" s="6">
        <v>1</v>
      </c>
      <c r="C62">
        <v>9</v>
      </c>
    </row>
    <row r="63" spans="1:3" x14ac:dyDescent="0.2">
      <c r="A63" s="5" t="s">
        <v>63</v>
      </c>
      <c r="B63" s="6">
        <v>1</v>
      </c>
      <c r="C63">
        <v>10</v>
      </c>
    </row>
    <row r="64" spans="1:3" x14ac:dyDescent="0.2">
      <c r="A64" s="5" t="s">
        <v>64</v>
      </c>
      <c r="B64" s="6">
        <v>1</v>
      </c>
      <c r="C64">
        <v>11</v>
      </c>
    </row>
    <row r="65" spans="1:3" x14ac:dyDescent="0.2">
      <c r="A65" s="5" t="s">
        <v>65</v>
      </c>
      <c r="B65" s="6">
        <v>1</v>
      </c>
      <c r="C65">
        <v>12</v>
      </c>
    </row>
    <row r="66" spans="1:3" x14ac:dyDescent="0.2">
      <c r="A66" s="5" t="s">
        <v>66</v>
      </c>
      <c r="B66" s="6">
        <v>0</v>
      </c>
      <c r="C66">
        <v>0</v>
      </c>
    </row>
    <row r="67" spans="1:3" x14ac:dyDescent="0.2">
      <c r="A67" s="5" t="s">
        <v>67</v>
      </c>
      <c r="B67" s="6">
        <v>0</v>
      </c>
      <c r="C67">
        <v>-1</v>
      </c>
    </row>
    <row r="68" spans="1:3" x14ac:dyDescent="0.2">
      <c r="A68" s="5" t="s">
        <v>68</v>
      </c>
      <c r="B68" s="6">
        <v>0</v>
      </c>
      <c r="C68">
        <v>-2</v>
      </c>
    </row>
    <row r="69" spans="1:3" x14ac:dyDescent="0.2">
      <c r="A69" s="5" t="s">
        <v>69</v>
      </c>
      <c r="B69" s="6">
        <v>0</v>
      </c>
      <c r="C69">
        <v>-3</v>
      </c>
    </row>
    <row r="70" spans="1:3" x14ac:dyDescent="0.2">
      <c r="A70" s="5" t="s">
        <v>70</v>
      </c>
      <c r="B70" s="6">
        <v>1</v>
      </c>
      <c r="C70">
        <v>0</v>
      </c>
    </row>
    <row r="71" spans="1:3" x14ac:dyDescent="0.2">
      <c r="A71" s="5" t="s">
        <v>71</v>
      </c>
      <c r="B71" s="6">
        <v>1</v>
      </c>
      <c r="C71">
        <v>1</v>
      </c>
    </row>
    <row r="72" spans="1:3" x14ac:dyDescent="0.2">
      <c r="A72" s="5" t="s">
        <v>72</v>
      </c>
      <c r="B72" s="6">
        <v>1</v>
      </c>
      <c r="C72">
        <v>2</v>
      </c>
    </row>
    <row r="73" spans="1:3" x14ac:dyDescent="0.2">
      <c r="A73" s="5" t="s">
        <v>73</v>
      </c>
      <c r="B73" s="6">
        <v>1</v>
      </c>
      <c r="C73">
        <v>3</v>
      </c>
    </row>
    <row r="74" spans="1:3" x14ac:dyDescent="0.2">
      <c r="A74" s="5" t="s">
        <v>74</v>
      </c>
      <c r="B74" s="6">
        <v>1</v>
      </c>
      <c r="C74">
        <v>4</v>
      </c>
    </row>
    <row r="75" spans="1:3" x14ac:dyDescent="0.2">
      <c r="A75" s="5" t="s">
        <v>75</v>
      </c>
      <c r="B75" s="6">
        <v>1</v>
      </c>
      <c r="C75">
        <v>5</v>
      </c>
    </row>
    <row r="76" spans="1:3" x14ac:dyDescent="0.2">
      <c r="A76" s="5" t="s">
        <v>76</v>
      </c>
      <c r="B76" s="6">
        <v>1</v>
      </c>
      <c r="C76">
        <v>6</v>
      </c>
    </row>
    <row r="77" spans="1:3" x14ac:dyDescent="0.2">
      <c r="A77" s="5" t="s">
        <v>77</v>
      </c>
      <c r="B77" s="6">
        <v>0</v>
      </c>
      <c r="C77">
        <v>0</v>
      </c>
    </row>
    <row r="78" spans="1:3" x14ac:dyDescent="0.2">
      <c r="A78" s="5" t="s">
        <v>78</v>
      </c>
      <c r="B78" s="6">
        <v>0</v>
      </c>
      <c r="C78">
        <v>-1</v>
      </c>
    </row>
    <row r="79" spans="1:3" x14ac:dyDescent="0.2">
      <c r="A79" s="5" t="s">
        <v>79</v>
      </c>
      <c r="B79" s="6">
        <v>0</v>
      </c>
      <c r="C79">
        <v>-2</v>
      </c>
    </row>
    <row r="80" spans="1:3" x14ac:dyDescent="0.2">
      <c r="A80" s="5" t="s">
        <v>80</v>
      </c>
      <c r="B80" s="6">
        <v>0</v>
      </c>
      <c r="C80">
        <v>-3</v>
      </c>
    </row>
    <row r="81" spans="1:3" x14ac:dyDescent="0.2">
      <c r="A81" s="5" t="s">
        <v>81</v>
      </c>
      <c r="B81" s="6">
        <v>0</v>
      </c>
      <c r="C81">
        <v>-4</v>
      </c>
    </row>
    <row r="82" spans="1:3" x14ac:dyDescent="0.2">
      <c r="A82" s="5" t="s">
        <v>82</v>
      </c>
      <c r="B82" s="6">
        <v>0</v>
      </c>
      <c r="C82">
        <v>-5</v>
      </c>
    </row>
    <row r="83" spans="1:3" x14ac:dyDescent="0.2">
      <c r="A83" s="5" t="s">
        <v>83</v>
      </c>
      <c r="B83" s="6">
        <v>0</v>
      </c>
      <c r="C83">
        <v>-6</v>
      </c>
    </row>
    <row r="84" spans="1:3" x14ac:dyDescent="0.2">
      <c r="A84" s="5" t="s">
        <v>84</v>
      </c>
      <c r="B84" s="6">
        <v>0</v>
      </c>
      <c r="C84">
        <v>-7</v>
      </c>
    </row>
    <row r="85" spans="1:3" x14ac:dyDescent="0.2">
      <c r="A85" s="5" t="s">
        <v>85</v>
      </c>
      <c r="B85" s="6">
        <v>0</v>
      </c>
      <c r="C85">
        <v>-8</v>
      </c>
    </row>
    <row r="86" spans="1:3" x14ac:dyDescent="0.2">
      <c r="A86" s="5" t="s">
        <v>86</v>
      </c>
      <c r="B86" s="6">
        <v>0</v>
      </c>
      <c r="C86">
        <v>-9</v>
      </c>
    </row>
    <row r="87" spans="1:3" x14ac:dyDescent="0.2">
      <c r="A87" s="5" t="s">
        <v>87</v>
      </c>
      <c r="B87" s="6">
        <v>1</v>
      </c>
      <c r="C87">
        <v>0</v>
      </c>
    </row>
    <row r="88" spans="1:3" x14ac:dyDescent="0.2">
      <c r="A88" s="5" t="s">
        <v>88</v>
      </c>
      <c r="B88" s="6">
        <v>1</v>
      </c>
      <c r="C88">
        <v>1</v>
      </c>
    </row>
    <row r="89" spans="1:3" x14ac:dyDescent="0.2">
      <c r="A89" s="5" t="s">
        <v>89</v>
      </c>
      <c r="B89" s="6">
        <v>1</v>
      </c>
      <c r="C89">
        <v>2</v>
      </c>
    </row>
    <row r="90" spans="1:3" x14ac:dyDescent="0.2">
      <c r="A90" s="5" t="s">
        <v>90</v>
      </c>
      <c r="B90" s="6">
        <v>1</v>
      </c>
      <c r="C90">
        <v>3</v>
      </c>
    </row>
    <row r="91" spans="1:3" x14ac:dyDescent="0.2">
      <c r="A91" s="5" t="s">
        <v>91</v>
      </c>
      <c r="B91" s="6">
        <v>1</v>
      </c>
      <c r="C91">
        <v>4</v>
      </c>
    </row>
    <row r="92" spans="1:3" x14ac:dyDescent="0.2">
      <c r="A92" s="5" t="s">
        <v>92</v>
      </c>
      <c r="B92" s="6">
        <v>1</v>
      </c>
      <c r="C92">
        <v>5</v>
      </c>
    </row>
    <row r="93" spans="1:3" x14ac:dyDescent="0.2">
      <c r="A93" s="5" t="s">
        <v>93</v>
      </c>
      <c r="B93" s="6">
        <v>1</v>
      </c>
      <c r="C93">
        <v>6</v>
      </c>
    </row>
    <row r="94" spans="1:3" x14ac:dyDescent="0.2">
      <c r="A94" s="5" t="s">
        <v>94</v>
      </c>
      <c r="B94" s="6">
        <v>1</v>
      </c>
      <c r="C94">
        <v>7</v>
      </c>
    </row>
    <row r="95" spans="1:3" x14ac:dyDescent="0.2">
      <c r="A95" s="5" t="s">
        <v>95</v>
      </c>
      <c r="B95" s="6">
        <v>1</v>
      </c>
      <c r="C95">
        <v>8</v>
      </c>
    </row>
    <row r="96" spans="1:3" x14ac:dyDescent="0.2">
      <c r="A96" s="5" t="s">
        <v>96</v>
      </c>
      <c r="B96" s="6">
        <v>1</v>
      </c>
      <c r="C96">
        <v>9</v>
      </c>
    </row>
    <row r="97" spans="1:3" x14ac:dyDescent="0.2">
      <c r="A97" s="5" t="s">
        <v>97</v>
      </c>
      <c r="B97" s="6">
        <v>1</v>
      </c>
      <c r="C97">
        <v>10</v>
      </c>
    </row>
    <row r="98" spans="1:3" x14ac:dyDescent="0.2">
      <c r="A98" s="5" t="s">
        <v>98</v>
      </c>
      <c r="B98" s="6">
        <v>1</v>
      </c>
      <c r="C98">
        <v>11</v>
      </c>
    </row>
    <row r="99" spans="1:3" x14ac:dyDescent="0.2">
      <c r="A99" s="5" t="s">
        <v>99</v>
      </c>
      <c r="B99" s="6">
        <v>1</v>
      </c>
      <c r="C99">
        <v>12</v>
      </c>
    </row>
    <row r="100" spans="1:3" x14ac:dyDescent="0.2">
      <c r="A100" s="5" t="s">
        <v>100</v>
      </c>
      <c r="B100" s="6">
        <v>1</v>
      </c>
      <c r="C100">
        <v>13</v>
      </c>
    </row>
    <row r="101" spans="1:3" x14ac:dyDescent="0.2">
      <c r="A101" s="5" t="s">
        <v>101</v>
      </c>
      <c r="B101" s="6">
        <v>1</v>
      </c>
      <c r="C101">
        <v>14</v>
      </c>
    </row>
    <row r="102" spans="1:3" x14ac:dyDescent="0.2">
      <c r="A102" s="5" t="s">
        <v>102</v>
      </c>
      <c r="B102" s="6">
        <v>1</v>
      </c>
      <c r="C102">
        <v>15</v>
      </c>
    </row>
    <row r="103" spans="1:3" x14ac:dyDescent="0.2">
      <c r="A103" s="5" t="s">
        <v>103</v>
      </c>
      <c r="B103" s="6">
        <v>1</v>
      </c>
      <c r="C103">
        <v>16</v>
      </c>
    </row>
    <row r="104" spans="1:3" x14ac:dyDescent="0.2">
      <c r="A104" s="5" t="s">
        <v>104</v>
      </c>
      <c r="B104" s="6">
        <v>1</v>
      </c>
      <c r="C104">
        <v>17</v>
      </c>
    </row>
    <row r="105" spans="1:3" x14ac:dyDescent="0.2">
      <c r="A105" s="5" t="s">
        <v>105</v>
      </c>
      <c r="B105" s="6">
        <v>1</v>
      </c>
      <c r="C105">
        <v>18</v>
      </c>
    </row>
    <row r="106" spans="1:3" x14ac:dyDescent="0.2">
      <c r="A106" s="5" t="s">
        <v>106</v>
      </c>
      <c r="B106" s="6">
        <v>1</v>
      </c>
      <c r="C106">
        <v>19</v>
      </c>
    </row>
    <row r="107" spans="1:3" x14ac:dyDescent="0.2">
      <c r="A107" s="5" t="s">
        <v>107</v>
      </c>
      <c r="B107" s="6">
        <v>1</v>
      </c>
      <c r="C107">
        <v>20</v>
      </c>
    </row>
    <row r="108" spans="1:3" x14ac:dyDescent="0.2">
      <c r="A108" s="5" t="s">
        <v>108</v>
      </c>
      <c r="B108" s="6">
        <v>1</v>
      </c>
      <c r="C108">
        <v>21</v>
      </c>
    </row>
    <row r="109" spans="1:3" x14ac:dyDescent="0.2">
      <c r="A109" s="5" t="s">
        <v>109</v>
      </c>
      <c r="B109" s="6">
        <v>1</v>
      </c>
      <c r="C109">
        <v>22</v>
      </c>
    </row>
    <row r="110" spans="1:3" x14ac:dyDescent="0.2">
      <c r="A110" s="5" t="s">
        <v>110</v>
      </c>
      <c r="B110" s="6">
        <v>0</v>
      </c>
      <c r="C110">
        <v>0</v>
      </c>
    </row>
    <row r="111" spans="1:3" x14ac:dyDescent="0.2">
      <c r="A111" s="5" t="s">
        <v>111</v>
      </c>
      <c r="B111" s="6">
        <v>0</v>
      </c>
      <c r="C111">
        <v>-1</v>
      </c>
    </row>
    <row r="112" spans="1:3" x14ac:dyDescent="0.2">
      <c r="A112" s="5" t="s">
        <v>112</v>
      </c>
      <c r="B112" s="6">
        <v>0</v>
      </c>
      <c r="C112">
        <v>-2</v>
      </c>
    </row>
    <row r="113" spans="1:3" x14ac:dyDescent="0.2">
      <c r="A113" s="5" t="s">
        <v>113</v>
      </c>
      <c r="B113" s="6">
        <v>0</v>
      </c>
      <c r="C113">
        <v>-3</v>
      </c>
    </row>
    <row r="114" spans="1:3" x14ac:dyDescent="0.2">
      <c r="A114" s="5" t="s">
        <v>114</v>
      </c>
      <c r="B114" s="6">
        <v>0</v>
      </c>
      <c r="C114">
        <v>-4</v>
      </c>
    </row>
    <row r="115" spans="1:3" x14ac:dyDescent="0.2">
      <c r="A115" s="5" t="s">
        <v>115</v>
      </c>
      <c r="B115" s="6">
        <v>0</v>
      </c>
      <c r="C115">
        <v>-5</v>
      </c>
    </row>
    <row r="116" spans="1:3" x14ac:dyDescent="0.2">
      <c r="A116" s="5" t="s">
        <v>116</v>
      </c>
      <c r="B116" s="6">
        <v>0</v>
      </c>
      <c r="C116">
        <v>-6</v>
      </c>
    </row>
    <row r="117" spans="1:3" x14ac:dyDescent="0.2">
      <c r="A117" s="5" t="s">
        <v>117</v>
      </c>
      <c r="B117" s="6">
        <v>0</v>
      </c>
      <c r="C117">
        <v>-7</v>
      </c>
    </row>
    <row r="118" spans="1:3" x14ac:dyDescent="0.2">
      <c r="A118" s="5" t="s">
        <v>118</v>
      </c>
      <c r="B118" s="6">
        <v>0</v>
      </c>
      <c r="C118">
        <v>-8</v>
      </c>
    </row>
    <row r="119" spans="1:3" x14ac:dyDescent="0.2">
      <c r="A119" s="5" t="s">
        <v>119</v>
      </c>
      <c r="B119" s="6">
        <v>0</v>
      </c>
      <c r="C119">
        <v>-9</v>
      </c>
    </row>
    <row r="120" spans="1:3" x14ac:dyDescent="0.2">
      <c r="A120" s="5" t="s">
        <v>120</v>
      </c>
      <c r="B120" s="6">
        <v>0</v>
      </c>
      <c r="C120">
        <v>-10</v>
      </c>
    </row>
    <row r="121" spans="1:3" x14ac:dyDescent="0.2">
      <c r="A121" s="5" t="s">
        <v>121</v>
      </c>
      <c r="B121" s="6">
        <v>1</v>
      </c>
      <c r="C121">
        <v>0</v>
      </c>
    </row>
    <row r="122" spans="1:3" x14ac:dyDescent="0.2">
      <c r="A122" s="5" t="s">
        <v>122</v>
      </c>
      <c r="B122" s="6">
        <v>1</v>
      </c>
      <c r="C122">
        <v>1</v>
      </c>
    </row>
    <row r="123" spans="1:3" x14ac:dyDescent="0.2">
      <c r="A123" s="5" t="s">
        <v>123</v>
      </c>
      <c r="B123" s="6">
        <v>1</v>
      </c>
      <c r="C123">
        <v>2</v>
      </c>
    </row>
    <row r="124" spans="1:3" x14ac:dyDescent="0.2">
      <c r="A124" s="5" t="s">
        <v>124</v>
      </c>
      <c r="B124" s="6">
        <v>1</v>
      </c>
      <c r="C124">
        <v>3</v>
      </c>
    </row>
    <row r="125" spans="1:3" x14ac:dyDescent="0.2">
      <c r="A125" s="5" t="s">
        <v>125</v>
      </c>
      <c r="B125" s="6">
        <v>1</v>
      </c>
      <c r="C125">
        <v>4</v>
      </c>
    </row>
    <row r="126" spans="1:3" x14ac:dyDescent="0.2">
      <c r="A126" s="5" t="s">
        <v>126</v>
      </c>
      <c r="B126" s="6">
        <v>1</v>
      </c>
      <c r="C126">
        <v>5</v>
      </c>
    </row>
    <row r="127" spans="1:3" x14ac:dyDescent="0.2">
      <c r="A127" s="5" t="s">
        <v>127</v>
      </c>
      <c r="B127" s="6">
        <v>1</v>
      </c>
      <c r="C127">
        <v>6</v>
      </c>
    </row>
    <row r="128" spans="1:3" x14ac:dyDescent="0.2">
      <c r="A128" s="5" t="s">
        <v>128</v>
      </c>
      <c r="B128" s="6">
        <v>1</v>
      </c>
      <c r="C128">
        <v>7</v>
      </c>
    </row>
    <row r="129" spans="1:3" x14ac:dyDescent="0.2">
      <c r="A129" s="5" t="s">
        <v>129</v>
      </c>
      <c r="B129" s="6">
        <v>1</v>
      </c>
      <c r="C129">
        <v>8</v>
      </c>
    </row>
    <row r="130" spans="1:3" x14ac:dyDescent="0.2">
      <c r="A130" s="5" t="s">
        <v>130</v>
      </c>
      <c r="B130" s="6">
        <v>1</v>
      </c>
      <c r="C130">
        <v>9</v>
      </c>
    </row>
    <row r="131" spans="1:3" x14ac:dyDescent="0.2">
      <c r="A131" s="5" t="s">
        <v>131</v>
      </c>
      <c r="B131" s="6">
        <v>1</v>
      </c>
      <c r="C131">
        <v>10</v>
      </c>
    </row>
    <row r="132" spans="1:3" x14ac:dyDescent="0.2">
      <c r="A132" s="5" t="s">
        <v>132</v>
      </c>
      <c r="B132" s="6">
        <v>1</v>
      </c>
      <c r="C132">
        <v>11</v>
      </c>
    </row>
    <row r="133" spans="1:3" x14ac:dyDescent="0.2">
      <c r="A133" s="5" t="s">
        <v>133</v>
      </c>
      <c r="B133" s="6">
        <v>1</v>
      </c>
      <c r="C133">
        <v>12</v>
      </c>
    </row>
    <row r="134" spans="1:3" x14ac:dyDescent="0.2">
      <c r="A134" s="5" t="s">
        <v>134</v>
      </c>
      <c r="B134" s="6">
        <v>1</v>
      </c>
      <c r="C134">
        <v>13</v>
      </c>
    </row>
    <row r="135" spans="1:3" x14ac:dyDescent="0.2">
      <c r="A135" s="5" t="s">
        <v>135</v>
      </c>
      <c r="B135" s="6">
        <v>0</v>
      </c>
      <c r="C135">
        <v>0</v>
      </c>
    </row>
    <row r="136" spans="1:3" x14ac:dyDescent="0.2">
      <c r="A136" s="5" t="s">
        <v>136</v>
      </c>
      <c r="B136" s="6">
        <v>0</v>
      </c>
      <c r="C136">
        <v>-1</v>
      </c>
    </row>
    <row r="137" spans="1:3" x14ac:dyDescent="0.2">
      <c r="A137" s="5" t="s">
        <v>137</v>
      </c>
      <c r="B137" s="6">
        <v>0</v>
      </c>
      <c r="C137">
        <v>-2</v>
      </c>
    </row>
    <row r="138" spans="1:3" x14ac:dyDescent="0.2">
      <c r="A138" s="5" t="s">
        <v>138</v>
      </c>
      <c r="B138" s="6">
        <v>0</v>
      </c>
      <c r="C138">
        <v>-3</v>
      </c>
    </row>
    <row r="139" spans="1:3" x14ac:dyDescent="0.2">
      <c r="A139" s="5" t="s">
        <v>139</v>
      </c>
      <c r="B139" s="6">
        <v>0</v>
      </c>
      <c r="C139">
        <v>-4</v>
      </c>
    </row>
    <row r="140" spans="1:3" x14ac:dyDescent="0.2">
      <c r="A140" s="5" t="s">
        <v>140</v>
      </c>
      <c r="B140" s="6">
        <v>0</v>
      </c>
      <c r="C140">
        <v>-5</v>
      </c>
    </row>
    <row r="141" spans="1:3" x14ac:dyDescent="0.2">
      <c r="A141" s="5" t="s">
        <v>141</v>
      </c>
      <c r="B141" s="6">
        <v>0</v>
      </c>
      <c r="C141">
        <v>-6</v>
      </c>
    </row>
    <row r="142" spans="1:3" x14ac:dyDescent="0.2">
      <c r="A142" s="5" t="s">
        <v>142</v>
      </c>
      <c r="B142" s="6">
        <v>1</v>
      </c>
      <c r="C142">
        <v>0</v>
      </c>
    </row>
    <row r="143" spans="1:3" x14ac:dyDescent="0.2">
      <c r="A143" s="5" t="s">
        <v>143</v>
      </c>
      <c r="B143" s="6">
        <v>1</v>
      </c>
      <c r="C143">
        <v>1</v>
      </c>
    </row>
    <row r="144" spans="1:3" x14ac:dyDescent="0.2">
      <c r="A144" s="5" t="s">
        <v>144</v>
      </c>
      <c r="B144" s="6">
        <v>1</v>
      </c>
      <c r="C144">
        <v>2</v>
      </c>
    </row>
    <row r="145" spans="1:3" x14ac:dyDescent="0.2">
      <c r="A145" s="5" t="s">
        <v>145</v>
      </c>
      <c r="B145" s="6">
        <v>1</v>
      </c>
      <c r="C145">
        <v>3</v>
      </c>
    </row>
    <row r="146" spans="1:3" x14ac:dyDescent="0.2">
      <c r="A146" s="5" t="s">
        <v>146</v>
      </c>
      <c r="B146" s="6">
        <v>0</v>
      </c>
      <c r="C146">
        <v>0</v>
      </c>
    </row>
    <row r="147" spans="1:3" x14ac:dyDescent="0.2">
      <c r="A147" s="5" t="s">
        <v>147</v>
      </c>
      <c r="B147" s="6">
        <v>0</v>
      </c>
      <c r="C147">
        <v>-1</v>
      </c>
    </row>
    <row r="148" spans="1:3" x14ac:dyDescent="0.2">
      <c r="A148" s="5" t="s">
        <v>148</v>
      </c>
      <c r="B148" s="6">
        <v>0</v>
      </c>
      <c r="C148">
        <v>-2</v>
      </c>
    </row>
    <row r="149" spans="1:3" x14ac:dyDescent="0.2">
      <c r="A149" s="5" t="s">
        <v>149</v>
      </c>
      <c r="B149" s="6">
        <v>0</v>
      </c>
      <c r="C149">
        <v>-3</v>
      </c>
    </row>
    <row r="150" spans="1:3" x14ac:dyDescent="0.2">
      <c r="A150" s="5" t="s">
        <v>150</v>
      </c>
      <c r="B150" s="6">
        <v>0</v>
      </c>
      <c r="C150">
        <v>-4</v>
      </c>
    </row>
    <row r="151" spans="1:3" x14ac:dyDescent="0.2">
      <c r="A151" s="5" t="s">
        <v>151</v>
      </c>
      <c r="B151" s="6">
        <v>0</v>
      </c>
      <c r="C151">
        <v>-5</v>
      </c>
    </row>
    <row r="152" spans="1:3" x14ac:dyDescent="0.2">
      <c r="A152" s="5" t="s">
        <v>152</v>
      </c>
      <c r="B152" s="6">
        <v>0</v>
      </c>
      <c r="C152">
        <v>-6</v>
      </c>
    </row>
    <row r="153" spans="1:3" x14ac:dyDescent="0.2">
      <c r="A153" s="5" t="s">
        <v>153</v>
      </c>
      <c r="B153" s="6">
        <v>0</v>
      </c>
      <c r="C153">
        <v>-7</v>
      </c>
    </row>
    <row r="154" spans="1:3" x14ac:dyDescent="0.2">
      <c r="A154" s="5" t="s">
        <v>154</v>
      </c>
      <c r="B154" s="6">
        <v>0</v>
      </c>
      <c r="C154">
        <v>-8</v>
      </c>
    </row>
    <row r="155" spans="1:3" x14ac:dyDescent="0.2">
      <c r="A155" s="5" t="s">
        <v>155</v>
      </c>
      <c r="B155" s="6">
        <v>1</v>
      </c>
      <c r="C155">
        <v>0</v>
      </c>
    </row>
    <row r="156" spans="1:3" x14ac:dyDescent="0.2">
      <c r="A156" s="5" t="s">
        <v>156</v>
      </c>
      <c r="B156" s="6">
        <v>1</v>
      </c>
      <c r="C156">
        <v>1</v>
      </c>
    </row>
    <row r="157" spans="1:3" x14ac:dyDescent="0.2">
      <c r="A157" s="5" t="s">
        <v>157</v>
      </c>
      <c r="B157" s="6">
        <v>1</v>
      </c>
      <c r="C157">
        <v>2</v>
      </c>
    </row>
    <row r="158" spans="1:3" x14ac:dyDescent="0.2">
      <c r="A158" s="5" t="s">
        <v>158</v>
      </c>
      <c r="B158" s="6">
        <v>1</v>
      </c>
      <c r="C158">
        <v>3</v>
      </c>
    </row>
    <row r="159" spans="1:3" x14ac:dyDescent="0.2">
      <c r="A159" s="5" t="s">
        <v>159</v>
      </c>
      <c r="B159" s="6">
        <v>0</v>
      </c>
      <c r="C159">
        <v>0</v>
      </c>
    </row>
    <row r="160" spans="1:3" x14ac:dyDescent="0.2">
      <c r="A160" s="5" t="s">
        <v>160</v>
      </c>
      <c r="B160" s="6">
        <v>0</v>
      </c>
      <c r="C160">
        <v>-1</v>
      </c>
    </row>
    <row r="161" spans="1:3" x14ac:dyDescent="0.2">
      <c r="A161" s="5" t="s">
        <v>161</v>
      </c>
      <c r="B161" s="6">
        <v>0</v>
      </c>
      <c r="C161">
        <v>-2</v>
      </c>
    </row>
    <row r="162" spans="1:3" x14ac:dyDescent="0.2">
      <c r="A162" s="5" t="s">
        <v>162</v>
      </c>
      <c r="B162" s="6">
        <v>0</v>
      </c>
      <c r="C162">
        <v>-3</v>
      </c>
    </row>
    <row r="163" spans="1:3" x14ac:dyDescent="0.2">
      <c r="A163" s="5" t="s">
        <v>163</v>
      </c>
      <c r="B163" s="6">
        <v>0</v>
      </c>
      <c r="C163">
        <v>-4</v>
      </c>
    </row>
    <row r="164" spans="1:3" x14ac:dyDescent="0.2">
      <c r="A164" s="5" t="s">
        <v>164</v>
      </c>
      <c r="B164" s="6">
        <v>0</v>
      </c>
      <c r="C164">
        <v>-5</v>
      </c>
    </row>
    <row r="165" spans="1:3" x14ac:dyDescent="0.2">
      <c r="A165" s="5" t="s">
        <v>165</v>
      </c>
      <c r="B165" s="6">
        <v>1</v>
      </c>
      <c r="C165">
        <v>0</v>
      </c>
    </row>
    <row r="166" spans="1:3" x14ac:dyDescent="0.2">
      <c r="A166" s="5" t="s">
        <v>166</v>
      </c>
      <c r="B166" s="6">
        <v>1</v>
      </c>
      <c r="C166">
        <v>1</v>
      </c>
    </row>
    <row r="167" spans="1:3" x14ac:dyDescent="0.2">
      <c r="A167" s="5" t="s">
        <v>167</v>
      </c>
      <c r="B167" s="6">
        <v>1</v>
      </c>
      <c r="C167">
        <v>2</v>
      </c>
    </row>
    <row r="168" spans="1:3" x14ac:dyDescent="0.2">
      <c r="A168" s="5" t="s">
        <v>168</v>
      </c>
      <c r="B168" s="6">
        <v>1</v>
      </c>
      <c r="C168">
        <v>3</v>
      </c>
    </row>
    <row r="169" spans="1:3" x14ac:dyDescent="0.2">
      <c r="A169" s="5" t="s">
        <v>169</v>
      </c>
      <c r="B169" s="6">
        <v>1</v>
      </c>
      <c r="C169">
        <v>4</v>
      </c>
    </row>
    <row r="170" spans="1:3" x14ac:dyDescent="0.2">
      <c r="A170" s="5" t="s">
        <v>170</v>
      </c>
      <c r="B170" s="6">
        <v>1</v>
      </c>
      <c r="C170">
        <v>5</v>
      </c>
    </row>
    <row r="171" spans="1:3" x14ac:dyDescent="0.2">
      <c r="A171" s="5" t="s">
        <v>171</v>
      </c>
      <c r="B171" s="6">
        <v>0</v>
      </c>
      <c r="C171">
        <v>0</v>
      </c>
    </row>
    <row r="172" spans="1:3" x14ac:dyDescent="0.2">
      <c r="A172" s="5" t="s">
        <v>172</v>
      </c>
      <c r="B172" s="6">
        <v>0</v>
      </c>
      <c r="C172">
        <v>-1</v>
      </c>
    </row>
    <row r="173" spans="1:3" x14ac:dyDescent="0.2">
      <c r="A173" s="5" t="s">
        <v>173</v>
      </c>
      <c r="B173" s="6">
        <v>0</v>
      </c>
      <c r="C173">
        <v>-2</v>
      </c>
    </row>
    <row r="174" spans="1:3" x14ac:dyDescent="0.2">
      <c r="A174" s="5" t="s">
        <v>174</v>
      </c>
      <c r="B174" s="6">
        <v>0</v>
      </c>
      <c r="C174">
        <v>-3</v>
      </c>
    </row>
    <row r="175" spans="1:3" x14ac:dyDescent="0.2">
      <c r="A175" s="5" t="s">
        <v>175</v>
      </c>
      <c r="B175" s="6">
        <v>0</v>
      </c>
      <c r="C175">
        <v>-4</v>
      </c>
    </row>
    <row r="176" spans="1:3" x14ac:dyDescent="0.2">
      <c r="A176" s="5" t="s">
        <v>176</v>
      </c>
      <c r="B176" s="6">
        <v>1</v>
      </c>
      <c r="C176">
        <v>0</v>
      </c>
    </row>
    <row r="177" spans="1:3" x14ac:dyDescent="0.2">
      <c r="A177" s="5" t="s">
        <v>177</v>
      </c>
      <c r="B177" s="6">
        <v>1</v>
      </c>
      <c r="C177">
        <v>1</v>
      </c>
    </row>
    <row r="178" spans="1:3" x14ac:dyDescent="0.2">
      <c r="A178" s="5" t="s">
        <v>178</v>
      </c>
      <c r="B178" s="6">
        <v>1</v>
      </c>
      <c r="C178">
        <v>2</v>
      </c>
    </row>
    <row r="179" spans="1:3" x14ac:dyDescent="0.2">
      <c r="A179" s="5" t="s">
        <v>179</v>
      </c>
      <c r="B179" s="6">
        <v>1</v>
      </c>
      <c r="C179">
        <v>3</v>
      </c>
    </row>
    <row r="180" spans="1:3" x14ac:dyDescent="0.2">
      <c r="A180" s="5" t="s">
        <v>180</v>
      </c>
      <c r="B180" s="6">
        <v>1</v>
      </c>
      <c r="C180">
        <v>4</v>
      </c>
    </row>
    <row r="181" spans="1:3" x14ac:dyDescent="0.2">
      <c r="A181" s="5" t="s">
        <v>181</v>
      </c>
      <c r="B181" s="6">
        <v>1</v>
      </c>
      <c r="C181">
        <v>5</v>
      </c>
    </row>
    <row r="182" spans="1:3" x14ac:dyDescent="0.2">
      <c r="A182" s="5" t="s">
        <v>182</v>
      </c>
      <c r="B182" s="6">
        <v>1</v>
      </c>
      <c r="C182">
        <v>6</v>
      </c>
    </row>
    <row r="183" spans="1:3" x14ac:dyDescent="0.2">
      <c r="A183" s="5" t="s">
        <v>183</v>
      </c>
      <c r="B183" s="6">
        <v>0</v>
      </c>
      <c r="C183">
        <v>0</v>
      </c>
    </row>
    <row r="184" spans="1:3" x14ac:dyDescent="0.2">
      <c r="A184" s="5" t="s">
        <v>184</v>
      </c>
      <c r="B184" s="6">
        <v>0</v>
      </c>
      <c r="C184">
        <v>-1</v>
      </c>
    </row>
    <row r="185" spans="1:3" x14ac:dyDescent="0.2">
      <c r="A185" s="5" t="s">
        <v>185</v>
      </c>
      <c r="B185" s="6">
        <v>0</v>
      </c>
      <c r="C185">
        <v>-2</v>
      </c>
    </row>
    <row r="186" spans="1:3" x14ac:dyDescent="0.2">
      <c r="A186" s="5" t="s">
        <v>186</v>
      </c>
      <c r="B186" s="6">
        <v>0</v>
      </c>
      <c r="C186">
        <v>-3</v>
      </c>
    </row>
    <row r="187" spans="1:3" x14ac:dyDescent="0.2">
      <c r="A187" s="5" t="s">
        <v>187</v>
      </c>
      <c r="B187" s="6">
        <v>0</v>
      </c>
      <c r="C187">
        <v>-4</v>
      </c>
    </row>
    <row r="188" spans="1:3" x14ac:dyDescent="0.2">
      <c r="A188" s="5" t="s">
        <v>188</v>
      </c>
      <c r="B188" s="6">
        <v>0</v>
      </c>
      <c r="C188">
        <v>-5</v>
      </c>
    </row>
    <row r="189" spans="1:3" x14ac:dyDescent="0.2">
      <c r="A189" s="5" t="s">
        <v>189</v>
      </c>
      <c r="B189" s="6">
        <v>0</v>
      </c>
      <c r="C189">
        <v>-6</v>
      </c>
    </row>
    <row r="190" spans="1:3" x14ac:dyDescent="0.2">
      <c r="A190" s="5" t="s">
        <v>190</v>
      </c>
      <c r="B190" s="6">
        <v>0</v>
      </c>
      <c r="C190">
        <v>-7</v>
      </c>
    </row>
    <row r="191" spans="1:3" x14ac:dyDescent="0.2">
      <c r="A191" s="5" t="s">
        <v>191</v>
      </c>
      <c r="B191" s="6">
        <v>1</v>
      </c>
      <c r="C191">
        <v>0</v>
      </c>
    </row>
    <row r="192" spans="1:3" x14ac:dyDescent="0.2">
      <c r="A192" s="5" t="s">
        <v>192</v>
      </c>
      <c r="B192" s="6">
        <v>1</v>
      </c>
      <c r="C192">
        <v>1</v>
      </c>
    </row>
    <row r="193" spans="1:3" x14ac:dyDescent="0.2">
      <c r="A193" s="1">
        <v>1</v>
      </c>
      <c r="B193" s="6">
        <v>1</v>
      </c>
      <c r="C193">
        <v>2</v>
      </c>
    </row>
    <row r="194" spans="1:3" x14ac:dyDescent="0.2">
      <c r="A194" s="1">
        <v>92</v>
      </c>
      <c r="B194" s="6">
        <v>1</v>
      </c>
      <c r="C194">
        <v>3</v>
      </c>
    </row>
    <row r="195" spans="1:3" x14ac:dyDescent="0.2">
      <c r="A195" s="1">
        <v>183</v>
      </c>
      <c r="B195" s="6">
        <v>1</v>
      </c>
      <c r="C195">
        <v>4</v>
      </c>
    </row>
    <row r="196" spans="1:3" x14ac:dyDescent="0.2">
      <c r="A196" s="1">
        <v>275</v>
      </c>
      <c r="B196" s="6">
        <v>1</v>
      </c>
      <c r="C196">
        <v>5</v>
      </c>
    </row>
    <row r="197" spans="1:3" x14ac:dyDescent="0.2">
      <c r="A197" s="1">
        <v>367</v>
      </c>
      <c r="B197" s="6">
        <v>0</v>
      </c>
      <c r="C197">
        <v>0</v>
      </c>
    </row>
    <row r="198" spans="1:3" x14ac:dyDescent="0.2">
      <c r="A198" s="1">
        <v>457</v>
      </c>
      <c r="B198" s="6">
        <v>0</v>
      </c>
      <c r="C198">
        <v>-1</v>
      </c>
    </row>
    <row r="199" spans="1:3" x14ac:dyDescent="0.2">
      <c r="A199" s="1">
        <v>548</v>
      </c>
      <c r="B199" s="6">
        <v>0</v>
      </c>
      <c r="C199">
        <v>-2</v>
      </c>
    </row>
    <row r="200" spans="1:3" x14ac:dyDescent="0.2">
      <c r="A200" s="1">
        <v>640</v>
      </c>
      <c r="B200" s="6">
        <v>0</v>
      </c>
      <c r="C200">
        <v>-3</v>
      </c>
    </row>
    <row r="201" spans="1:3" x14ac:dyDescent="0.2">
      <c r="A201" s="1">
        <v>732</v>
      </c>
      <c r="B201" s="6">
        <v>0</v>
      </c>
      <c r="C201">
        <v>-4</v>
      </c>
    </row>
    <row r="202" spans="1:3" x14ac:dyDescent="0.2">
      <c r="A202" s="1">
        <v>822</v>
      </c>
      <c r="B202" s="6">
        <v>0</v>
      </c>
      <c r="C202">
        <v>-5</v>
      </c>
    </row>
    <row r="203" spans="1:3" x14ac:dyDescent="0.2">
      <c r="A203" s="1">
        <v>913</v>
      </c>
      <c r="B203" s="6">
        <v>0</v>
      </c>
      <c r="C203">
        <v>-6</v>
      </c>
    </row>
    <row r="204" spans="1:3" x14ac:dyDescent="0.2">
      <c r="A204" s="1">
        <v>1005</v>
      </c>
      <c r="B204" s="6">
        <v>1</v>
      </c>
      <c r="C204">
        <v>0</v>
      </c>
    </row>
    <row r="205" spans="1:3" x14ac:dyDescent="0.2">
      <c r="A205" s="1">
        <v>1097</v>
      </c>
      <c r="B205" s="6">
        <v>1</v>
      </c>
      <c r="C205">
        <v>1</v>
      </c>
    </row>
    <row r="206" spans="1:3" x14ac:dyDescent="0.2">
      <c r="A206" s="1">
        <v>1187</v>
      </c>
      <c r="B206" s="6">
        <v>1</v>
      </c>
      <c r="C206">
        <v>2</v>
      </c>
    </row>
    <row r="207" spans="1:3" x14ac:dyDescent="0.2">
      <c r="A207" s="1">
        <v>1278</v>
      </c>
      <c r="B207" s="6">
        <v>1</v>
      </c>
      <c r="C207">
        <v>3</v>
      </c>
    </row>
    <row r="208" spans="1:3" x14ac:dyDescent="0.2">
      <c r="A208" s="1">
        <v>1370</v>
      </c>
      <c r="B208" s="6">
        <v>1</v>
      </c>
      <c r="C208">
        <v>4</v>
      </c>
    </row>
    <row r="209" spans="1:3" x14ac:dyDescent="0.2">
      <c r="A209" s="1">
        <v>1462</v>
      </c>
      <c r="B209" s="6">
        <v>1</v>
      </c>
      <c r="C209">
        <v>5</v>
      </c>
    </row>
    <row r="210" spans="1:3" x14ac:dyDescent="0.2">
      <c r="A210" s="1">
        <v>1553</v>
      </c>
      <c r="B210" s="6">
        <v>1</v>
      </c>
      <c r="C210">
        <v>6</v>
      </c>
    </row>
    <row r="211" spans="1:3" x14ac:dyDescent="0.2">
      <c r="A211" s="1">
        <v>1644</v>
      </c>
      <c r="B211" s="6">
        <v>1</v>
      </c>
      <c r="C211">
        <v>7</v>
      </c>
    </row>
    <row r="212" spans="1:3" x14ac:dyDescent="0.2">
      <c r="A212" s="1">
        <v>1736</v>
      </c>
      <c r="B212" s="6">
        <v>0</v>
      </c>
      <c r="C212">
        <v>0</v>
      </c>
    </row>
    <row r="213" spans="1:3" x14ac:dyDescent="0.2">
      <c r="A213" s="1">
        <v>1828</v>
      </c>
      <c r="B213" s="6">
        <v>0</v>
      </c>
      <c r="C213">
        <v>-1</v>
      </c>
    </row>
    <row r="214" spans="1:3" x14ac:dyDescent="0.2">
      <c r="A214" s="1">
        <v>1918</v>
      </c>
      <c r="B214" s="6">
        <v>0</v>
      </c>
      <c r="C214">
        <v>-2</v>
      </c>
    </row>
    <row r="215" spans="1:3" x14ac:dyDescent="0.2">
      <c r="A215" s="1">
        <v>2009</v>
      </c>
      <c r="B215" s="6">
        <v>0</v>
      </c>
      <c r="C215">
        <v>-3</v>
      </c>
    </row>
    <row r="216" spans="1:3" x14ac:dyDescent="0.2">
      <c r="A216" s="1">
        <v>2101</v>
      </c>
      <c r="B216" s="6">
        <v>0</v>
      </c>
      <c r="C216">
        <v>-4</v>
      </c>
    </row>
    <row r="217" spans="1:3" x14ac:dyDescent="0.2">
      <c r="A217" s="1">
        <v>2193</v>
      </c>
      <c r="B217" s="6">
        <v>0</v>
      </c>
      <c r="C217">
        <v>-5</v>
      </c>
    </row>
    <row r="218" spans="1:3" x14ac:dyDescent="0.2">
      <c r="A218" s="1">
        <v>2283</v>
      </c>
      <c r="B218" s="6">
        <v>0</v>
      </c>
      <c r="C218">
        <v>-6</v>
      </c>
    </row>
    <row r="219" spans="1:3" x14ac:dyDescent="0.2">
      <c r="A219" s="1">
        <v>2374</v>
      </c>
      <c r="B219" s="6">
        <v>0</v>
      </c>
      <c r="C219">
        <v>-7</v>
      </c>
    </row>
    <row r="220" spans="1:3" x14ac:dyDescent="0.2">
      <c r="A220" s="1">
        <v>2466</v>
      </c>
      <c r="B220" s="6">
        <v>0</v>
      </c>
      <c r="C220">
        <v>-8</v>
      </c>
    </row>
    <row r="221" spans="1:3" x14ac:dyDescent="0.2">
      <c r="A221" s="1">
        <v>2558</v>
      </c>
      <c r="B221" s="6">
        <v>0</v>
      </c>
      <c r="C221">
        <v>-9</v>
      </c>
    </row>
    <row r="222" spans="1:3" x14ac:dyDescent="0.2">
      <c r="A222" s="1">
        <v>2648</v>
      </c>
      <c r="B222" s="6">
        <v>1</v>
      </c>
      <c r="C222">
        <v>0</v>
      </c>
    </row>
    <row r="223" spans="1:3" x14ac:dyDescent="0.2">
      <c r="A223" s="1">
        <v>2739</v>
      </c>
      <c r="B223" s="6">
        <v>1</v>
      </c>
      <c r="C223">
        <v>1</v>
      </c>
    </row>
    <row r="224" spans="1:3" x14ac:dyDescent="0.2">
      <c r="A224" s="1">
        <v>2831</v>
      </c>
      <c r="B224" s="6">
        <v>1</v>
      </c>
      <c r="C224">
        <v>2</v>
      </c>
    </row>
    <row r="225" spans="1:3" x14ac:dyDescent="0.2">
      <c r="A225" s="1">
        <v>2923</v>
      </c>
      <c r="B225" s="6">
        <v>1</v>
      </c>
      <c r="C225">
        <v>3</v>
      </c>
    </row>
    <row r="226" spans="1:3" x14ac:dyDescent="0.2">
      <c r="A226" s="1">
        <v>3014</v>
      </c>
      <c r="B226" s="6">
        <v>1</v>
      </c>
      <c r="C226">
        <v>4</v>
      </c>
    </row>
    <row r="227" spans="1:3" x14ac:dyDescent="0.2">
      <c r="A227" s="1">
        <v>3105</v>
      </c>
      <c r="B227" s="6">
        <v>0</v>
      </c>
      <c r="C227">
        <v>0</v>
      </c>
    </row>
    <row r="228" spans="1:3" x14ac:dyDescent="0.2">
      <c r="A228" s="1">
        <v>3197</v>
      </c>
      <c r="B228" s="6">
        <v>0</v>
      </c>
      <c r="C228">
        <v>-1</v>
      </c>
    </row>
    <row r="229" spans="1:3" x14ac:dyDescent="0.2">
      <c r="A229" s="1">
        <v>3289</v>
      </c>
      <c r="B229" s="6">
        <v>0</v>
      </c>
      <c r="C229">
        <v>-2</v>
      </c>
    </row>
    <row r="230" spans="1:3" x14ac:dyDescent="0.2">
      <c r="A230" s="1">
        <v>3379</v>
      </c>
      <c r="B230" s="6">
        <v>0</v>
      </c>
      <c r="C230">
        <v>-3</v>
      </c>
    </row>
    <row r="231" spans="1:3" x14ac:dyDescent="0.2">
      <c r="A231" s="1">
        <v>3470</v>
      </c>
      <c r="B231" s="6">
        <v>0</v>
      </c>
      <c r="C231">
        <v>-4</v>
      </c>
    </row>
    <row r="232" spans="1:3" x14ac:dyDescent="0.2">
      <c r="A232" s="1">
        <v>3562</v>
      </c>
      <c r="B232" s="6">
        <v>0</v>
      </c>
      <c r="C232">
        <v>-5</v>
      </c>
    </row>
    <row r="233" spans="1:3" x14ac:dyDescent="0.2">
      <c r="A233" s="1">
        <v>3654</v>
      </c>
      <c r="B233" s="6">
        <v>1</v>
      </c>
      <c r="C233">
        <v>0</v>
      </c>
    </row>
    <row r="234" spans="1:3" x14ac:dyDescent="0.2">
      <c r="A234" s="1">
        <v>3744</v>
      </c>
      <c r="B234" s="6">
        <v>1</v>
      </c>
      <c r="C234">
        <v>1</v>
      </c>
    </row>
    <row r="235" spans="1:3" x14ac:dyDescent="0.2">
      <c r="A235" s="1">
        <v>3835</v>
      </c>
      <c r="B235" s="6">
        <v>1</v>
      </c>
      <c r="C235">
        <v>2</v>
      </c>
    </row>
    <row r="236" spans="1:3" x14ac:dyDescent="0.2">
      <c r="A236" s="1">
        <v>3927</v>
      </c>
      <c r="B236" s="6">
        <v>1</v>
      </c>
      <c r="C236">
        <v>3</v>
      </c>
    </row>
    <row r="237" spans="1:3" x14ac:dyDescent="0.2">
      <c r="A237" s="1">
        <v>4019</v>
      </c>
      <c r="B237" s="6">
        <v>1</v>
      </c>
      <c r="C237">
        <v>4</v>
      </c>
    </row>
    <row r="238" spans="1:3" x14ac:dyDescent="0.2">
      <c r="A238" s="1">
        <v>4109</v>
      </c>
      <c r="B238" s="6">
        <v>1</v>
      </c>
      <c r="C238">
        <v>5</v>
      </c>
    </row>
    <row r="239" spans="1:3" x14ac:dyDescent="0.2">
      <c r="A239" s="1">
        <v>4200</v>
      </c>
      <c r="B239" s="6">
        <v>1</v>
      </c>
      <c r="C239">
        <v>6</v>
      </c>
    </row>
    <row r="240" spans="1:3" x14ac:dyDescent="0.2">
      <c r="A240" s="1">
        <v>4292</v>
      </c>
      <c r="B240" s="6">
        <v>1</v>
      </c>
      <c r="C240">
        <v>7</v>
      </c>
    </row>
    <row r="241" spans="1:3" x14ac:dyDescent="0.2">
      <c r="A241" s="1">
        <v>4384</v>
      </c>
      <c r="B241" s="6">
        <v>0</v>
      </c>
      <c r="C241">
        <v>0</v>
      </c>
    </row>
    <row r="242" spans="1:3" x14ac:dyDescent="0.2">
      <c r="A242" s="1">
        <v>4475</v>
      </c>
      <c r="B242" s="6">
        <v>0</v>
      </c>
      <c r="C242">
        <v>-1</v>
      </c>
    </row>
    <row r="243" spans="1:3" x14ac:dyDescent="0.2">
      <c r="A243" s="1">
        <v>4566</v>
      </c>
      <c r="B243" s="6">
        <v>0</v>
      </c>
      <c r="C243">
        <v>-2</v>
      </c>
    </row>
    <row r="244" spans="1:3" x14ac:dyDescent="0.2">
      <c r="A244" s="1">
        <v>4658</v>
      </c>
      <c r="B244" s="6">
        <v>0</v>
      </c>
      <c r="C244">
        <v>-3</v>
      </c>
    </row>
    <row r="245" spans="1:3" x14ac:dyDescent="0.2">
      <c r="A245" s="1">
        <v>4750</v>
      </c>
      <c r="B245" s="6">
        <v>1</v>
      </c>
      <c r="C245">
        <v>0</v>
      </c>
    </row>
    <row r="246" spans="1:3" x14ac:dyDescent="0.2">
      <c r="A246" s="1">
        <v>4840</v>
      </c>
      <c r="B246" s="6">
        <v>1</v>
      </c>
      <c r="C246">
        <v>1</v>
      </c>
    </row>
    <row r="247" spans="1:3" x14ac:dyDescent="0.2">
      <c r="A247" s="1">
        <v>4931</v>
      </c>
      <c r="B247" s="6">
        <v>1</v>
      </c>
      <c r="C247">
        <v>2</v>
      </c>
    </row>
    <row r="248" spans="1:3" x14ac:dyDescent="0.2">
      <c r="A248" s="1">
        <v>5023</v>
      </c>
      <c r="B248" s="6">
        <v>1</v>
      </c>
      <c r="C248">
        <v>3</v>
      </c>
    </row>
    <row r="249" spans="1:3" x14ac:dyDescent="0.2">
      <c r="A249" s="1">
        <v>5115</v>
      </c>
      <c r="B249" s="6">
        <v>1</v>
      </c>
      <c r="C249">
        <v>4</v>
      </c>
    </row>
    <row r="250" spans="1:3" x14ac:dyDescent="0.2">
      <c r="A250" s="1">
        <v>5205</v>
      </c>
      <c r="B250" s="6">
        <v>1</v>
      </c>
      <c r="C250">
        <v>5</v>
      </c>
    </row>
    <row r="251" spans="1:3" x14ac:dyDescent="0.2">
      <c r="A251" s="1">
        <v>5296</v>
      </c>
      <c r="B251" s="6">
        <v>1</v>
      </c>
      <c r="C251">
        <v>6</v>
      </c>
    </row>
    <row r="252" spans="1:3" x14ac:dyDescent="0.2">
      <c r="A252" s="1">
        <v>5388</v>
      </c>
      <c r="B252" s="6">
        <v>1</v>
      </c>
      <c r="C252">
        <v>7</v>
      </c>
    </row>
    <row r="253" spans="1:3" x14ac:dyDescent="0.2">
      <c r="A253" s="1">
        <v>5480</v>
      </c>
      <c r="B253" s="6">
        <v>0</v>
      </c>
      <c r="C253">
        <v>0</v>
      </c>
    </row>
    <row r="254" spans="1:3" x14ac:dyDescent="0.2">
      <c r="A254" s="1">
        <v>5570</v>
      </c>
      <c r="B254" s="6">
        <v>0</v>
      </c>
      <c r="C254">
        <v>-1</v>
      </c>
    </row>
    <row r="255" spans="1:3" x14ac:dyDescent="0.2">
      <c r="A255" s="1">
        <v>5661</v>
      </c>
      <c r="B255" s="6">
        <v>0</v>
      </c>
      <c r="C255">
        <v>-2</v>
      </c>
    </row>
    <row r="256" spans="1:3" x14ac:dyDescent="0.2">
      <c r="A256" s="1">
        <v>5753</v>
      </c>
      <c r="B256" s="6">
        <v>0</v>
      </c>
      <c r="C256">
        <v>-3</v>
      </c>
    </row>
    <row r="257" spans="1:3" x14ac:dyDescent="0.2">
      <c r="A257" s="1">
        <v>5845</v>
      </c>
      <c r="B257" s="6">
        <v>0</v>
      </c>
      <c r="C257">
        <v>-4</v>
      </c>
    </row>
    <row r="258" spans="1:3" x14ac:dyDescent="0.2">
      <c r="A258" s="1">
        <v>5936</v>
      </c>
      <c r="B258" s="6">
        <v>0</v>
      </c>
      <c r="C258">
        <v>-5</v>
      </c>
    </row>
    <row r="259" spans="1:3" x14ac:dyDescent="0.2">
      <c r="A259" s="1">
        <v>6027</v>
      </c>
      <c r="B259" s="6">
        <v>0</v>
      </c>
      <c r="C259">
        <v>-6</v>
      </c>
    </row>
    <row r="260" spans="1:3" x14ac:dyDescent="0.2">
      <c r="A260" s="1">
        <v>6119</v>
      </c>
      <c r="B260" s="6">
        <v>0</v>
      </c>
      <c r="C260">
        <v>-7</v>
      </c>
    </row>
    <row r="261" spans="1:3" x14ac:dyDescent="0.2">
      <c r="A261" s="1">
        <v>6211</v>
      </c>
      <c r="B261" s="6">
        <v>0</v>
      </c>
      <c r="C261">
        <v>-8</v>
      </c>
    </row>
    <row r="262" spans="1:3" x14ac:dyDescent="0.2">
      <c r="A262" s="1">
        <v>6301</v>
      </c>
      <c r="B262" s="6">
        <v>0</v>
      </c>
      <c r="C262">
        <v>-9</v>
      </c>
    </row>
    <row r="263" spans="1:3" x14ac:dyDescent="0.2">
      <c r="A263" s="1">
        <v>6392</v>
      </c>
      <c r="B263" s="6">
        <v>0</v>
      </c>
      <c r="C263">
        <v>-10</v>
      </c>
    </row>
    <row r="264" spans="1:3" x14ac:dyDescent="0.2">
      <c r="A264" s="1">
        <v>6484</v>
      </c>
      <c r="B264" s="6">
        <v>0</v>
      </c>
      <c r="C264">
        <v>-11</v>
      </c>
    </row>
    <row r="265" spans="1:3" x14ac:dyDescent="0.2">
      <c r="A265" s="1">
        <v>6576</v>
      </c>
      <c r="B265" s="6">
        <v>0</v>
      </c>
      <c r="C265">
        <v>-12</v>
      </c>
    </row>
    <row r="266" spans="1:3" x14ac:dyDescent="0.2">
      <c r="A266" s="1">
        <v>6666</v>
      </c>
      <c r="B266" s="6">
        <v>0</v>
      </c>
      <c r="C266">
        <v>-13</v>
      </c>
    </row>
    <row r="267" spans="1:3" x14ac:dyDescent="0.2">
      <c r="A267" s="1">
        <v>6757</v>
      </c>
      <c r="B267" s="6">
        <v>1</v>
      </c>
      <c r="C267">
        <v>0</v>
      </c>
    </row>
    <row r="268" spans="1:3" x14ac:dyDescent="0.2">
      <c r="A268" s="1">
        <v>6849</v>
      </c>
      <c r="B268" s="6">
        <v>1</v>
      </c>
      <c r="C268">
        <v>1</v>
      </c>
    </row>
    <row r="269" spans="1:3" x14ac:dyDescent="0.2">
      <c r="A269" s="1">
        <v>6941</v>
      </c>
      <c r="B269" s="6">
        <v>1</v>
      </c>
      <c r="C269">
        <v>2</v>
      </c>
    </row>
    <row r="270" spans="1:3" x14ac:dyDescent="0.2">
      <c r="A270" s="1">
        <v>7031</v>
      </c>
      <c r="B270" s="6">
        <v>0</v>
      </c>
      <c r="C270">
        <v>0</v>
      </c>
    </row>
    <row r="271" spans="1:3" x14ac:dyDescent="0.2">
      <c r="A271" s="1">
        <v>7122</v>
      </c>
      <c r="B271" s="6">
        <v>0</v>
      </c>
      <c r="C271">
        <v>-1</v>
      </c>
    </row>
    <row r="272" spans="1:3" x14ac:dyDescent="0.2">
      <c r="A272" s="1">
        <v>7214</v>
      </c>
      <c r="B272" s="6">
        <v>0</v>
      </c>
      <c r="C272">
        <v>-2</v>
      </c>
    </row>
    <row r="273" spans="1:3" x14ac:dyDescent="0.2">
      <c r="A273" s="1">
        <v>7306</v>
      </c>
      <c r="B273" s="6">
        <v>1</v>
      </c>
      <c r="C273">
        <v>0</v>
      </c>
    </row>
    <row r="274" spans="1:3" x14ac:dyDescent="0.2">
      <c r="A274" s="1">
        <v>7397</v>
      </c>
      <c r="B274" s="6">
        <v>1</v>
      </c>
      <c r="C274">
        <v>1</v>
      </c>
    </row>
    <row r="275" spans="1:3" x14ac:dyDescent="0.2">
      <c r="A275" s="1">
        <v>7488</v>
      </c>
      <c r="B275" s="6">
        <v>1</v>
      </c>
      <c r="C275">
        <v>2</v>
      </c>
    </row>
    <row r="276" spans="1:3" x14ac:dyDescent="0.2">
      <c r="A276" s="1">
        <v>7580</v>
      </c>
      <c r="B276" s="6">
        <v>1</v>
      </c>
      <c r="C276">
        <v>3</v>
      </c>
    </row>
    <row r="277" spans="1:3" x14ac:dyDescent="0.2">
      <c r="A277" s="1">
        <v>7672</v>
      </c>
      <c r="B277" s="6">
        <v>1</v>
      </c>
      <c r="C277">
        <v>4</v>
      </c>
    </row>
    <row r="278" spans="1:3" x14ac:dyDescent="0.2">
      <c r="A278" s="1">
        <v>7762</v>
      </c>
      <c r="B278" s="6">
        <v>1</v>
      </c>
      <c r="C278">
        <v>5</v>
      </c>
    </row>
    <row r="279" spans="1:3" x14ac:dyDescent="0.2">
      <c r="A279" s="1">
        <v>7853</v>
      </c>
      <c r="B279" s="6">
        <v>1</v>
      </c>
      <c r="C279">
        <v>6</v>
      </c>
    </row>
    <row r="280" spans="1:3" x14ac:dyDescent="0.2">
      <c r="A280" s="1">
        <v>7945</v>
      </c>
      <c r="B280" s="6">
        <v>0</v>
      </c>
      <c r="C280">
        <v>0</v>
      </c>
    </row>
    <row r="281" spans="1:3" x14ac:dyDescent="0.2">
      <c r="A281" s="1">
        <v>8037</v>
      </c>
      <c r="B281" s="6">
        <v>0</v>
      </c>
      <c r="C281">
        <v>-1</v>
      </c>
    </row>
    <row r="282" spans="1:3" x14ac:dyDescent="0.2">
      <c r="A282" s="1">
        <v>8127</v>
      </c>
      <c r="B282" s="6">
        <v>0</v>
      </c>
      <c r="C282">
        <v>-2</v>
      </c>
    </row>
    <row r="283" spans="1:3" x14ac:dyDescent="0.2">
      <c r="A283" s="1">
        <v>8218</v>
      </c>
      <c r="B283" s="6">
        <v>0</v>
      </c>
      <c r="C283">
        <v>-3</v>
      </c>
    </row>
    <row r="284" spans="1:3" x14ac:dyDescent="0.2">
      <c r="A284" s="1">
        <v>8310</v>
      </c>
      <c r="B284" s="6">
        <v>0</v>
      </c>
      <c r="C284">
        <v>-4</v>
      </c>
    </row>
    <row r="285" spans="1:3" x14ac:dyDescent="0.2">
      <c r="A285" s="1">
        <v>8402</v>
      </c>
      <c r="B285" s="6">
        <v>0</v>
      </c>
      <c r="C285">
        <v>-5</v>
      </c>
    </row>
    <row r="286" spans="1:3" x14ac:dyDescent="0.2">
      <c r="A286" s="1">
        <v>8492</v>
      </c>
      <c r="B286" s="6">
        <v>1</v>
      </c>
      <c r="C286">
        <v>0</v>
      </c>
    </row>
    <row r="287" spans="1:3" x14ac:dyDescent="0.2">
      <c r="A287" s="1">
        <v>8583</v>
      </c>
      <c r="B287" s="6">
        <v>1</v>
      </c>
      <c r="C287">
        <v>1</v>
      </c>
    </row>
    <row r="288" spans="1:3" x14ac:dyDescent="0.2">
      <c r="A288" s="1">
        <v>8675</v>
      </c>
      <c r="B288" s="6">
        <v>1</v>
      </c>
      <c r="C288">
        <v>2</v>
      </c>
    </row>
    <row r="289" spans="1:3" x14ac:dyDescent="0.2">
      <c r="A289" s="1">
        <v>8767</v>
      </c>
      <c r="B289" s="6">
        <v>1</v>
      </c>
      <c r="C289">
        <v>3</v>
      </c>
    </row>
    <row r="290" spans="1:3" x14ac:dyDescent="0.2">
      <c r="A290" s="1">
        <v>8858</v>
      </c>
      <c r="B290" s="6">
        <v>1</v>
      </c>
      <c r="C290">
        <v>4</v>
      </c>
    </row>
    <row r="291" spans="1:3" x14ac:dyDescent="0.2">
      <c r="A291" s="1">
        <v>8949</v>
      </c>
      <c r="B291" s="6">
        <v>1</v>
      </c>
      <c r="C291">
        <v>5</v>
      </c>
    </row>
    <row r="292" spans="1:3" x14ac:dyDescent="0.2">
      <c r="A292" s="1">
        <v>9041</v>
      </c>
      <c r="B292" s="6">
        <v>0</v>
      </c>
      <c r="C292">
        <v>0</v>
      </c>
    </row>
    <row r="293" spans="1:3" x14ac:dyDescent="0.2">
      <c r="A293" s="1">
        <v>9133</v>
      </c>
      <c r="B293" s="6">
        <v>0</v>
      </c>
      <c r="C293">
        <v>-1</v>
      </c>
    </row>
    <row r="294" spans="1:3" x14ac:dyDescent="0.2">
      <c r="A294" s="1">
        <v>9223</v>
      </c>
      <c r="B294" s="6">
        <v>0</v>
      </c>
      <c r="C294">
        <v>-2</v>
      </c>
    </row>
    <row r="295" spans="1:3" x14ac:dyDescent="0.2">
      <c r="A295" s="1">
        <v>9314</v>
      </c>
      <c r="B295" s="6">
        <v>0</v>
      </c>
      <c r="C295">
        <v>-3</v>
      </c>
    </row>
    <row r="296" spans="1:3" x14ac:dyDescent="0.2">
      <c r="A296" s="1">
        <v>9406</v>
      </c>
      <c r="B296" s="6">
        <v>0</v>
      </c>
      <c r="C296">
        <v>-4</v>
      </c>
    </row>
    <row r="297" spans="1:3" x14ac:dyDescent="0.2">
      <c r="A297" s="1">
        <v>9498</v>
      </c>
      <c r="B297" s="6">
        <v>0</v>
      </c>
      <c r="C297">
        <v>-5</v>
      </c>
    </row>
    <row r="298" spans="1:3" x14ac:dyDescent="0.2">
      <c r="A298" s="1">
        <v>9588</v>
      </c>
      <c r="B298" s="6">
        <v>0</v>
      </c>
      <c r="C298">
        <v>-6</v>
      </c>
    </row>
    <row r="299" spans="1:3" x14ac:dyDescent="0.2">
      <c r="A299" s="1">
        <v>9679</v>
      </c>
      <c r="B299" s="6">
        <v>1</v>
      </c>
      <c r="C299">
        <v>0</v>
      </c>
    </row>
    <row r="300" spans="1:3" x14ac:dyDescent="0.2">
      <c r="A300" s="1">
        <v>9771</v>
      </c>
      <c r="B300" s="6">
        <v>1</v>
      </c>
      <c r="C300">
        <v>1</v>
      </c>
    </row>
    <row r="301" spans="1:3" x14ac:dyDescent="0.2">
      <c r="A301" s="1">
        <v>9863</v>
      </c>
      <c r="B301" s="6">
        <v>1</v>
      </c>
      <c r="C301">
        <v>2</v>
      </c>
    </row>
    <row r="302" spans="1:3" x14ac:dyDescent="0.2">
      <c r="A302" s="1">
        <v>9953</v>
      </c>
      <c r="B302" s="6">
        <v>1</v>
      </c>
      <c r="C302">
        <v>3</v>
      </c>
    </row>
    <row r="303" spans="1:3" x14ac:dyDescent="0.2">
      <c r="A303" s="1">
        <v>10044</v>
      </c>
      <c r="B303" s="6">
        <v>1</v>
      </c>
      <c r="C303">
        <v>4</v>
      </c>
    </row>
    <row r="304" spans="1:3" x14ac:dyDescent="0.2">
      <c r="A304" s="1">
        <v>10136</v>
      </c>
      <c r="B304" s="6">
        <v>1</v>
      </c>
      <c r="C304">
        <v>5</v>
      </c>
    </row>
    <row r="305" spans="1:3" x14ac:dyDescent="0.2">
      <c r="A305" s="1">
        <v>10228</v>
      </c>
      <c r="B305" s="6">
        <v>0</v>
      </c>
      <c r="C305">
        <v>0</v>
      </c>
    </row>
    <row r="306" spans="1:3" x14ac:dyDescent="0.2">
      <c r="A306" s="1">
        <v>10319</v>
      </c>
      <c r="B306" s="6">
        <v>0</v>
      </c>
      <c r="C306">
        <v>-1</v>
      </c>
    </row>
    <row r="307" spans="1:3" x14ac:dyDescent="0.2">
      <c r="A307" s="1">
        <v>10410</v>
      </c>
      <c r="B307" s="6">
        <v>0</v>
      </c>
      <c r="C307">
        <v>-2</v>
      </c>
    </row>
    <row r="308" spans="1:3" x14ac:dyDescent="0.2">
      <c r="A308" s="1">
        <v>10502</v>
      </c>
      <c r="B308" s="6">
        <v>0</v>
      </c>
      <c r="C308">
        <v>-3</v>
      </c>
    </row>
    <row r="309" spans="1:3" x14ac:dyDescent="0.2">
      <c r="A309" s="1">
        <v>10594</v>
      </c>
      <c r="B309" s="6">
        <v>0</v>
      </c>
      <c r="C309">
        <v>-4</v>
      </c>
    </row>
    <row r="310" spans="1:3" x14ac:dyDescent="0.2">
      <c r="A310" s="1">
        <v>10684</v>
      </c>
      <c r="B310" s="6">
        <v>0</v>
      </c>
      <c r="C310">
        <v>-5</v>
      </c>
    </row>
    <row r="311" spans="1:3" x14ac:dyDescent="0.2">
      <c r="A311" s="1">
        <v>10775</v>
      </c>
      <c r="B311" s="6">
        <v>1</v>
      </c>
      <c r="C311">
        <v>0</v>
      </c>
    </row>
    <row r="312" spans="1:3" x14ac:dyDescent="0.2">
      <c r="A312" s="1">
        <v>10867</v>
      </c>
      <c r="B312" s="6">
        <v>1</v>
      </c>
      <c r="C312">
        <v>1</v>
      </c>
    </row>
    <row r="313" spans="1:3" x14ac:dyDescent="0.2">
      <c r="A313" s="1">
        <v>10959</v>
      </c>
      <c r="B313" s="6">
        <v>1</v>
      </c>
      <c r="C313">
        <v>2</v>
      </c>
    </row>
    <row r="314" spans="1:3" x14ac:dyDescent="0.2">
      <c r="A314" s="1">
        <v>11049</v>
      </c>
      <c r="B314" s="6">
        <v>1</v>
      </c>
      <c r="C314">
        <v>3</v>
      </c>
    </row>
    <row r="315" spans="1:3" x14ac:dyDescent="0.2">
      <c r="A315" s="1">
        <v>11140</v>
      </c>
      <c r="B315" s="6">
        <v>1</v>
      </c>
      <c r="C315">
        <v>4</v>
      </c>
    </row>
    <row r="316" spans="1:3" x14ac:dyDescent="0.2">
      <c r="A316" s="1">
        <v>11232</v>
      </c>
      <c r="B316" s="6">
        <v>1</v>
      </c>
      <c r="C316">
        <v>5</v>
      </c>
    </row>
    <row r="317" spans="1:3" x14ac:dyDescent="0.2">
      <c r="A317" s="1">
        <v>11324</v>
      </c>
      <c r="B317" s="6">
        <v>1</v>
      </c>
      <c r="C317">
        <v>6</v>
      </c>
    </row>
    <row r="318" spans="1:3" x14ac:dyDescent="0.2">
      <c r="A318" s="1">
        <v>11414</v>
      </c>
      <c r="B318" s="6">
        <v>1</v>
      </c>
      <c r="C318">
        <v>7</v>
      </c>
    </row>
    <row r="319" spans="1:3" x14ac:dyDescent="0.2">
      <c r="A319" s="1">
        <v>11505</v>
      </c>
      <c r="B319" s="6">
        <v>1</v>
      </c>
      <c r="C319">
        <v>8</v>
      </c>
    </row>
    <row r="320" spans="1:3" x14ac:dyDescent="0.2">
      <c r="A320" s="1">
        <v>11597</v>
      </c>
      <c r="B320" s="6">
        <v>1</v>
      </c>
      <c r="C320">
        <v>9</v>
      </c>
    </row>
    <row r="321" spans="1:3" x14ac:dyDescent="0.2">
      <c r="A321" s="1">
        <v>11689</v>
      </c>
      <c r="B321" s="6">
        <v>1</v>
      </c>
      <c r="C321">
        <v>10</v>
      </c>
    </row>
    <row r="322" spans="1:3" x14ac:dyDescent="0.2">
      <c r="A322" s="1">
        <v>11780</v>
      </c>
      <c r="B322" s="6">
        <v>1</v>
      </c>
      <c r="C322">
        <v>11</v>
      </c>
    </row>
    <row r="323" spans="1:3" x14ac:dyDescent="0.2">
      <c r="A323" s="1">
        <v>11871</v>
      </c>
      <c r="B323" s="6">
        <v>1</v>
      </c>
      <c r="C323">
        <v>12</v>
      </c>
    </row>
    <row r="324" spans="1:3" x14ac:dyDescent="0.2">
      <c r="A324" s="1">
        <v>11963</v>
      </c>
      <c r="B324" s="6">
        <v>1</v>
      </c>
      <c r="C324">
        <v>13</v>
      </c>
    </row>
    <row r="325" spans="1:3" x14ac:dyDescent="0.2">
      <c r="A325" s="1">
        <v>12055</v>
      </c>
      <c r="B325" s="6">
        <v>1</v>
      </c>
      <c r="C325">
        <v>14</v>
      </c>
    </row>
    <row r="326" spans="1:3" x14ac:dyDescent="0.2">
      <c r="A326" s="1">
        <v>12145</v>
      </c>
      <c r="B326" s="6">
        <v>0</v>
      </c>
      <c r="C326">
        <v>0</v>
      </c>
    </row>
    <row r="327" spans="1:3" x14ac:dyDescent="0.2">
      <c r="A327" s="1">
        <v>12236</v>
      </c>
      <c r="B327" s="6">
        <v>0</v>
      </c>
      <c r="C327">
        <v>-1</v>
      </c>
    </row>
    <row r="328" spans="1:3" x14ac:dyDescent="0.2">
      <c r="A328" s="1">
        <v>12328</v>
      </c>
      <c r="B328" s="6">
        <v>0</v>
      </c>
      <c r="C328">
        <v>-2</v>
      </c>
    </row>
    <row r="329" spans="1:3" x14ac:dyDescent="0.2">
      <c r="A329" s="1">
        <v>12420</v>
      </c>
      <c r="B329" s="6">
        <v>0</v>
      </c>
      <c r="C329">
        <v>-3</v>
      </c>
    </row>
    <row r="330" spans="1:3" x14ac:dyDescent="0.2">
      <c r="A330" s="1">
        <v>12510</v>
      </c>
      <c r="B330" s="6">
        <v>0</v>
      </c>
      <c r="C330">
        <v>-4</v>
      </c>
    </row>
    <row r="331" spans="1:3" x14ac:dyDescent="0.2">
      <c r="A331" s="1">
        <v>12601</v>
      </c>
      <c r="B331" s="6">
        <v>0</v>
      </c>
      <c r="C331">
        <v>-5</v>
      </c>
    </row>
    <row r="332" spans="1:3" x14ac:dyDescent="0.2">
      <c r="A332" s="1">
        <v>12693</v>
      </c>
      <c r="B332" s="6">
        <v>0</v>
      </c>
      <c r="C332">
        <v>-6</v>
      </c>
    </row>
    <row r="333" spans="1:3" x14ac:dyDescent="0.2">
      <c r="A333" s="1">
        <v>12785</v>
      </c>
      <c r="B333" s="6">
        <v>0</v>
      </c>
      <c r="C333">
        <v>-7</v>
      </c>
    </row>
    <row r="334" spans="1:3" x14ac:dyDescent="0.2">
      <c r="A334" s="1">
        <v>12875</v>
      </c>
      <c r="B334" s="6">
        <v>0</v>
      </c>
      <c r="C334">
        <v>-8</v>
      </c>
    </row>
    <row r="335" spans="1:3" x14ac:dyDescent="0.2">
      <c r="A335" s="1">
        <v>12966</v>
      </c>
      <c r="B335" s="6">
        <v>0</v>
      </c>
      <c r="C335">
        <v>-9</v>
      </c>
    </row>
    <row r="336" spans="1:3" x14ac:dyDescent="0.2">
      <c r="A336" s="1">
        <v>13058</v>
      </c>
      <c r="B336" s="6">
        <v>0</v>
      </c>
      <c r="C336">
        <v>-10</v>
      </c>
    </row>
    <row r="337" spans="1:3" x14ac:dyDescent="0.2">
      <c r="A337" s="1">
        <v>13150</v>
      </c>
      <c r="B337" s="6">
        <v>0</v>
      </c>
      <c r="C337">
        <v>-11</v>
      </c>
    </row>
    <row r="338" spans="1:3" x14ac:dyDescent="0.2">
      <c r="A338" s="1">
        <v>13241</v>
      </c>
      <c r="B338" s="6">
        <v>0</v>
      </c>
      <c r="C338">
        <v>-12</v>
      </c>
    </row>
    <row r="339" spans="1:3" x14ac:dyDescent="0.2">
      <c r="A339" s="1">
        <v>13332</v>
      </c>
      <c r="B339" s="6">
        <v>0</v>
      </c>
      <c r="C339">
        <v>-13</v>
      </c>
    </row>
    <row r="340" spans="1:3" x14ac:dyDescent="0.2">
      <c r="A340" s="1">
        <v>13424</v>
      </c>
      <c r="B340" s="6">
        <v>0</v>
      </c>
      <c r="C340">
        <v>-14</v>
      </c>
    </row>
    <row r="341" spans="1:3" x14ac:dyDescent="0.2">
      <c r="A341" s="1">
        <v>13516</v>
      </c>
      <c r="B341" s="6">
        <v>0</v>
      </c>
      <c r="C341">
        <v>-15</v>
      </c>
    </row>
    <row r="342" spans="1:3" x14ac:dyDescent="0.2">
      <c r="A342" s="1">
        <v>13606</v>
      </c>
      <c r="B342" s="6">
        <v>1</v>
      </c>
      <c r="C342">
        <v>0</v>
      </c>
    </row>
    <row r="343" spans="1:3" x14ac:dyDescent="0.2">
      <c r="A343" s="1">
        <v>13697</v>
      </c>
      <c r="B343" s="6">
        <v>1</v>
      </c>
      <c r="C343">
        <v>1</v>
      </c>
    </row>
    <row r="344" spans="1:3" x14ac:dyDescent="0.2">
      <c r="A344" s="1">
        <v>13789</v>
      </c>
      <c r="B344" s="6">
        <v>1</v>
      </c>
      <c r="C344">
        <v>2</v>
      </c>
    </row>
    <row r="345" spans="1:3" x14ac:dyDescent="0.2">
      <c r="A345" s="1">
        <v>13881</v>
      </c>
      <c r="B345" s="6">
        <v>1</v>
      </c>
      <c r="C345">
        <v>3</v>
      </c>
    </row>
    <row r="346" spans="1:3" x14ac:dyDescent="0.2">
      <c r="A346" s="1">
        <v>13971</v>
      </c>
      <c r="B346" s="6">
        <v>1</v>
      </c>
      <c r="C346">
        <v>4</v>
      </c>
    </row>
    <row r="347" spans="1:3" x14ac:dyDescent="0.2">
      <c r="A347" s="1">
        <v>14062</v>
      </c>
      <c r="B347" s="6">
        <v>0</v>
      </c>
      <c r="C347">
        <v>0</v>
      </c>
    </row>
    <row r="348" spans="1:3" x14ac:dyDescent="0.2">
      <c r="A348" s="1">
        <v>14154</v>
      </c>
      <c r="B348" s="6">
        <v>0</v>
      </c>
      <c r="C348">
        <v>-1</v>
      </c>
    </row>
    <row r="349" spans="1:3" x14ac:dyDescent="0.2">
      <c r="A349" s="1">
        <v>14246</v>
      </c>
      <c r="B349" s="6">
        <v>0</v>
      </c>
      <c r="C349">
        <v>-2</v>
      </c>
    </row>
    <row r="350" spans="1:3" x14ac:dyDescent="0.2">
      <c r="A350" s="1">
        <v>14336</v>
      </c>
      <c r="B350" s="6">
        <v>0</v>
      </c>
      <c r="C350">
        <v>-3</v>
      </c>
    </row>
    <row r="351" spans="1:3" x14ac:dyDescent="0.2">
      <c r="A351" s="1">
        <v>14427</v>
      </c>
      <c r="B351" s="6">
        <v>0</v>
      </c>
      <c r="C351">
        <v>-4</v>
      </c>
    </row>
    <row r="352" spans="1:3" x14ac:dyDescent="0.2">
      <c r="A352" s="1">
        <v>14519</v>
      </c>
      <c r="B352" s="6">
        <v>0</v>
      </c>
      <c r="C352">
        <v>-5</v>
      </c>
    </row>
    <row r="353" spans="1:3" x14ac:dyDescent="0.2">
      <c r="A353" s="1">
        <v>14611</v>
      </c>
      <c r="B353" s="6">
        <v>0</v>
      </c>
      <c r="C353">
        <v>-6</v>
      </c>
    </row>
    <row r="354" spans="1:3" x14ac:dyDescent="0.2">
      <c r="A354" s="1">
        <v>14702</v>
      </c>
      <c r="B354" s="6">
        <v>0</v>
      </c>
      <c r="C354">
        <v>-7</v>
      </c>
    </row>
    <row r="355" spans="1:3" x14ac:dyDescent="0.2">
      <c r="A355" s="1">
        <v>14793</v>
      </c>
      <c r="B355" s="6">
        <v>0</v>
      </c>
      <c r="C355">
        <v>-8</v>
      </c>
    </row>
    <row r="356" spans="1:3" x14ac:dyDescent="0.2">
      <c r="A356" s="1">
        <v>14885</v>
      </c>
      <c r="B356" s="6">
        <v>0</v>
      </c>
      <c r="C356">
        <v>-9</v>
      </c>
    </row>
    <row r="357" spans="1:3" x14ac:dyDescent="0.2">
      <c r="A357" s="1">
        <v>14977</v>
      </c>
      <c r="B357" s="6">
        <v>0</v>
      </c>
      <c r="C357">
        <v>-10</v>
      </c>
    </row>
    <row r="358" spans="1:3" x14ac:dyDescent="0.2">
      <c r="A358" s="1">
        <v>15067</v>
      </c>
      <c r="B358" s="6">
        <v>0</v>
      </c>
      <c r="C358">
        <v>-11</v>
      </c>
    </row>
    <row r="359" spans="1:3" x14ac:dyDescent="0.2">
      <c r="A359" s="1">
        <v>15158</v>
      </c>
      <c r="B359" s="6">
        <v>0</v>
      </c>
      <c r="C359">
        <v>-12</v>
      </c>
    </row>
    <row r="360" spans="1:3" x14ac:dyDescent="0.2">
      <c r="A360" s="1">
        <v>15250</v>
      </c>
      <c r="B360" s="6">
        <v>0</v>
      </c>
      <c r="C360">
        <v>-13</v>
      </c>
    </row>
    <row r="361" spans="1:3" x14ac:dyDescent="0.2">
      <c r="A361" s="1">
        <v>15342</v>
      </c>
      <c r="B361" s="6">
        <v>0</v>
      </c>
      <c r="C361">
        <v>-14</v>
      </c>
    </row>
    <row r="362" spans="1:3" x14ac:dyDescent="0.2">
      <c r="A362" s="1">
        <v>15432</v>
      </c>
      <c r="B362" s="6">
        <v>0</v>
      </c>
      <c r="C362">
        <v>-15</v>
      </c>
    </row>
    <row r="363" spans="1:3" x14ac:dyDescent="0.2">
      <c r="A363" s="1">
        <v>15523</v>
      </c>
      <c r="B363" s="6">
        <v>0</v>
      </c>
      <c r="C363">
        <v>-16</v>
      </c>
    </row>
    <row r="364" spans="1:3" x14ac:dyDescent="0.2">
      <c r="A364" s="1">
        <v>15615</v>
      </c>
      <c r="B364" s="6">
        <v>0</v>
      </c>
      <c r="C364">
        <v>-17</v>
      </c>
    </row>
    <row r="365" spans="1:3" x14ac:dyDescent="0.2">
      <c r="A365" s="1">
        <v>15707</v>
      </c>
      <c r="B365" s="6">
        <v>0</v>
      </c>
      <c r="C365">
        <v>-18</v>
      </c>
    </row>
    <row r="366" spans="1:3" x14ac:dyDescent="0.2">
      <c r="A366" s="1">
        <v>15797</v>
      </c>
      <c r="B366" s="6">
        <v>0</v>
      </c>
      <c r="C366">
        <v>-19</v>
      </c>
    </row>
    <row r="367" spans="1:3" x14ac:dyDescent="0.2">
      <c r="A367" s="1">
        <v>15888</v>
      </c>
      <c r="B367" s="6">
        <v>0</v>
      </c>
      <c r="C367">
        <v>-20</v>
      </c>
    </row>
    <row r="368" spans="1:3" x14ac:dyDescent="0.2">
      <c r="A368" s="1">
        <v>15980</v>
      </c>
      <c r="B368" s="6">
        <v>0</v>
      </c>
      <c r="C368">
        <v>-21</v>
      </c>
    </row>
    <row r="369" spans="1:3" x14ac:dyDescent="0.2">
      <c r="A369" s="1">
        <v>16072</v>
      </c>
      <c r="B369" s="6">
        <v>0</v>
      </c>
      <c r="C369">
        <v>-22</v>
      </c>
    </row>
    <row r="370" spans="1:3" x14ac:dyDescent="0.2">
      <c r="A370" s="1">
        <v>16163</v>
      </c>
      <c r="B370" s="6">
        <v>0</v>
      </c>
      <c r="C370">
        <v>-23</v>
      </c>
    </row>
    <row r="371" spans="1:3" x14ac:dyDescent="0.2">
      <c r="A371" s="1">
        <v>16254</v>
      </c>
      <c r="B371" s="6">
        <v>0</v>
      </c>
      <c r="C371">
        <v>-24</v>
      </c>
    </row>
    <row r="372" spans="1:3" x14ac:dyDescent="0.2">
      <c r="A372" s="1">
        <v>16346</v>
      </c>
      <c r="B372" s="6">
        <v>0</v>
      </c>
      <c r="C372">
        <v>-25</v>
      </c>
    </row>
    <row r="373" spans="1:3" x14ac:dyDescent="0.2">
      <c r="A373" s="1">
        <v>16438</v>
      </c>
      <c r="B373" s="6">
        <v>1</v>
      </c>
      <c r="C373">
        <v>0</v>
      </c>
    </row>
    <row r="374" spans="1:3" x14ac:dyDescent="0.2">
      <c r="A374" s="1">
        <v>16528</v>
      </c>
      <c r="B374" s="6">
        <v>1</v>
      </c>
      <c r="C374">
        <v>1</v>
      </c>
    </row>
    <row r="375" spans="1:3" x14ac:dyDescent="0.2">
      <c r="A375" s="1">
        <v>16619</v>
      </c>
      <c r="B375" s="6">
        <v>1</v>
      </c>
      <c r="C375">
        <v>2</v>
      </c>
    </row>
    <row r="376" spans="1:3" x14ac:dyDescent="0.2">
      <c r="A376" s="1">
        <v>16711</v>
      </c>
      <c r="B376" s="6">
        <v>1</v>
      </c>
      <c r="C376">
        <v>3</v>
      </c>
    </row>
    <row r="377" spans="1:3" x14ac:dyDescent="0.2">
      <c r="A377" s="1">
        <v>16803</v>
      </c>
      <c r="B377" s="6">
        <v>0</v>
      </c>
      <c r="C377">
        <v>0</v>
      </c>
    </row>
    <row r="378" spans="1:3" x14ac:dyDescent="0.2">
      <c r="A378" s="1">
        <v>16893</v>
      </c>
      <c r="B378" s="6">
        <v>0</v>
      </c>
      <c r="C378">
        <v>-1</v>
      </c>
    </row>
    <row r="379" spans="1:3" x14ac:dyDescent="0.2">
      <c r="A379" s="1">
        <v>16984</v>
      </c>
      <c r="B379" s="6">
        <v>0</v>
      </c>
      <c r="C379">
        <v>-2</v>
      </c>
    </row>
    <row r="380" spans="1:3" x14ac:dyDescent="0.2">
      <c r="A380" s="1">
        <v>17076</v>
      </c>
      <c r="B380" s="6">
        <v>0</v>
      </c>
      <c r="C380">
        <v>-3</v>
      </c>
    </row>
    <row r="381" spans="1:3" x14ac:dyDescent="0.2">
      <c r="A381" s="1">
        <v>17168</v>
      </c>
      <c r="B381" s="6">
        <v>0</v>
      </c>
      <c r="C381">
        <v>-4</v>
      </c>
    </row>
    <row r="382" spans="1:3" x14ac:dyDescent="0.2">
      <c r="A382" s="1">
        <v>17258</v>
      </c>
      <c r="B382" s="6">
        <v>0</v>
      </c>
      <c r="C382">
        <v>-5</v>
      </c>
    </row>
    <row r="383" spans="1:3" x14ac:dyDescent="0.2">
      <c r="A383" s="1">
        <v>17349</v>
      </c>
      <c r="B383" s="6">
        <v>0</v>
      </c>
      <c r="C383">
        <v>-6</v>
      </c>
    </row>
    <row r="384" spans="1:3" x14ac:dyDescent="0.2">
      <c r="A384" s="1">
        <v>17441</v>
      </c>
      <c r="B384" s="6">
        <v>0</v>
      </c>
      <c r="C384">
        <v>-7</v>
      </c>
    </row>
    <row r="385" spans="1:3" x14ac:dyDescent="0.2">
      <c r="A385" s="1">
        <v>17533</v>
      </c>
      <c r="B385" s="6">
        <v>0</v>
      </c>
      <c r="C385">
        <v>-8</v>
      </c>
    </row>
    <row r="386" spans="1:3" x14ac:dyDescent="0.2">
      <c r="A386" s="1">
        <v>17624</v>
      </c>
      <c r="B386" s="6">
        <v>0</v>
      </c>
      <c r="C386">
        <v>-9</v>
      </c>
    </row>
    <row r="387" spans="1:3" x14ac:dyDescent="0.2">
      <c r="A387" s="1">
        <v>17715</v>
      </c>
      <c r="B387" s="6">
        <v>0</v>
      </c>
      <c r="C387">
        <v>-10</v>
      </c>
    </row>
    <row r="388" spans="1:3" x14ac:dyDescent="0.2">
      <c r="A388" s="1">
        <v>17807</v>
      </c>
      <c r="B388" s="6">
        <v>1</v>
      </c>
      <c r="C388">
        <v>0</v>
      </c>
    </row>
    <row r="389" spans="1:3" x14ac:dyDescent="0.2">
      <c r="A389" s="1">
        <v>17899</v>
      </c>
      <c r="B389" s="6">
        <v>1</v>
      </c>
      <c r="C389">
        <v>1</v>
      </c>
    </row>
    <row r="390" spans="1:3" x14ac:dyDescent="0.2">
      <c r="A390" s="1">
        <v>17989</v>
      </c>
      <c r="B390" s="6">
        <v>1</v>
      </c>
      <c r="C390">
        <v>2</v>
      </c>
    </row>
    <row r="391" spans="1:3" x14ac:dyDescent="0.2">
      <c r="A391" s="1">
        <v>18080</v>
      </c>
      <c r="B391" s="6">
        <v>1</v>
      </c>
      <c r="C391">
        <v>3</v>
      </c>
    </row>
    <row r="392" spans="1:3" x14ac:dyDescent="0.2">
      <c r="A392" s="1">
        <v>18172</v>
      </c>
      <c r="B392" s="6">
        <v>1</v>
      </c>
      <c r="C392">
        <v>4</v>
      </c>
    </row>
    <row r="393" spans="1:3" x14ac:dyDescent="0.2">
      <c r="A393" s="1">
        <v>18264</v>
      </c>
      <c r="B393" s="6">
        <v>0</v>
      </c>
      <c r="C393">
        <v>0</v>
      </c>
    </row>
    <row r="394" spans="1:3" x14ac:dyDescent="0.2">
      <c r="A394" s="1">
        <v>18354</v>
      </c>
      <c r="B394" s="6">
        <v>0</v>
      </c>
      <c r="C394">
        <v>-1</v>
      </c>
    </row>
    <row r="395" spans="1:3" x14ac:dyDescent="0.2">
      <c r="A395" s="1">
        <v>18445</v>
      </c>
      <c r="B395" s="6">
        <v>0</v>
      </c>
      <c r="C395">
        <v>-2</v>
      </c>
    </row>
    <row r="396" spans="1:3" x14ac:dyDescent="0.2">
      <c r="A396" s="1">
        <v>18537</v>
      </c>
      <c r="B396" s="6">
        <v>0</v>
      </c>
      <c r="C396">
        <v>-3</v>
      </c>
    </row>
    <row r="397" spans="1:3" x14ac:dyDescent="0.2">
      <c r="A397" s="1">
        <v>18629</v>
      </c>
      <c r="B397" s="6">
        <v>0</v>
      </c>
      <c r="C397">
        <v>-4</v>
      </c>
    </row>
    <row r="398" spans="1:3" x14ac:dyDescent="0.2">
      <c r="A398" s="1">
        <v>18719</v>
      </c>
      <c r="B398" s="6">
        <v>0</v>
      </c>
      <c r="C398">
        <v>-5</v>
      </c>
    </row>
    <row r="399" spans="1:3" x14ac:dyDescent="0.2">
      <c r="A399" s="1">
        <v>18810</v>
      </c>
      <c r="B399" s="6">
        <v>0</v>
      </c>
      <c r="C399">
        <v>-6</v>
      </c>
    </row>
    <row r="400" spans="1:3" x14ac:dyDescent="0.2">
      <c r="A400" s="1">
        <v>18902</v>
      </c>
      <c r="B400" s="6">
        <v>0</v>
      </c>
      <c r="C400">
        <v>-7</v>
      </c>
    </row>
    <row r="401" spans="1:3" x14ac:dyDescent="0.2">
      <c r="A401" s="1">
        <v>18994</v>
      </c>
      <c r="B401" s="6">
        <v>0</v>
      </c>
      <c r="C401">
        <v>-8</v>
      </c>
    </row>
    <row r="402" spans="1:3" x14ac:dyDescent="0.2">
      <c r="A402" s="1">
        <v>19085</v>
      </c>
      <c r="B402" s="6">
        <v>0</v>
      </c>
      <c r="C402">
        <v>-9</v>
      </c>
    </row>
    <row r="403" spans="1:3" x14ac:dyDescent="0.2">
      <c r="A403" s="1">
        <v>19176</v>
      </c>
      <c r="B403" s="6">
        <v>0</v>
      </c>
      <c r="C403">
        <v>-10</v>
      </c>
    </row>
    <row r="404" spans="1:3" x14ac:dyDescent="0.2">
      <c r="A404" s="1">
        <v>19268</v>
      </c>
      <c r="B404" s="6">
        <v>0</v>
      </c>
      <c r="C404">
        <v>-11</v>
      </c>
    </row>
    <row r="405" spans="1:3" x14ac:dyDescent="0.2">
      <c r="A405" s="1">
        <v>19360</v>
      </c>
      <c r="B405" s="6">
        <v>0</v>
      </c>
      <c r="C405">
        <v>-12</v>
      </c>
    </row>
    <row r="406" spans="1:3" x14ac:dyDescent="0.2">
      <c r="A406" s="1">
        <v>19450</v>
      </c>
      <c r="B406" s="6">
        <v>1</v>
      </c>
      <c r="C406">
        <v>0</v>
      </c>
    </row>
    <row r="407" spans="1:3" x14ac:dyDescent="0.2">
      <c r="A407" s="1">
        <v>19541</v>
      </c>
      <c r="B407" s="6">
        <v>1</v>
      </c>
      <c r="C407">
        <v>1</v>
      </c>
    </row>
    <row r="408" spans="1:3" x14ac:dyDescent="0.2">
      <c r="A408" s="1">
        <v>19633</v>
      </c>
      <c r="B408" s="6">
        <v>1</v>
      </c>
      <c r="C408">
        <v>2</v>
      </c>
    </row>
    <row r="409" spans="1:3" x14ac:dyDescent="0.2">
      <c r="A409" s="1">
        <v>19725</v>
      </c>
      <c r="B409" s="6">
        <v>1</v>
      </c>
      <c r="C409">
        <v>3</v>
      </c>
    </row>
    <row r="410" spans="1:3" x14ac:dyDescent="0.2">
      <c r="A410" s="1">
        <v>19815</v>
      </c>
      <c r="B410" s="6">
        <v>1</v>
      </c>
      <c r="C410">
        <v>4</v>
      </c>
    </row>
    <row r="411" spans="1:3" x14ac:dyDescent="0.2">
      <c r="A411" s="1">
        <v>19906</v>
      </c>
      <c r="B411" s="6">
        <v>0</v>
      </c>
      <c r="C411">
        <v>0</v>
      </c>
    </row>
    <row r="412" spans="1:3" x14ac:dyDescent="0.2">
      <c r="A412" s="1">
        <v>19998</v>
      </c>
      <c r="B412" s="6">
        <v>0</v>
      </c>
      <c r="C412">
        <v>-1</v>
      </c>
    </row>
    <row r="413" spans="1:3" x14ac:dyDescent="0.2">
      <c r="A413" s="1">
        <v>20090</v>
      </c>
      <c r="B413" s="6">
        <v>0</v>
      </c>
      <c r="C413">
        <v>-2</v>
      </c>
    </row>
    <row r="414" spans="1:3" x14ac:dyDescent="0.2">
      <c r="A414" s="1">
        <v>20180</v>
      </c>
      <c r="B414" s="6">
        <v>0</v>
      </c>
      <c r="C414">
        <v>-3</v>
      </c>
    </row>
    <row r="415" spans="1:3" x14ac:dyDescent="0.2">
      <c r="A415" s="1">
        <v>20271</v>
      </c>
      <c r="B415" s="6">
        <v>0</v>
      </c>
      <c r="C415">
        <v>-4</v>
      </c>
    </row>
    <row r="416" spans="1:3" x14ac:dyDescent="0.2">
      <c r="A416" s="1">
        <v>20363</v>
      </c>
      <c r="B416" s="6">
        <v>0</v>
      </c>
      <c r="C416">
        <v>-5</v>
      </c>
    </row>
    <row r="417" spans="1:3" x14ac:dyDescent="0.2">
      <c r="A417" s="1">
        <v>20455</v>
      </c>
      <c r="B417" s="6">
        <v>0</v>
      </c>
      <c r="C417">
        <v>-6</v>
      </c>
    </row>
    <row r="418" spans="1:3" x14ac:dyDescent="0.2">
      <c r="A418" s="1">
        <v>20546</v>
      </c>
      <c r="B418" s="6">
        <v>0</v>
      </c>
      <c r="C418">
        <v>-7</v>
      </c>
    </row>
    <row r="419" spans="1:3" x14ac:dyDescent="0.2">
      <c r="A419" s="1">
        <v>20637</v>
      </c>
      <c r="B419" s="6">
        <v>0</v>
      </c>
      <c r="C419">
        <v>-8</v>
      </c>
    </row>
    <row r="420" spans="1:3" x14ac:dyDescent="0.2">
      <c r="A420" s="1">
        <v>20729</v>
      </c>
      <c r="B420" s="6">
        <v>0</v>
      </c>
      <c r="C420">
        <v>-9</v>
      </c>
    </row>
    <row r="421" spans="1:3" x14ac:dyDescent="0.2">
      <c r="A421" s="1">
        <v>20821</v>
      </c>
      <c r="B421" s="6">
        <v>0</v>
      </c>
      <c r="C421">
        <v>-10</v>
      </c>
    </row>
    <row r="422" spans="1:3" x14ac:dyDescent="0.2">
      <c r="A422" s="1">
        <v>20911</v>
      </c>
      <c r="B422" s="6">
        <v>0</v>
      </c>
      <c r="C422">
        <v>-11</v>
      </c>
    </row>
    <row r="423" spans="1:3" x14ac:dyDescent="0.2">
      <c r="A423" s="1">
        <v>21002</v>
      </c>
      <c r="B423" s="6">
        <v>1</v>
      </c>
      <c r="C423">
        <v>0</v>
      </c>
    </row>
    <row r="424" spans="1:3" x14ac:dyDescent="0.2">
      <c r="A424" s="1">
        <v>21094</v>
      </c>
      <c r="B424" s="6">
        <v>1</v>
      </c>
      <c r="C424">
        <v>1</v>
      </c>
    </row>
    <row r="425" spans="1:3" x14ac:dyDescent="0.2">
      <c r="A425" s="1">
        <v>21186</v>
      </c>
      <c r="B425" s="6">
        <v>1</v>
      </c>
      <c r="C425">
        <v>2</v>
      </c>
    </row>
    <row r="426" spans="1:3" x14ac:dyDescent="0.2">
      <c r="A426" s="1">
        <v>21276</v>
      </c>
      <c r="B426" s="6">
        <v>1</v>
      </c>
      <c r="C426">
        <v>3</v>
      </c>
    </row>
    <row r="427" spans="1:3" x14ac:dyDescent="0.2">
      <c r="A427" s="1">
        <v>21367</v>
      </c>
      <c r="B427" s="6">
        <v>0</v>
      </c>
      <c r="C427">
        <v>0</v>
      </c>
    </row>
    <row r="428" spans="1:3" x14ac:dyDescent="0.2">
      <c r="A428" s="1">
        <v>21459</v>
      </c>
      <c r="B428" s="6">
        <v>0</v>
      </c>
      <c r="C428">
        <v>-1</v>
      </c>
    </row>
    <row r="429" spans="1:3" x14ac:dyDescent="0.2">
      <c r="A429" s="1">
        <v>21551</v>
      </c>
      <c r="B429" s="6">
        <v>0</v>
      </c>
      <c r="C429">
        <v>-2</v>
      </c>
    </row>
    <row r="430" spans="1:3" x14ac:dyDescent="0.2">
      <c r="A430" s="1">
        <v>21641</v>
      </c>
      <c r="B430" s="6">
        <v>0</v>
      </c>
      <c r="C430">
        <v>-3</v>
      </c>
    </row>
    <row r="431" spans="1:3" x14ac:dyDescent="0.2">
      <c r="A431" s="1">
        <v>21732</v>
      </c>
      <c r="B431" s="6">
        <v>0</v>
      </c>
      <c r="C431">
        <v>-4</v>
      </c>
    </row>
    <row r="432" spans="1:3" x14ac:dyDescent="0.2">
      <c r="A432" s="1">
        <v>21824</v>
      </c>
      <c r="B432" s="6">
        <v>0</v>
      </c>
      <c r="C432">
        <v>-5</v>
      </c>
    </row>
    <row r="433" spans="1:3" x14ac:dyDescent="0.2">
      <c r="A433" s="1">
        <v>21916</v>
      </c>
      <c r="B433" s="6">
        <v>0</v>
      </c>
      <c r="C433">
        <v>-6</v>
      </c>
    </row>
    <row r="434" spans="1:3" x14ac:dyDescent="0.2">
      <c r="A434" s="1">
        <v>22007</v>
      </c>
      <c r="B434" s="6">
        <v>1</v>
      </c>
      <c r="C434">
        <v>0</v>
      </c>
    </row>
    <row r="435" spans="1:3" x14ac:dyDescent="0.2">
      <c r="A435" s="1">
        <v>22098</v>
      </c>
      <c r="B435" s="6">
        <v>1</v>
      </c>
      <c r="C435">
        <v>1</v>
      </c>
    </row>
    <row r="436" spans="1:3" x14ac:dyDescent="0.2">
      <c r="A436" s="1">
        <v>22190</v>
      </c>
      <c r="B436" s="6">
        <v>1</v>
      </c>
      <c r="C436">
        <v>2</v>
      </c>
    </row>
    <row r="437" spans="1:3" x14ac:dyDescent="0.2">
      <c r="A437" s="1">
        <v>22282</v>
      </c>
      <c r="B437" s="6">
        <v>1</v>
      </c>
      <c r="C437">
        <v>3</v>
      </c>
    </row>
    <row r="438" spans="1:3" x14ac:dyDescent="0.2">
      <c r="A438" s="1">
        <v>22372</v>
      </c>
      <c r="B438" s="6">
        <v>0</v>
      </c>
      <c r="C438">
        <v>0</v>
      </c>
    </row>
    <row r="439" spans="1:3" x14ac:dyDescent="0.2">
      <c r="A439" s="1">
        <v>22463</v>
      </c>
      <c r="B439" s="6">
        <v>0</v>
      </c>
      <c r="C439">
        <v>-1</v>
      </c>
    </row>
    <row r="440" spans="1:3" x14ac:dyDescent="0.2">
      <c r="A440" s="1">
        <v>22555</v>
      </c>
      <c r="B440" s="6">
        <v>0</v>
      </c>
      <c r="C440">
        <v>-2</v>
      </c>
    </row>
    <row r="441" spans="1:3" x14ac:dyDescent="0.2">
      <c r="A441" s="1">
        <v>22647</v>
      </c>
      <c r="B441" s="6">
        <v>0</v>
      </c>
      <c r="C441">
        <v>-3</v>
      </c>
    </row>
    <row r="442" spans="1:3" x14ac:dyDescent="0.2">
      <c r="A442" s="1">
        <v>22737</v>
      </c>
      <c r="B442" s="6">
        <v>0</v>
      </c>
      <c r="C442">
        <v>-4</v>
      </c>
    </row>
    <row r="443" spans="1:3" x14ac:dyDescent="0.2">
      <c r="A443" s="1">
        <v>22828</v>
      </c>
      <c r="B443" s="6">
        <v>0</v>
      </c>
      <c r="C443">
        <v>-5</v>
      </c>
    </row>
    <row r="444" spans="1:3" x14ac:dyDescent="0.2">
      <c r="A444" s="1">
        <v>22920</v>
      </c>
      <c r="B444" s="6">
        <v>0</v>
      </c>
      <c r="C444">
        <v>-6</v>
      </c>
    </row>
    <row r="445" spans="1:3" x14ac:dyDescent="0.2">
      <c r="A445" s="1">
        <v>23012</v>
      </c>
      <c r="B445" s="6">
        <v>0</v>
      </c>
      <c r="C445">
        <v>-7</v>
      </c>
    </row>
    <row r="446" spans="1:3" x14ac:dyDescent="0.2">
      <c r="A446" s="1">
        <v>23102</v>
      </c>
      <c r="B446" s="6">
        <v>0</v>
      </c>
      <c r="C446">
        <v>-8</v>
      </c>
    </row>
    <row r="447" spans="1:3" x14ac:dyDescent="0.2">
      <c r="A447" s="1">
        <v>23193</v>
      </c>
      <c r="B447" s="6">
        <v>0</v>
      </c>
      <c r="C447">
        <v>-9</v>
      </c>
    </row>
    <row r="448" spans="1:3" x14ac:dyDescent="0.2">
      <c r="A448" s="1">
        <v>23285</v>
      </c>
      <c r="B448" s="6">
        <v>0</v>
      </c>
      <c r="C448">
        <v>-10</v>
      </c>
    </row>
    <row r="449" spans="1:3" x14ac:dyDescent="0.2">
      <c r="A449" s="1">
        <v>23377</v>
      </c>
      <c r="B449" s="6">
        <v>0</v>
      </c>
      <c r="C449">
        <v>-11</v>
      </c>
    </row>
    <row r="450" spans="1:3" x14ac:dyDescent="0.2">
      <c r="A450" s="1">
        <v>23468</v>
      </c>
      <c r="B450" s="6">
        <v>0</v>
      </c>
      <c r="C450">
        <v>-12</v>
      </c>
    </row>
    <row r="451" spans="1:3" x14ac:dyDescent="0.2">
      <c r="A451" s="1">
        <v>23559</v>
      </c>
      <c r="B451" s="6">
        <v>0</v>
      </c>
      <c r="C451">
        <v>-13</v>
      </c>
    </row>
    <row r="452" spans="1:3" x14ac:dyDescent="0.2">
      <c r="A452" s="1">
        <v>23651</v>
      </c>
      <c r="B452" s="6">
        <v>0</v>
      </c>
      <c r="C452">
        <v>-14</v>
      </c>
    </row>
    <row r="453" spans="1:3" x14ac:dyDescent="0.2">
      <c r="A453" s="1">
        <v>23743</v>
      </c>
      <c r="B453" s="6">
        <v>0</v>
      </c>
      <c r="C453">
        <v>-15</v>
      </c>
    </row>
    <row r="454" spans="1:3" x14ac:dyDescent="0.2">
      <c r="A454" s="1">
        <v>23833</v>
      </c>
      <c r="B454" s="6">
        <v>0</v>
      </c>
      <c r="C454">
        <v>-16</v>
      </c>
    </row>
    <row r="455" spans="1:3" x14ac:dyDescent="0.2">
      <c r="A455" s="1">
        <v>23924</v>
      </c>
      <c r="B455" s="6">
        <v>0</v>
      </c>
      <c r="C455">
        <v>-17</v>
      </c>
    </row>
    <row r="456" spans="1:3" x14ac:dyDescent="0.2">
      <c r="A456" s="1">
        <v>24016</v>
      </c>
      <c r="B456" s="6">
        <v>0</v>
      </c>
      <c r="C456">
        <v>-18</v>
      </c>
    </row>
    <row r="457" spans="1:3" x14ac:dyDescent="0.2">
      <c r="A457" s="1">
        <v>24108</v>
      </c>
      <c r="B457" s="6">
        <v>0</v>
      </c>
      <c r="C457">
        <v>-19</v>
      </c>
    </row>
    <row r="458" spans="1:3" x14ac:dyDescent="0.2">
      <c r="A458" s="1">
        <v>24198</v>
      </c>
      <c r="B458" s="6">
        <v>0</v>
      </c>
      <c r="C458">
        <v>-20</v>
      </c>
    </row>
    <row r="459" spans="1:3" x14ac:dyDescent="0.2">
      <c r="A459" s="1">
        <v>24289</v>
      </c>
      <c r="B459" s="6">
        <v>0</v>
      </c>
      <c r="C459">
        <v>-21</v>
      </c>
    </row>
    <row r="460" spans="1:3" x14ac:dyDescent="0.2">
      <c r="A460" s="1">
        <v>24381</v>
      </c>
      <c r="B460" s="6">
        <v>0</v>
      </c>
      <c r="C460">
        <v>-22</v>
      </c>
    </row>
    <row r="461" spans="1:3" x14ac:dyDescent="0.2">
      <c r="A461" s="1">
        <v>24473</v>
      </c>
      <c r="B461" s="6">
        <v>0</v>
      </c>
      <c r="C461">
        <v>-23</v>
      </c>
    </row>
    <row r="462" spans="1:3" x14ac:dyDescent="0.2">
      <c r="A462" s="1">
        <v>24563</v>
      </c>
      <c r="B462" s="6">
        <v>0</v>
      </c>
      <c r="C462">
        <v>-24</v>
      </c>
    </row>
    <row r="463" spans="1:3" x14ac:dyDescent="0.2">
      <c r="A463" s="1">
        <v>24654</v>
      </c>
      <c r="B463" s="6">
        <v>0</v>
      </c>
      <c r="C463">
        <v>-25</v>
      </c>
    </row>
    <row r="464" spans="1:3" x14ac:dyDescent="0.2">
      <c r="A464" s="1">
        <v>24746</v>
      </c>
      <c r="B464" s="6">
        <v>0</v>
      </c>
      <c r="C464">
        <v>-26</v>
      </c>
    </row>
    <row r="465" spans="1:3" x14ac:dyDescent="0.2">
      <c r="A465" s="1">
        <v>24838</v>
      </c>
      <c r="B465" s="6">
        <v>0</v>
      </c>
      <c r="C465">
        <v>-27</v>
      </c>
    </row>
    <row r="466" spans="1:3" x14ac:dyDescent="0.2">
      <c r="A466" s="1">
        <v>24929</v>
      </c>
      <c r="B466" s="6">
        <v>0</v>
      </c>
      <c r="C466">
        <v>-28</v>
      </c>
    </row>
    <row r="467" spans="1:3" x14ac:dyDescent="0.2">
      <c r="A467" s="1">
        <v>25020</v>
      </c>
      <c r="B467" s="6">
        <v>0</v>
      </c>
      <c r="C467">
        <v>-29</v>
      </c>
    </row>
    <row r="468" spans="1:3" x14ac:dyDescent="0.2">
      <c r="A468" s="1">
        <v>25112</v>
      </c>
      <c r="B468" s="6">
        <v>0</v>
      </c>
      <c r="C468">
        <v>-30</v>
      </c>
    </row>
    <row r="469" spans="1:3" x14ac:dyDescent="0.2">
      <c r="A469" s="1">
        <v>25204</v>
      </c>
      <c r="B469" s="6">
        <v>0</v>
      </c>
      <c r="C469">
        <v>-31</v>
      </c>
    </row>
    <row r="470" spans="1:3" x14ac:dyDescent="0.2">
      <c r="A470" s="1">
        <v>25294</v>
      </c>
      <c r="B470" s="6">
        <v>0</v>
      </c>
      <c r="C470">
        <v>-32</v>
      </c>
    </row>
    <row r="471" spans="1:3" x14ac:dyDescent="0.2">
      <c r="A471" s="1">
        <v>25385</v>
      </c>
      <c r="B471" s="6">
        <v>0</v>
      </c>
      <c r="C471">
        <v>-33</v>
      </c>
    </row>
    <row r="472" spans="1:3" x14ac:dyDescent="0.2">
      <c r="A472" s="1">
        <v>25477</v>
      </c>
      <c r="B472" s="6">
        <v>1</v>
      </c>
      <c r="C472">
        <v>0</v>
      </c>
    </row>
    <row r="473" spans="1:3" x14ac:dyDescent="0.2">
      <c r="A473" s="1">
        <v>25569</v>
      </c>
      <c r="B473" s="6">
        <v>1</v>
      </c>
      <c r="C473">
        <v>1</v>
      </c>
    </row>
    <row r="474" spans="1:3" x14ac:dyDescent="0.2">
      <c r="A474" s="1">
        <v>25659</v>
      </c>
      <c r="B474" s="6">
        <v>1</v>
      </c>
      <c r="C474">
        <v>2</v>
      </c>
    </row>
    <row r="475" spans="1:3" x14ac:dyDescent="0.2">
      <c r="A475" s="1">
        <v>25750</v>
      </c>
      <c r="B475" s="6">
        <v>1</v>
      </c>
      <c r="C475">
        <v>3</v>
      </c>
    </row>
    <row r="476" spans="1:3" x14ac:dyDescent="0.2">
      <c r="A476" s="1">
        <v>25842</v>
      </c>
      <c r="B476" s="6">
        <v>1</v>
      </c>
      <c r="C476">
        <v>4</v>
      </c>
    </row>
    <row r="477" spans="1:3" x14ac:dyDescent="0.2">
      <c r="A477" s="1">
        <v>25934</v>
      </c>
      <c r="B477" s="6">
        <v>0</v>
      </c>
      <c r="C477">
        <v>0</v>
      </c>
    </row>
    <row r="478" spans="1:3" x14ac:dyDescent="0.2">
      <c r="A478" s="1">
        <v>26024</v>
      </c>
      <c r="B478" s="6">
        <v>0</v>
      </c>
      <c r="C478">
        <v>-1</v>
      </c>
    </row>
    <row r="479" spans="1:3" x14ac:dyDescent="0.2">
      <c r="A479" s="1">
        <v>26115</v>
      </c>
      <c r="B479" s="6">
        <v>0</v>
      </c>
      <c r="C479">
        <v>-2</v>
      </c>
    </row>
    <row r="480" spans="1:3" x14ac:dyDescent="0.2">
      <c r="A480" s="1">
        <v>26207</v>
      </c>
      <c r="B480" s="6">
        <v>0</v>
      </c>
      <c r="C480">
        <v>-3</v>
      </c>
    </row>
    <row r="481" spans="1:3" x14ac:dyDescent="0.2">
      <c r="A481" s="1">
        <v>26299</v>
      </c>
      <c r="B481" s="6">
        <v>0</v>
      </c>
      <c r="C481">
        <v>-4</v>
      </c>
    </row>
    <row r="482" spans="1:3" x14ac:dyDescent="0.2">
      <c r="A482" s="1">
        <v>26390</v>
      </c>
      <c r="B482" s="6">
        <v>0</v>
      </c>
      <c r="C482">
        <v>-5</v>
      </c>
    </row>
    <row r="483" spans="1:3" x14ac:dyDescent="0.2">
      <c r="A483" s="1">
        <v>26481</v>
      </c>
      <c r="B483" s="6">
        <v>0</v>
      </c>
      <c r="C483">
        <v>-6</v>
      </c>
    </row>
    <row r="484" spans="1:3" x14ac:dyDescent="0.2">
      <c r="A484" s="1">
        <v>26573</v>
      </c>
      <c r="B484" s="6">
        <v>0</v>
      </c>
      <c r="C484">
        <v>-7</v>
      </c>
    </row>
    <row r="485" spans="1:3" x14ac:dyDescent="0.2">
      <c r="A485" s="1">
        <v>26665</v>
      </c>
      <c r="B485" s="6">
        <v>0</v>
      </c>
      <c r="C485">
        <v>-8</v>
      </c>
    </row>
    <row r="486" spans="1:3" x14ac:dyDescent="0.2">
      <c r="A486" s="1">
        <v>26755</v>
      </c>
      <c r="B486" s="6">
        <v>0</v>
      </c>
      <c r="C486">
        <v>-9</v>
      </c>
    </row>
    <row r="487" spans="1:3" x14ac:dyDescent="0.2">
      <c r="A487" s="1">
        <v>26846</v>
      </c>
      <c r="B487" s="6">
        <v>0</v>
      </c>
      <c r="C487">
        <v>-10</v>
      </c>
    </row>
    <row r="488" spans="1:3" x14ac:dyDescent="0.2">
      <c r="A488" s="1">
        <v>26938</v>
      </c>
      <c r="B488" s="6">
        <v>1</v>
      </c>
      <c r="C488">
        <v>0</v>
      </c>
    </row>
    <row r="489" spans="1:3" x14ac:dyDescent="0.2">
      <c r="A489" s="1">
        <v>27030</v>
      </c>
      <c r="B489" s="6">
        <v>1</v>
      </c>
      <c r="C489">
        <v>1</v>
      </c>
    </row>
    <row r="490" spans="1:3" x14ac:dyDescent="0.2">
      <c r="A490" s="1">
        <v>27120</v>
      </c>
      <c r="B490" s="6">
        <v>1</v>
      </c>
      <c r="C490">
        <v>2</v>
      </c>
    </row>
    <row r="491" spans="1:3" x14ac:dyDescent="0.2">
      <c r="A491" s="1">
        <v>27211</v>
      </c>
      <c r="B491" s="6">
        <v>1</v>
      </c>
      <c r="C491">
        <v>3</v>
      </c>
    </row>
    <row r="492" spans="1:3" x14ac:dyDescent="0.2">
      <c r="A492" s="1">
        <v>27303</v>
      </c>
      <c r="B492" s="6">
        <v>1</v>
      </c>
      <c r="C492">
        <v>4</v>
      </c>
    </row>
    <row r="493" spans="1:3" x14ac:dyDescent="0.2">
      <c r="A493" s="1">
        <v>27395</v>
      </c>
      <c r="B493" s="6">
        <v>1</v>
      </c>
      <c r="C493">
        <v>5</v>
      </c>
    </row>
    <row r="494" spans="1:3" x14ac:dyDescent="0.2">
      <c r="A494" s="1">
        <v>27485</v>
      </c>
      <c r="B494" s="6">
        <v>0</v>
      </c>
      <c r="C494">
        <v>0</v>
      </c>
    </row>
    <row r="495" spans="1:3" x14ac:dyDescent="0.2">
      <c r="A495" s="1">
        <v>27576</v>
      </c>
      <c r="B495" s="6">
        <v>0</v>
      </c>
      <c r="C495">
        <v>-1</v>
      </c>
    </row>
    <row r="496" spans="1:3" x14ac:dyDescent="0.2">
      <c r="A496" s="1">
        <v>27668</v>
      </c>
      <c r="B496" s="6">
        <v>0</v>
      </c>
      <c r="C496">
        <v>-2</v>
      </c>
    </row>
    <row r="497" spans="1:3" x14ac:dyDescent="0.2">
      <c r="A497" s="1">
        <v>27760</v>
      </c>
      <c r="B497" s="6">
        <v>0</v>
      </c>
      <c r="C497">
        <v>-3</v>
      </c>
    </row>
    <row r="498" spans="1:3" x14ac:dyDescent="0.2">
      <c r="A498" s="1">
        <v>27851</v>
      </c>
      <c r="B498" s="6">
        <v>0</v>
      </c>
      <c r="C498">
        <v>-4</v>
      </c>
    </row>
    <row r="499" spans="1:3" x14ac:dyDescent="0.2">
      <c r="A499" s="1">
        <v>27942</v>
      </c>
      <c r="B499" s="6">
        <v>0</v>
      </c>
      <c r="C499">
        <v>-5</v>
      </c>
    </row>
    <row r="500" spans="1:3" x14ac:dyDescent="0.2">
      <c r="A500" s="1">
        <v>28034</v>
      </c>
      <c r="B500" s="6">
        <v>0</v>
      </c>
      <c r="C500">
        <v>-6</v>
      </c>
    </row>
    <row r="501" spans="1:3" x14ac:dyDescent="0.2">
      <c r="A501" s="1">
        <v>28126</v>
      </c>
      <c r="B501" s="6">
        <v>0</v>
      </c>
      <c r="C501">
        <v>-7</v>
      </c>
    </row>
    <row r="502" spans="1:3" x14ac:dyDescent="0.2">
      <c r="A502" s="1">
        <v>28216</v>
      </c>
      <c r="B502" s="6">
        <v>0</v>
      </c>
      <c r="C502">
        <v>-8</v>
      </c>
    </row>
    <row r="503" spans="1:3" x14ac:dyDescent="0.2">
      <c r="A503" s="1">
        <v>28307</v>
      </c>
      <c r="B503" s="6">
        <v>0</v>
      </c>
      <c r="C503">
        <v>-9</v>
      </c>
    </row>
    <row r="504" spans="1:3" x14ac:dyDescent="0.2">
      <c r="A504" s="1">
        <v>28399</v>
      </c>
      <c r="B504" s="6">
        <v>0</v>
      </c>
      <c r="C504">
        <v>-10</v>
      </c>
    </row>
    <row r="505" spans="1:3" x14ac:dyDescent="0.2">
      <c r="A505" s="1">
        <v>28491</v>
      </c>
      <c r="B505" s="6">
        <v>0</v>
      </c>
      <c r="C505">
        <v>-11</v>
      </c>
    </row>
    <row r="506" spans="1:3" x14ac:dyDescent="0.2">
      <c r="A506" s="1">
        <v>28581</v>
      </c>
      <c r="B506" s="6">
        <v>0</v>
      </c>
      <c r="C506">
        <v>-12</v>
      </c>
    </row>
    <row r="507" spans="1:3" x14ac:dyDescent="0.2">
      <c r="A507" s="1">
        <v>28672</v>
      </c>
      <c r="B507" s="6">
        <v>0</v>
      </c>
      <c r="C507">
        <v>-13</v>
      </c>
    </row>
    <row r="508" spans="1:3" x14ac:dyDescent="0.2">
      <c r="A508" s="1">
        <v>28764</v>
      </c>
      <c r="B508" s="6">
        <v>0</v>
      </c>
      <c r="C508">
        <v>-14</v>
      </c>
    </row>
    <row r="509" spans="1:3" x14ac:dyDescent="0.2">
      <c r="A509" s="1">
        <v>28856</v>
      </c>
      <c r="B509" s="6">
        <v>0</v>
      </c>
      <c r="C509">
        <v>-15</v>
      </c>
    </row>
    <row r="510" spans="1:3" x14ac:dyDescent="0.2">
      <c r="A510" s="1">
        <v>28946</v>
      </c>
      <c r="B510" s="6">
        <v>0</v>
      </c>
      <c r="C510">
        <v>-16</v>
      </c>
    </row>
    <row r="511" spans="1:3" x14ac:dyDescent="0.2">
      <c r="A511" s="1">
        <v>29037</v>
      </c>
      <c r="B511" s="6">
        <v>0</v>
      </c>
      <c r="C511">
        <v>-17</v>
      </c>
    </row>
    <row r="512" spans="1:3" x14ac:dyDescent="0.2">
      <c r="A512" s="1">
        <v>29129</v>
      </c>
      <c r="B512" s="6">
        <v>0</v>
      </c>
      <c r="C512">
        <v>-18</v>
      </c>
    </row>
    <row r="513" spans="1:3" x14ac:dyDescent="0.2">
      <c r="A513" s="1">
        <v>29221</v>
      </c>
      <c r="B513" s="6">
        <v>1</v>
      </c>
      <c r="C513">
        <v>0</v>
      </c>
    </row>
    <row r="514" spans="1:3" x14ac:dyDescent="0.2">
      <c r="A514" s="1">
        <v>29312</v>
      </c>
      <c r="B514" s="6">
        <v>1</v>
      </c>
      <c r="C514">
        <v>1</v>
      </c>
    </row>
    <row r="515" spans="1:3" x14ac:dyDescent="0.2">
      <c r="A515" s="1">
        <v>29403</v>
      </c>
      <c r="B515" s="6">
        <v>1</v>
      </c>
      <c r="C515">
        <v>2</v>
      </c>
    </row>
    <row r="516" spans="1:3" x14ac:dyDescent="0.2">
      <c r="A516" s="1">
        <v>29495</v>
      </c>
      <c r="B516" s="6">
        <v>0</v>
      </c>
      <c r="C516">
        <v>0</v>
      </c>
    </row>
    <row r="517" spans="1:3" x14ac:dyDescent="0.2">
      <c r="A517" s="1">
        <v>29587</v>
      </c>
      <c r="B517" s="6">
        <v>0</v>
      </c>
      <c r="C517">
        <v>-1</v>
      </c>
    </row>
    <row r="518" spans="1:3" x14ac:dyDescent="0.2">
      <c r="A518" s="1">
        <v>29677</v>
      </c>
      <c r="B518" s="6">
        <v>0</v>
      </c>
      <c r="C518">
        <v>-2</v>
      </c>
    </row>
    <row r="519" spans="1:3" x14ac:dyDescent="0.2">
      <c r="A519" s="1">
        <v>29768</v>
      </c>
      <c r="B519" s="6">
        <v>1</v>
      </c>
      <c r="C519">
        <v>0</v>
      </c>
    </row>
    <row r="520" spans="1:3" x14ac:dyDescent="0.2">
      <c r="A520" s="1">
        <v>29860</v>
      </c>
      <c r="B520" s="6">
        <v>1</v>
      </c>
      <c r="C520">
        <v>1</v>
      </c>
    </row>
    <row r="521" spans="1:3" x14ac:dyDescent="0.2">
      <c r="A521" s="1">
        <v>29952</v>
      </c>
      <c r="B521" s="6">
        <v>1</v>
      </c>
      <c r="C521">
        <v>2</v>
      </c>
    </row>
    <row r="522" spans="1:3" x14ac:dyDescent="0.2">
      <c r="A522" s="1">
        <v>30042</v>
      </c>
      <c r="B522" s="6">
        <v>1</v>
      </c>
      <c r="C522">
        <v>3</v>
      </c>
    </row>
    <row r="523" spans="1:3" x14ac:dyDescent="0.2">
      <c r="A523" s="1">
        <v>30133</v>
      </c>
      <c r="B523" s="6">
        <v>1</v>
      </c>
      <c r="C523">
        <v>4</v>
      </c>
    </row>
    <row r="524" spans="1:3" x14ac:dyDescent="0.2">
      <c r="A524" s="1">
        <v>30225</v>
      </c>
      <c r="B524" s="6">
        <v>1</v>
      </c>
      <c r="C524">
        <v>5</v>
      </c>
    </row>
    <row r="525" spans="1:3" x14ac:dyDescent="0.2">
      <c r="A525" s="1">
        <v>30317</v>
      </c>
      <c r="B525" s="6">
        <v>0</v>
      </c>
      <c r="C525">
        <v>0</v>
      </c>
    </row>
    <row r="526" spans="1:3" x14ac:dyDescent="0.2">
      <c r="A526" s="1">
        <v>30407</v>
      </c>
      <c r="B526" s="6">
        <v>0</v>
      </c>
      <c r="C526">
        <v>-1</v>
      </c>
    </row>
    <row r="527" spans="1:3" x14ac:dyDescent="0.2">
      <c r="A527" s="1">
        <v>30498</v>
      </c>
      <c r="B527" s="6">
        <v>0</v>
      </c>
      <c r="C527">
        <v>-2</v>
      </c>
    </row>
    <row r="528" spans="1:3" x14ac:dyDescent="0.2">
      <c r="A528" s="1">
        <v>30590</v>
      </c>
      <c r="B528" s="6">
        <v>0</v>
      </c>
      <c r="C528">
        <v>-3</v>
      </c>
    </row>
    <row r="529" spans="1:3" x14ac:dyDescent="0.2">
      <c r="A529" s="1">
        <v>30682</v>
      </c>
      <c r="B529" s="6">
        <v>0</v>
      </c>
      <c r="C529">
        <v>-4</v>
      </c>
    </row>
    <row r="530" spans="1:3" x14ac:dyDescent="0.2">
      <c r="A530" s="1">
        <v>30773</v>
      </c>
      <c r="B530" s="6">
        <v>0</v>
      </c>
      <c r="C530">
        <v>-5</v>
      </c>
    </row>
    <row r="531" spans="1:3" x14ac:dyDescent="0.2">
      <c r="A531" s="1">
        <v>30864</v>
      </c>
      <c r="B531" s="6">
        <v>0</v>
      </c>
      <c r="C531">
        <v>-6</v>
      </c>
    </row>
    <row r="532" spans="1:3" x14ac:dyDescent="0.2">
      <c r="A532" s="1">
        <v>30956</v>
      </c>
      <c r="B532" s="6">
        <v>0</v>
      </c>
      <c r="C532">
        <v>-7</v>
      </c>
    </row>
    <row r="533" spans="1:3" x14ac:dyDescent="0.2">
      <c r="A533" s="1">
        <v>31048</v>
      </c>
      <c r="B533" s="6">
        <v>0</v>
      </c>
      <c r="C533">
        <v>-8</v>
      </c>
    </row>
    <row r="534" spans="1:3" x14ac:dyDescent="0.2">
      <c r="A534" s="1">
        <v>31138</v>
      </c>
      <c r="B534" s="6">
        <v>0</v>
      </c>
      <c r="C534">
        <v>-9</v>
      </c>
    </row>
    <row r="535" spans="1:3" x14ac:dyDescent="0.2">
      <c r="A535" s="1">
        <v>31229</v>
      </c>
      <c r="B535" s="6">
        <v>0</v>
      </c>
      <c r="C535">
        <v>-10</v>
      </c>
    </row>
    <row r="536" spans="1:3" x14ac:dyDescent="0.2">
      <c r="A536" s="1">
        <v>31321</v>
      </c>
      <c r="B536" s="6">
        <v>0</v>
      </c>
      <c r="C536">
        <v>-11</v>
      </c>
    </row>
    <row r="537" spans="1:3" x14ac:dyDescent="0.2">
      <c r="A537" s="1">
        <v>31413</v>
      </c>
      <c r="B537" s="6">
        <v>0</v>
      </c>
      <c r="C537">
        <v>-12</v>
      </c>
    </row>
    <row r="538" spans="1:3" x14ac:dyDescent="0.2">
      <c r="A538" s="1">
        <v>31503</v>
      </c>
      <c r="B538" s="6">
        <v>0</v>
      </c>
      <c r="C538">
        <v>-13</v>
      </c>
    </row>
    <row r="539" spans="1:3" x14ac:dyDescent="0.2">
      <c r="A539" s="1">
        <v>31594</v>
      </c>
      <c r="B539" s="6">
        <v>0</v>
      </c>
      <c r="C539">
        <v>-14</v>
      </c>
    </row>
    <row r="540" spans="1:3" x14ac:dyDescent="0.2">
      <c r="A540" s="1">
        <v>31686</v>
      </c>
      <c r="B540" s="6">
        <v>0</v>
      </c>
      <c r="C540">
        <v>-15</v>
      </c>
    </row>
    <row r="541" spans="1:3" x14ac:dyDescent="0.2">
      <c r="A541" s="1">
        <v>31778</v>
      </c>
      <c r="B541" s="6">
        <v>0</v>
      </c>
      <c r="C541">
        <v>-16</v>
      </c>
    </row>
    <row r="542" spans="1:3" x14ac:dyDescent="0.2">
      <c r="A542" s="1">
        <v>31868</v>
      </c>
      <c r="B542" s="6">
        <v>0</v>
      </c>
      <c r="C542">
        <v>-17</v>
      </c>
    </row>
    <row r="543" spans="1:3" x14ac:dyDescent="0.2">
      <c r="A543" s="1">
        <v>31959</v>
      </c>
      <c r="B543" s="6">
        <v>0</v>
      </c>
      <c r="C543">
        <v>-18</v>
      </c>
    </row>
    <row r="544" spans="1:3" x14ac:dyDescent="0.2">
      <c r="A544" s="1">
        <v>32051</v>
      </c>
      <c r="B544" s="6">
        <v>0</v>
      </c>
      <c r="C544">
        <v>-19</v>
      </c>
    </row>
    <row r="545" spans="1:3" x14ac:dyDescent="0.2">
      <c r="A545" s="1">
        <v>32143</v>
      </c>
      <c r="B545" s="6">
        <v>0</v>
      </c>
      <c r="C545">
        <v>-20</v>
      </c>
    </row>
    <row r="546" spans="1:3" x14ac:dyDescent="0.2">
      <c r="A546" s="1">
        <v>32234</v>
      </c>
      <c r="B546" s="6">
        <v>0</v>
      </c>
      <c r="C546">
        <v>-21</v>
      </c>
    </row>
    <row r="547" spans="1:3" x14ac:dyDescent="0.2">
      <c r="A547" s="1">
        <v>32325</v>
      </c>
      <c r="B547" s="6">
        <v>0</v>
      </c>
      <c r="C547">
        <v>-22</v>
      </c>
    </row>
    <row r="548" spans="1:3" x14ac:dyDescent="0.2">
      <c r="A548" s="1">
        <v>32417</v>
      </c>
      <c r="B548" s="6">
        <v>0</v>
      </c>
      <c r="C548">
        <v>-23</v>
      </c>
    </row>
    <row r="549" spans="1:3" x14ac:dyDescent="0.2">
      <c r="A549" s="1">
        <v>32509</v>
      </c>
      <c r="B549" s="6">
        <v>0</v>
      </c>
      <c r="C549">
        <v>-24</v>
      </c>
    </row>
    <row r="550" spans="1:3" x14ac:dyDescent="0.2">
      <c r="A550" s="1">
        <v>32599</v>
      </c>
      <c r="B550" s="6">
        <v>0</v>
      </c>
      <c r="C550">
        <v>-25</v>
      </c>
    </row>
    <row r="551" spans="1:3" x14ac:dyDescent="0.2">
      <c r="A551" s="1">
        <v>32690</v>
      </c>
      <c r="B551" s="6">
        <v>0</v>
      </c>
      <c r="C551">
        <v>-26</v>
      </c>
    </row>
    <row r="552" spans="1:3" x14ac:dyDescent="0.2">
      <c r="A552" s="1">
        <v>32782</v>
      </c>
      <c r="B552" s="6">
        <v>0</v>
      </c>
      <c r="C552">
        <v>-27</v>
      </c>
    </row>
    <row r="553" spans="1:3" x14ac:dyDescent="0.2">
      <c r="A553" s="1">
        <v>32874</v>
      </c>
      <c r="B553" s="6">
        <v>0</v>
      </c>
      <c r="C553">
        <v>-28</v>
      </c>
    </row>
    <row r="554" spans="1:3" x14ac:dyDescent="0.2">
      <c r="A554" s="1">
        <v>32964</v>
      </c>
      <c r="B554" s="6">
        <v>0</v>
      </c>
      <c r="C554">
        <v>-29</v>
      </c>
    </row>
    <row r="555" spans="1:3" x14ac:dyDescent="0.2">
      <c r="A555" s="1">
        <v>33055</v>
      </c>
      <c r="B555" s="6">
        <v>1</v>
      </c>
      <c r="C555">
        <v>0</v>
      </c>
    </row>
    <row r="556" spans="1:3" x14ac:dyDescent="0.2">
      <c r="A556" s="1">
        <v>33147</v>
      </c>
      <c r="B556" s="6">
        <v>1</v>
      </c>
      <c r="C556">
        <v>1</v>
      </c>
    </row>
    <row r="557" spans="1:3" x14ac:dyDescent="0.2">
      <c r="A557" s="1">
        <v>33239</v>
      </c>
      <c r="B557" s="6">
        <v>1</v>
      </c>
      <c r="C557">
        <v>2</v>
      </c>
    </row>
    <row r="558" spans="1:3" x14ac:dyDescent="0.2">
      <c r="A558" s="1">
        <v>33329</v>
      </c>
      <c r="B558" s="6">
        <v>0</v>
      </c>
      <c r="C558">
        <v>0</v>
      </c>
    </row>
    <row r="559" spans="1:3" x14ac:dyDescent="0.2">
      <c r="A559" s="1">
        <v>33420</v>
      </c>
      <c r="B559" s="6">
        <v>0</v>
      </c>
      <c r="C559">
        <v>-1</v>
      </c>
    </row>
    <row r="560" spans="1:3" x14ac:dyDescent="0.2">
      <c r="A560" s="1">
        <v>33512</v>
      </c>
      <c r="B560" s="6">
        <v>0</v>
      </c>
      <c r="C560">
        <v>-2</v>
      </c>
    </row>
    <row r="561" spans="1:3" x14ac:dyDescent="0.2">
      <c r="A561" s="1">
        <v>33604</v>
      </c>
      <c r="B561" s="6">
        <v>0</v>
      </c>
      <c r="C561">
        <v>-3</v>
      </c>
    </row>
    <row r="562" spans="1:3" x14ac:dyDescent="0.2">
      <c r="A562" s="1">
        <v>33695</v>
      </c>
      <c r="B562" s="6">
        <v>0</v>
      </c>
      <c r="C562">
        <v>-4</v>
      </c>
    </row>
    <row r="563" spans="1:3" x14ac:dyDescent="0.2">
      <c r="A563" s="1">
        <v>33786</v>
      </c>
      <c r="B563" s="6">
        <v>0</v>
      </c>
      <c r="C563">
        <v>-5</v>
      </c>
    </row>
    <row r="564" spans="1:3" x14ac:dyDescent="0.2">
      <c r="A564" s="1">
        <v>33878</v>
      </c>
      <c r="B564" s="6">
        <v>0</v>
      </c>
      <c r="C564">
        <v>-6</v>
      </c>
    </row>
    <row r="565" spans="1:3" x14ac:dyDescent="0.2">
      <c r="A565" s="1">
        <v>33970</v>
      </c>
      <c r="B565" s="6">
        <v>0</v>
      </c>
      <c r="C565">
        <v>-7</v>
      </c>
    </row>
    <row r="566" spans="1:3" x14ac:dyDescent="0.2">
      <c r="A566" s="1">
        <v>34060</v>
      </c>
      <c r="B566" s="6">
        <v>0</v>
      </c>
      <c r="C566">
        <v>-8</v>
      </c>
    </row>
    <row r="567" spans="1:3" x14ac:dyDescent="0.2">
      <c r="A567" s="1">
        <v>34151</v>
      </c>
      <c r="B567" s="6">
        <v>0</v>
      </c>
      <c r="C567">
        <v>-9</v>
      </c>
    </row>
    <row r="568" spans="1:3" x14ac:dyDescent="0.2">
      <c r="A568" s="1">
        <v>34243</v>
      </c>
      <c r="B568" s="6">
        <v>0</v>
      </c>
      <c r="C568">
        <v>-10</v>
      </c>
    </row>
    <row r="569" spans="1:3" x14ac:dyDescent="0.2">
      <c r="A569" s="1">
        <v>34335</v>
      </c>
      <c r="B569" s="6">
        <v>0</v>
      </c>
      <c r="C569">
        <v>-11</v>
      </c>
    </row>
    <row r="570" spans="1:3" x14ac:dyDescent="0.2">
      <c r="A570" s="1">
        <v>34425</v>
      </c>
      <c r="B570" s="6">
        <v>0</v>
      </c>
      <c r="C570">
        <v>-12</v>
      </c>
    </row>
    <row r="571" spans="1:3" x14ac:dyDescent="0.2">
      <c r="A571" s="1">
        <v>34516</v>
      </c>
      <c r="B571" s="6">
        <v>0</v>
      </c>
      <c r="C571">
        <v>-13</v>
      </c>
    </row>
    <row r="572" spans="1:3" x14ac:dyDescent="0.2">
      <c r="A572" s="1">
        <v>34608</v>
      </c>
      <c r="B572" s="6">
        <v>0</v>
      </c>
      <c r="C572">
        <v>-14</v>
      </c>
    </row>
    <row r="573" spans="1:3" x14ac:dyDescent="0.2">
      <c r="A573" s="1">
        <v>34700</v>
      </c>
      <c r="B573" s="6">
        <v>0</v>
      </c>
      <c r="C573">
        <v>-15</v>
      </c>
    </row>
    <row r="574" spans="1:3" x14ac:dyDescent="0.2">
      <c r="A574" s="1">
        <v>34790</v>
      </c>
      <c r="B574" s="6">
        <v>0</v>
      </c>
      <c r="C574">
        <v>-16</v>
      </c>
    </row>
    <row r="575" spans="1:3" x14ac:dyDescent="0.2">
      <c r="A575" s="1">
        <v>34881</v>
      </c>
      <c r="B575" s="6">
        <v>0</v>
      </c>
      <c r="C575">
        <v>-17</v>
      </c>
    </row>
    <row r="576" spans="1:3" x14ac:dyDescent="0.2">
      <c r="A576" s="1">
        <v>34973</v>
      </c>
      <c r="B576" s="6">
        <v>0</v>
      </c>
      <c r="C576">
        <v>-18</v>
      </c>
    </row>
    <row r="577" spans="1:3" x14ac:dyDescent="0.2">
      <c r="A577" s="1">
        <v>35065</v>
      </c>
      <c r="B577" s="6">
        <v>0</v>
      </c>
      <c r="C577">
        <v>-19</v>
      </c>
    </row>
    <row r="578" spans="1:3" x14ac:dyDescent="0.2">
      <c r="A578" s="1">
        <v>35156</v>
      </c>
      <c r="B578" s="6">
        <v>0</v>
      </c>
      <c r="C578">
        <v>-20</v>
      </c>
    </row>
    <row r="579" spans="1:3" x14ac:dyDescent="0.2">
      <c r="A579" s="1">
        <v>35247</v>
      </c>
      <c r="B579" s="6">
        <v>0</v>
      </c>
      <c r="C579">
        <v>-21</v>
      </c>
    </row>
    <row r="580" spans="1:3" x14ac:dyDescent="0.2">
      <c r="A580" s="1">
        <v>35339</v>
      </c>
      <c r="B580" s="6">
        <v>0</v>
      </c>
      <c r="C580">
        <v>-22</v>
      </c>
    </row>
    <row r="581" spans="1:3" x14ac:dyDescent="0.2">
      <c r="A581" s="1">
        <v>35431</v>
      </c>
      <c r="B581" s="6">
        <v>0</v>
      </c>
      <c r="C581">
        <v>-23</v>
      </c>
    </row>
    <row r="582" spans="1:3" x14ac:dyDescent="0.2">
      <c r="A582" s="1">
        <v>35521</v>
      </c>
      <c r="B582" s="6">
        <v>0</v>
      </c>
      <c r="C582">
        <v>-24</v>
      </c>
    </row>
    <row r="583" spans="1:3" x14ac:dyDescent="0.2">
      <c r="A583" s="1">
        <v>35612</v>
      </c>
      <c r="B583" s="6">
        <v>0</v>
      </c>
      <c r="C583">
        <v>-25</v>
      </c>
    </row>
    <row r="584" spans="1:3" x14ac:dyDescent="0.2">
      <c r="A584" s="1">
        <v>35704</v>
      </c>
      <c r="B584" s="6">
        <v>0</v>
      </c>
      <c r="C584">
        <v>-26</v>
      </c>
    </row>
    <row r="585" spans="1:3" x14ac:dyDescent="0.2">
      <c r="A585" s="1">
        <v>35796</v>
      </c>
      <c r="B585" s="6">
        <v>0</v>
      </c>
      <c r="C585">
        <v>-27</v>
      </c>
    </row>
    <row r="586" spans="1:3" x14ac:dyDescent="0.2">
      <c r="A586" s="1">
        <v>35886</v>
      </c>
      <c r="B586" s="6">
        <v>0</v>
      </c>
      <c r="C586">
        <v>-28</v>
      </c>
    </row>
    <row r="587" spans="1:3" x14ac:dyDescent="0.2">
      <c r="A587" s="1">
        <v>35977</v>
      </c>
      <c r="B587" s="6">
        <v>0</v>
      </c>
      <c r="C587">
        <v>-29</v>
      </c>
    </row>
    <row r="588" spans="1:3" x14ac:dyDescent="0.2">
      <c r="A588" s="1">
        <v>36069</v>
      </c>
      <c r="B588" s="6">
        <v>0</v>
      </c>
      <c r="C588">
        <v>-30</v>
      </c>
    </row>
    <row r="589" spans="1:3" x14ac:dyDescent="0.2">
      <c r="A589" s="1">
        <v>36161</v>
      </c>
      <c r="B589" s="6">
        <v>0</v>
      </c>
      <c r="C589">
        <v>-31</v>
      </c>
    </row>
    <row r="590" spans="1:3" x14ac:dyDescent="0.2">
      <c r="A590" s="1">
        <v>36251</v>
      </c>
      <c r="B590" s="6">
        <v>0</v>
      </c>
      <c r="C590">
        <v>-32</v>
      </c>
    </row>
    <row r="591" spans="1:3" x14ac:dyDescent="0.2">
      <c r="A591" s="1">
        <v>36342</v>
      </c>
      <c r="B591" s="6">
        <v>0</v>
      </c>
      <c r="C591">
        <v>-33</v>
      </c>
    </row>
    <row r="592" spans="1:3" x14ac:dyDescent="0.2">
      <c r="A592" s="1">
        <v>36434</v>
      </c>
      <c r="B592" s="6">
        <v>0</v>
      </c>
      <c r="C592">
        <v>-34</v>
      </c>
    </row>
    <row r="593" spans="1:3" x14ac:dyDescent="0.2">
      <c r="A593" s="1">
        <v>36526</v>
      </c>
      <c r="B593" s="6">
        <v>0</v>
      </c>
      <c r="C593">
        <v>-35</v>
      </c>
    </row>
    <row r="594" spans="1:3" x14ac:dyDescent="0.2">
      <c r="A594" s="1">
        <v>36617</v>
      </c>
      <c r="B594" s="6">
        <v>0</v>
      </c>
      <c r="C594">
        <v>-36</v>
      </c>
    </row>
    <row r="595" spans="1:3" x14ac:dyDescent="0.2">
      <c r="A595" s="1">
        <v>36708</v>
      </c>
      <c r="B595" s="6">
        <v>0</v>
      </c>
      <c r="C595">
        <v>-37</v>
      </c>
    </row>
    <row r="596" spans="1:3" x14ac:dyDescent="0.2">
      <c r="A596" s="1">
        <v>36800</v>
      </c>
      <c r="B596" s="6">
        <v>0</v>
      </c>
      <c r="C596">
        <v>-38</v>
      </c>
    </row>
    <row r="597" spans="1:3" x14ac:dyDescent="0.2">
      <c r="A597" s="1">
        <v>36892</v>
      </c>
      <c r="B597" s="6">
        <v>1</v>
      </c>
      <c r="C597">
        <v>0</v>
      </c>
    </row>
    <row r="598" spans="1:3" x14ac:dyDescent="0.2">
      <c r="A598" s="1">
        <v>36982</v>
      </c>
      <c r="B598" s="6">
        <v>1</v>
      </c>
      <c r="C598">
        <v>1</v>
      </c>
    </row>
    <row r="599" spans="1:3" x14ac:dyDescent="0.2">
      <c r="A599" s="1">
        <v>37073</v>
      </c>
      <c r="B599" s="6">
        <v>1</v>
      </c>
      <c r="C599">
        <v>2</v>
      </c>
    </row>
    <row r="600" spans="1:3" x14ac:dyDescent="0.2">
      <c r="A600" s="1">
        <v>37165</v>
      </c>
      <c r="B600" s="6">
        <v>1</v>
      </c>
      <c r="C600">
        <v>3</v>
      </c>
    </row>
    <row r="601" spans="1:3" x14ac:dyDescent="0.2">
      <c r="A601" s="1">
        <v>37257</v>
      </c>
      <c r="B601" s="6">
        <v>0</v>
      </c>
      <c r="C601">
        <v>0</v>
      </c>
    </row>
    <row r="602" spans="1:3" x14ac:dyDescent="0.2">
      <c r="A602" s="1">
        <v>37347</v>
      </c>
      <c r="B602" s="6">
        <v>0</v>
      </c>
      <c r="C602">
        <v>-1</v>
      </c>
    </row>
    <row r="603" spans="1:3" x14ac:dyDescent="0.2">
      <c r="A603" s="1">
        <v>37438</v>
      </c>
      <c r="B603" s="6">
        <v>0</v>
      </c>
      <c r="C603">
        <v>-2</v>
      </c>
    </row>
    <row r="604" spans="1:3" x14ac:dyDescent="0.2">
      <c r="A604" s="1">
        <v>37530</v>
      </c>
      <c r="B604" s="6">
        <v>0</v>
      </c>
      <c r="C604">
        <v>-3</v>
      </c>
    </row>
    <row r="605" spans="1:3" x14ac:dyDescent="0.2">
      <c r="A605" s="1">
        <v>37622</v>
      </c>
      <c r="B605" s="6">
        <v>0</v>
      </c>
      <c r="C605">
        <v>-4</v>
      </c>
    </row>
    <row r="606" spans="1:3" x14ac:dyDescent="0.2">
      <c r="A606" s="1">
        <v>37712</v>
      </c>
      <c r="B606" s="6">
        <v>0</v>
      </c>
      <c r="C606">
        <v>-5</v>
      </c>
    </row>
    <row r="607" spans="1:3" x14ac:dyDescent="0.2">
      <c r="A607" s="1">
        <v>37803</v>
      </c>
      <c r="B607" s="6">
        <v>0</v>
      </c>
      <c r="C607">
        <v>-6</v>
      </c>
    </row>
    <row r="608" spans="1:3" x14ac:dyDescent="0.2">
      <c r="A608" s="1">
        <v>37895</v>
      </c>
      <c r="B608" s="6">
        <v>0</v>
      </c>
      <c r="C608">
        <v>-7</v>
      </c>
    </row>
    <row r="609" spans="1:3" x14ac:dyDescent="0.2">
      <c r="A609" s="1">
        <v>37987</v>
      </c>
      <c r="B609" s="6">
        <v>0</v>
      </c>
      <c r="C609">
        <v>-8</v>
      </c>
    </row>
    <row r="610" spans="1:3" x14ac:dyDescent="0.2">
      <c r="A610" s="1">
        <v>38078</v>
      </c>
      <c r="B610" s="6">
        <v>0</v>
      </c>
      <c r="C610">
        <v>-9</v>
      </c>
    </row>
    <row r="611" spans="1:3" x14ac:dyDescent="0.2">
      <c r="A611" s="1">
        <v>38169</v>
      </c>
      <c r="B611" s="6">
        <v>0</v>
      </c>
      <c r="C611">
        <v>-10</v>
      </c>
    </row>
    <row r="612" spans="1:3" x14ac:dyDescent="0.2">
      <c r="A612" s="1">
        <v>38261</v>
      </c>
      <c r="B612" s="6">
        <v>0</v>
      </c>
      <c r="C612">
        <v>-11</v>
      </c>
    </row>
    <row r="613" spans="1:3" x14ac:dyDescent="0.2">
      <c r="A613" s="1">
        <v>38353</v>
      </c>
      <c r="B613" s="6">
        <v>0</v>
      </c>
      <c r="C613">
        <v>-12</v>
      </c>
    </row>
    <row r="614" spans="1:3" x14ac:dyDescent="0.2">
      <c r="A614" s="1">
        <v>38443</v>
      </c>
      <c r="B614" s="6">
        <v>0</v>
      </c>
      <c r="C614">
        <v>-13</v>
      </c>
    </row>
    <row r="615" spans="1:3" x14ac:dyDescent="0.2">
      <c r="A615" s="1">
        <v>38534</v>
      </c>
      <c r="B615" s="6">
        <v>0</v>
      </c>
      <c r="C615">
        <v>-14</v>
      </c>
    </row>
    <row r="616" spans="1:3" x14ac:dyDescent="0.2">
      <c r="A616" s="1">
        <v>38626</v>
      </c>
      <c r="B616" s="6">
        <v>0</v>
      </c>
      <c r="C616">
        <v>-15</v>
      </c>
    </row>
    <row r="617" spans="1:3" x14ac:dyDescent="0.2">
      <c r="A617" s="1">
        <v>38718</v>
      </c>
      <c r="B617" s="6">
        <v>0</v>
      </c>
      <c r="C617">
        <v>-16</v>
      </c>
    </row>
    <row r="618" spans="1:3" x14ac:dyDescent="0.2">
      <c r="A618" s="1">
        <v>38808</v>
      </c>
      <c r="B618" s="6">
        <v>0</v>
      </c>
      <c r="C618">
        <v>-17</v>
      </c>
    </row>
    <row r="619" spans="1:3" x14ac:dyDescent="0.2">
      <c r="A619" s="1">
        <v>38899</v>
      </c>
      <c r="B619" s="6">
        <v>0</v>
      </c>
      <c r="C619">
        <v>-18</v>
      </c>
    </row>
    <row r="620" spans="1:3" x14ac:dyDescent="0.2">
      <c r="A620" s="1">
        <v>38991</v>
      </c>
      <c r="B620" s="6">
        <v>0</v>
      </c>
      <c r="C620">
        <v>-19</v>
      </c>
    </row>
    <row r="621" spans="1:3" x14ac:dyDescent="0.2">
      <c r="A621" s="1">
        <v>39083</v>
      </c>
      <c r="B621" s="6">
        <v>0</v>
      </c>
      <c r="C621">
        <v>-20</v>
      </c>
    </row>
    <row r="622" spans="1:3" x14ac:dyDescent="0.2">
      <c r="A622" s="1">
        <v>39173</v>
      </c>
      <c r="B622" s="6">
        <v>0</v>
      </c>
      <c r="C622">
        <v>-21</v>
      </c>
    </row>
    <row r="623" spans="1:3" x14ac:dyDescent="0.2">
      <c r="A623" s="1">
        <v>39264</v>
      </c>
      <c r="B623" s="6">
        <v>0</v>
      </c>
      <c r="C623">
        <v>-22</v>
      </c>
    </row>
    <row r="624" spans="1:3" x14ac:dyDescent="0.2">
      <c r="A624" s="1">
        <v>39356</v>
      </c>
      <c r="B624" s="6">
        <v>1</v>
      </c>
      <c r="C624">
        <v>0</v>
      </c>
    </row>
    <row r="625" spans="1:3" x14ac:dyDescent="0.2">
      <c r="A625" s="1">
        <v>39448</v>
      </c>
      <c r="B625" s="6">
        <v>1</v>
      </c>
      <c r="C625">
        <v>1</v>
      </c>
    </row>
    <row r="626" spans="1:3" x14ac:dyDescent="0.2">
      <c r="A626" s="1">
        <v>39539</v>
      </c>
      <c r="B626" s="6">
        <v>1</v>
      </c>
      <c r="C626">
        <v>2</v>
      </c>
    </row>
    <row r="627" spans="1:3" x14ac:dyDescent="0.2">
      <c r="A627" s="1">
        <v>39630</v>
      </c>
      <c r="B627" s="6">
        <v>1</v>
      </c>
      <c r="C627">
        <v>3</v>
      </c>
    </row>
    <row r="628" spans="1:3" x14ac:dyDescent="0.2">
      <c r="A628" s="1">
        <v>39722</v>
      </c>
      <c r="B628" s="6">
        <v>1</v>
      </c>
      <c r="C628">
        <v>4</v>
      </c>
    </row>
    <row r="629" spans="1:3" x14ac:dyDescent="0.2">
      <c r="A629" s="1">
        <v>39814</v>
      </c>
      <c r="B629" s="6">
        <v>1</v>
      </c>
      <c r="C629">
        <v>5</v>
      </c>
    </row>
    <row r="630" spans="1:3" x14ac:dyDescent="0.2">
      <c r="A630" s="1">
        <v>39904</v>
      </c>
      <c r="B630" s="6">
        <v>1</v>
      </c>
      <c r="C630">
        <v>6</v>
      </c>
    </row>
    <row r="631" spans="1:3" x14ac:dyDescent="0.2">
      <c r="A631" s="1">
        <v>39995</v>
      </c>
      <c r="B631" s="6">
        <v>0</v>
      </c>
      <c r="C631">
        <v>0</v>
      </c>
    </row>
    <row r="632" spans="1:3" x14ac:dyDescent="0.2">
      <c r="A632" s="1">
        <v>40087</v>
      </c>
      <c r="B632" s="6">
        <v>0</v>
      </c>
      <c r="C632">
        <v>-1</v>
      </c>
    </row>
    <row r="633" spans="1:3" x14ac:dyDescent="0.2">
      <c r="A633" s="1">
        <v>40179</v>
      </c>
      <c r="B633" s="6">
        <v>0</v>
      </c>
      <c r="C633">
        <v>-2</v>
      </c>
    </row>
    <row r="634" spans="1:3" x14ac:dyDescent="0.2">
      <c r="A634" s="1">
        <v>40269</v>
      </c>
      <c r="B634" s="6">
        <v>0</v>
      </c>
      <c r="C634">
        <v>-3</v>
      </c>
    </row>
    <row r="635" spans="1:3" x14ac:dyDescent="0.2">
      <c r="A635" s="1">
        <v>40360</v>
      </c>
      <c r="B635" s="6">
        <v>0</v>
      </c>
      <c r="C635">
        <v>-4</v>
      </c>
    </row>
    <row r="636" spans="1:3" x14ac:dyDescent="0.2">
      <c r="A636" s="1">
        <v>40452</v>
      </c>
      <c r="B636" s="6">
        <v>0</v>
      </c>
      <c r="C636">
        <v>-5</v>
      </c>
    </row>
    <row r="637" spans="1:3" x14ac:dyDescent="0.2">
      <c r="A637" s="1">
        <v>40544</v>
      </c>
      <c r="B637" s="6">
        <v>0</v>
      </c>
      <c r="C637">
        <v>-6</v>
      </c>
    </row>
    <row r="638" spans="1:3" x14ac:dyDescent="0.2">
      <c r="A638" s="1">
        <v>40634</v>
      </c>
      <c r="B638" s="6">
        <v>0</v>
      </c>
      <c r="C638">
        <v>-7</v>
      </c>
    </row>
    <row r="639" spans="1:3" x14ac:dyDescent="0.2">
      <c r="A639" s="1">
        <v>40725</v>
      </c>
      <c r="B639" s="6">
        <v>0</v>
      </c>
      <c r="C639">
        <v>-8</v>
      </c>
    </row>
    <row r="640" spans="1:3" x14ac:dyDescent="0.2">
      <c r="A640" s="1">
        <v>40817</v>
      </c>
      <c r="B640" s="6">
        <v>0</v>
      </c>
      <c r="C640">
        <v>-9</v>
      </c>
    </row>
    <row r="641" spans="1:3" x14ac:dyDescent="0.2">
      <c r="A641" s="1">
        <v>40909</v>
      </c>
      <c r="B641" s="6">
        <v>0</v>
      </c>
      <c r="C641">
        <v>-10</v>
      </c>
    </row>
    <row r="642" spans="1:3" x14ac:dyDescent="0.2">
      <c r="A642" s="1">
        <v>41000</v>
      </c>
      <c r="B642" s="6">
        <v>0</v>
      </c>
      <c r="C642">
        <v>-11</v>
      </c>
    </row>
    <row r="643" spans="1:3" x14ac:dyDescent="0.2">
      <c r="A643" s="1">
        <v>41091</v>
      </c>
      <c r="B643" s="6">
        <v>0</v>
      </c>
      <c r="C643">
        <v>-12</v>
      </c>
    </row>
    <row r="644" spans="1:3" x14ac:dyDescent="0.2">
      <c r="A644" s="1">
        <v>41183</v>
      </c>
      <c r="B644" s="6">
        <v>0</v>
      </c>
      <c r="C644">
        <v>-13</v>
      </c>
    </row>
    <row r="645" spans="1:3" x14ac:dyDescent="0.2">
      <c r="A645" s="1">
        <v>41275</v>
      </c>
      <c r="B645" s="6">
        <v>0</v>
      </c>
      <c r="C645">
        <v>-14</v>
      </c>
    </row>
    <row r="646" spans="1:3" x14ac:dyDescent="0.2">
      <c r="A646" s="1">
        <v>41365</v>
      </c>
      <c r="B646" s="6">
        <v>0</v>
      </c>
      <c r="C646">
        <v>-15</v>
      </c>
    </row>
    <row r="647" spans="1:3" x14ac:dyDescent="0.2">
      <c r="A647" s="1">
        <v>41456</v>
      </c>
      <c r="B647" s="6">
        <v>0</v>
      </c>
      <c r="C647">
        <v>-16</v>
      </c>
    </row>
    <row r="648" spans="1:3" x14ac:dyDescent="0.2">
      <c r="A648" s="1">
        <v>41548</v>
      </c>
      <c r="B648" s="6">
        <v>0</v>
      </c>
      <c r="C648">
        <v>-17</v>
      </c>
    </row>
    <row r="649" spans="1:3" x14ac:dyDescent="0.2">
      <c r="A649" s="1">
        <v>41640</v>
      </c>
      <c r="B649" s="6">
        <v>0</v>
      </c>
      <c r="C649">
        <v>-18</v>
      </c>
    </row>
    <row r="650" spans="1:3" x14ac:dyDescent="0.2">
      <c r="A650" s="1">
        <v>41730</v>
      </c>
      <c r="B650" s="6">
        <v>0</v>
      </c>
      <c r="C650">
        <v>-19</v>
      </c>
    </row>
    <row r="651" spans="1:3" x14ac:dyDescent="0.2">
      <c r="A651" s="1">
        <v>41821</v>
      </c>
      <c r="B651" s="6">
        <v>0</v>
      </c>
      <c r="C651">
        <v>-20</v>
      </c>
    </row>
    <row r="652" spans="1:3" x14ac:dyDescent="0.2">
      <c r="A652" s="1">
        <v>41913</v>
      </c>
      <c r="B652" s="6">
        <v>0</v>
      </c>
      <c r="C652">
        <v>-21</v>
      </c>
    </row>
    <row r="653" spans="1:3" x14ac:dyDescent="0.2">
      <c r="A653" s="1">
        <v>42005</v>
      </c>
      <c r="B653" s="6">
        <v>0</v>
      </c>
      <c r="C653">
        <v>-22</v>
      </c>
    </row>
    <row r="654" spans="1:3" x14ac:dyDescent="0.2">
      <c r="A654" s="1">
        <v>42095</v>
      </c>
      <c r="B654" s="6">
        <v>0</v>
      </c>
      <c r="C654">
        <v>-23</v>
      </c>
    </row>
    <row r="655" spans="1:3" x14ac:dyDescent="0.2">
      <c r="A655" s="1">
        <v>42186</v>
      </c>
      <c r="B655" s="6">
        <v>0</v>
      </c>
      <c r="C655">
        <v>-24</v>
      </c>
    </row>
    <row r="656" spans="1:3" x14ac:dyDescent="0.2">
      <c r="A656" s="1">
        <v>42278</v>
      </c>
      <c r="B656" s="6">
        <v>0</v>
      </c>
      <c r="C656">
        <v>-25</v>
      </c>
    </row>
    <row r="657" spans="1:3" x14ac:dyDescent="0.2">
      <c r="A657" s="1">
        <v>42370</v>
      </c>
      <c r="B657" s="6">
        <v>0</v>
      </c>
      <c r="C657">
        <v>-26</v>
      </c>
    </row>
    <row r="658" spans="1:3" x14ac:dyDescent="0.2">
      <c r="A658" s="1">
        <v>42461</v>
      </c>
      <c r="B658" s="6">
        <v>0</v>
      </c>
      <c r="C658">
        <v>-27</v>
      </c>
    </row>
    <row r="659" spans="1:3" x14ac:dyDescent="0.2">
      <c r="A659" s="1">
        <v>42552</v>
      </c>
      <c r="B659" s="6">
        <v>0</v>
      </c>
      <c r="C659">
        <v>-28</v>
      </c>
    </row>
    <row r="660" spans="1:3" x14ac:dyDescent="0.2">
      <c r="A660" s="1">
        <v>42644</v>
      </c>
      <c r="B660" s="6">
        <v>0</v>
      </c>
      <c r="C660">
        <v>-29</v>
      </c>
    </row>
    <row r="661" spans="1:3" x14ac:dyDescent="0.2">
      <c r="A661" s="1">
        <v>42736</v>
      </c>
      <c r="B661" s="6">
        <v>0</v>
      </c>
      <c r="C661">
        <v>-30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4"/>
  <sheetViews>
    <sheetView topLeftCell="A31" workbookViewId="0">
      <selection activeCell="D11" sqref="D11"/>
    </sheetView>
  </sheetViews>
  <sheetFormatPr baseColWidth="10" defaultColWidth="8.83203125" defaultRowHeight="16" x14ac:dyDescent="0.2"/>
  <cols>
    <col min="1" max="1" width="20.6640625" customWidth="1"/>
    <col min="2" max="2" width="9.5" customWidth="1"/>
    <col min="3" max="3" width="13.33203125" customWidth="1"/>
    <col min="4" max="256" width="20.664062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8" spans="1:2" x14ac:dyDescent="0.2">
      <c r="A8" t="s">
        <v>221</v>
      </c>
      <c r="B8" t="s">
        <v>222</v>
      </c>
    </row>
    <row r="10" spans="1:2" x14ac:dyDescent="0.2">
      <c r="A10" t="s">
        <v>223</v>
      </c>
    </row>
    <row r="11" spans="1:2" x14ac:dyDescent="0.2">
      <c r="A11" t="s">
        <v>9</v>
      </c>
      <c r="B11" t="s">
        <v>221</v>
      </c>
    </row>
    <row r="12" spans="1:2" x14ac:dyDescent="0.2">
      <c r="A12" s="1">
        <v>17533</v>
      </c>
      <c r="B12" s="13">
        <v>3.4</v>
      </c>
    </row>
    <row r="13" spans="1:2" x14ac:dyDescent="0.2">
      <c r="A13" s="1">
        <v>17564</v>
      </c>
      <c r="B13" s="2">
        <v>3.8</v>
      </c>
    </row>
    <row r="14" spans="1:2" x14ac:dyDescent="0.2">
      <c r="A14" s="1">
        <v>17593</v>
      </c>
      <c r="B14" s="2">
        <v>4</v>
      </c>
    </row>
    <row r="15" spans="1:2" x14ac:dyDescent="0.2">
      <c r="A15" s="1">
        <v>17624</v>
      </c>
      <c r="B15" s="2">
        <v>3.9</v>
      </c>
    </row>
    <row r="16" spans="1:2" x14ac:dyDescent="0.2">
      <c r="A16" s="1">
        <v>17654</v>
      </c>
      <c r="B16" s="2">
        <v>3.5</v>
      </c>
    </row>
    <row r="17" spans="1:4" x14ac:dyDescent="0.2">
      <c r="A17" s="1">
        <v>17685</v>
      </c>
      <c r="B17" s="2">
        <v>3.6</v>
      </c>
    </row>
    <row r="18" spans="1:4" x14ac:dyDescent="0.2">
      <c r="A18" s="1">
        <v>17715</v>
      </c>
      <c r="B18" s="2">
        <v>3.6</v>
      </c>
    </row>
    <row r="19" spans="1:4" x14ac:dyDescent="0.2">
      <c r="A19" s="1">
        <v>17746</v>
      </c>
      <c r="B19" s="2">
        <v>3.9</v>
      </c>
    </row>
    <row r="20" spans="1:4" x14ac:dyDescent="0.2">
      <c r="A20" s="1">
        <v>17777</v>
      </c>
      <c r="B20" s="2">
        <v>3.8</v>
      </c>
    </row>
    <row r="21" spans="1:4" x14ac:dyDescent="0.2">
      <c r="A21" s="1">
        <v>17807</v>
      </c>
      <c r="B21" s="2">
        <v>3.7</v>
      </c>
    </row>
    <row r="22" spans="1:4" x14ac:dyDescent="0.2">
      <c r="A22" s="1">
        <v>17838</v>
      </c>
      <c r="B22" s="2">
        <v>3.8</v>
      </c>
    </row>
    <row r="23" spans="1:4" x14ac:dyDescent="0.2">
      <c r="A23" s="1">
        <v>17868</v>
      </c>
      <c r="B23" s="2">
        <v>4</v>
      </c>
    </row>
    <row r="24" spans="1:4" x14ac:dyDescent="0.2">
      <c r="A24" s="1">
        <v>17899</v>
      </c>
      <c r="B24" s="13">
        <v>4.3</v>
      </c>
      <c r="C24" s="10">
        <f>MEDIAN(B12:B23)</f>
        <v>3.8</v>
      </c>
      <c r="D24" s="10">
        <f>AVERAGE(B12:B23)</f>
        <v>3.75</v>
      </c>
    </row>
    <row r="25" spans="1:4" x14ac:dyDescent="0.2">
      <c r="A25" s="1">
        <v>17930</v>
      </c>
      <c r="B25" s="2">
        <v>4.7</v>
      </c>
    </row>
    <row r="26" spans="1:4" x14ac:dyDescent="0.2">
      <c r="A26" s="1">
        <v>17958</v>
      </c>
      <c r="B26" s="2">
        <v>5</v>
      </c>
    </row>
    <row r="27" spans="1:4" x14ac:dyDescent="0.2">
      <c r="A27" s="1">
        <v>17989</v>
      </c>
      <c r="B27" s="2">
        <v>5.3</v>
      </c>
    </row>
    <row r="28" spans="1:4" x14ac:dyDescent="0.2">
      <c r="A28" s="1">
        <v>18019</v>
      </c>
      <c r="B28" s="2">
        <v>6.1</v>
      </c>
    </row>
    <row r="29" spans="1:4" x14ac:dyDescent="0.2">
      <c r="A29" s="1">
        <v>18050</v>
      </c>
      <c r="B29" s="2">
        <v>6.2</v>
      </c>
    </row>
    <row r="30" spans="1:4" x14ac:dyDescent="0.2">
      <c r="A30" s="1">
        <v>18080</v>
      </c>
      <c r="B30" s="2">
        <v>6.7</v>
      </c>
    </row>
    <row r="31" spans="1:4" x14ac:dyDescent="0.2">
      <c r="A31" s="1">
        <v>18111</v>
      </c>
      <c r="B31" s="2">
        <v>6.8</v>
      </c>
    </row>
    <row r="32" spans="1:4" x14ac:dyDescent="0.2">
      <c r="A32" s="1">
        <v>18142</v>
      </c>
      <c r="B32" s="2">
        <v>6.6</v>
      </c>
    </row>
    <row r="33" spans="1:4" x14ac:dyDescent="0.2">
      <c r="A33" s="1">
        <v>18172</v>
      </c>
      <c r="B33" s="2">
        <v>7.9</v>
      </c>
    </row>
    <row r="34" spans="1:4" x14ac:dyDescent="0.2">
      <c r="A34" s="1">
        <v>18203</v>
      </c>
      <c r="B34" s="2">
        <v>6.4</v>
      </c>
    </row>
    <row r="35" spans="1:4" x14ac:dyDescent="0.2">
      <c r="A35" s="1">
        <v>18233</v>
      </c>
      <c r="B35" s="2">
        <v>6.6</v>
      </c>
    </row>
    <row r="36" spans="1:4" x14ac:dyDescent="0.2">
      <c r="A36" s="1">
        <v>18264</v>
      </c>
      <c r="B36" s="13">
        <v>6.5</v>
      </c>
      <c r="C36" s="10">
        <f>MEDIAN(B24:B35)</f>
        <v>6.3000000000000007</v>
      </c>
      <c r="D36" s="10">
        <f>AVERAGE(B24:B35)</f>
        <v>6.05</v>
      </c>
    </row>
    <row r="37" spans="1:4" x14ac:dyDescent="0.2">
      <c r="A37" s="1">
        <v>18295</v>
      </c>
      <c r="B37" s="2">
        <v>6.4</v>
      </c>
    </row>
    <row r="38" spans="1:4" x14ac:dyDescent="0.2">
      <c r="A38" s="1">
        <v>18323</v>
      </c>
      <c r="B38" s="2">
        <v>6.3</v>
      </c>
    </row>
    <row r="39" spans="1:4" x14ac:dyDescent="0.2">
      <c r="A39" s="1">
        <v>18354</v>
      </c>
      <c r="B39" s="2">
        <v>5.8</v>
      </c>
    </row>
    <row r="40" spans="1:4" x14ac:dyDescent="0.2">
      <c r="A40" s="1">
        <v>18384</v>
      </c>
      <c r="B40" s="2">
        <v>5.5</v>
      </c>
    </row>
    <row r="41" spans="1:4" x14ac:dyDescent="0.2">
      <c r="A41" s="1">
        <v>18415</v>
      </c>
      <c r="B41" s="2">
        <v>5.4</v>
      </c>
    </row>
    <row r="42" spans="1:4" x14ac:dyDescent="0.2">
      <c r="A42" s="1">
        <v>18445</v>
      </c>
      <c r="B42" s="2">
        <v>5</v>
      </c>
    </row>
    <row r="43" spans="1:4" x14ac:dyDescent="0.2">
      <c r="A43" s="1">
        <v>18476</v>
      </c>
      <c r="B43" s="2">
        <v>4.5</v>
      </c>
    </row>
    <row r="44" spans="1:4" x14ac:dyDescent="0.2">
      <c r="A44" s="1">
        <v>18507</v>
      </c>
      <c r="B44" s="2">
        <v>4.4000000000000004</v>
      </c>
    </row>
    <row r="45" spans="1:4" x14ac:dyDescent="0.2">
      <c r="A45" s="1">
        <v>18537</v>
      </c>
      <c r="B45" s="2">
        <v>4.2</v>
      </c>
    </row>
    <row r="46" spans="1:4" x14ac:dyDescent="0.2">
      <c r="A46" s="1">
        <v>18568</v>
      </c>
      <c r="B46" s="2">
        <v>4.2</v>
      </c>
    </row>
    <row r="47" spans="1:4" x14ac:dyDescent="0.2">
      <c r="A47" s="1">
        <v>18598</v>
      </c>
      <c r="B47" s="2">
        <v>4.3</v>
      </c>
    </row>
    <row r="48" spans="1:4" x14ac:dyDescent="0.2">
      <c r="A48" s="1">
        <v>18629</v>
      </c>
      <c r="B48" s="13">
        <v>3.7</v>
      </c>
      <c r="C48" s="10">
        <f>MEDIAN(B36:B47)</f>
        <v>5.2</v>
      </c>
      <c r="D48" s="10">
        <f>AVERAGE(B36:B47)</f>
        <v>5.208333333333333</v>
      </c>
    </row>
    <row r="49" spans="1:4" x14ac:dyDescent="0.2">
      <c r="A49" s="1">
        <v>18660</v>
      </c>
      <c r="B49" s="2">
        <v>3.4</v>
      </c>
    </row>
    <row r="50" spans="1:4" x14ac:dyDescent="0.2">
      <c r="A50" s="1">
        <v>18688</v>
      </c>
      <c r="B50" s="2">
        <v>3.4</v>
      </c>
    </row>
    <row r="51" spans="1:4" x14ac:dyDescent="0.2">
      <c r="A51" s="1">
        <v>18719</v>
      </c>
      <c r="B51" s="2">
        <v>3.1</v>
      </c>
    </row>
    <row r="52" spans="1:4" x14ac:dyDescent="0.2">
      <c r="A52" s="1">
        <v>18749</v>
      </c>
      <c r="B52" s="2">
        <v>3</v>
      </c>
    </row>
    <row r="53" spans="1:4" x14ac:dyDescent="0.2">
      <c r="A53" s="1">
        <v>18780</v>
      </c>
      <c r="B53" s="2">
        <v>3.2</v>
      </c>
    </row>
    <row r="54" spans="1:4" x14ac:dyDescent="0.2">
      <c r="A54" s="1">
        <v>18810</v>
      </c>
      <c r="B54" s="2">
        <v>3.1</v>
      </c>
    </row>
    <row r="55" spans="1:4" x14ac:dyDescent="0.2">
      <c r="A55" s="1">
        <v>18841</v>
      </c>
      <c r="B55" s="2">
        <v>3.1</v>
      </c>
    </row>
    <row r="56" spans="1:4" x14ac:dyDescent="0.2">
      <c r="A56" s="1">
        <v>18872</v>
      </c>
      <c r="B56" s="2">
        <v>3.3</v>
      </c>
    </row>
    <row r="57" spans="1:4" x14ac:dyDescent="0.2">
      <c r="A57" s="1">
        <v>18902</v>
      </c>
      <c r="B57" s="2">
        <v>3.5</v>
      </c>
    </row>
    <row r="58" spans="1:4" x14ac:dyDescent="0.2">
      <c r="A58" s="1">
        <v>18933</v>
      </c>
      <c r="B58" s="2">
        <v>3.5</v>
      </c>
    </row>
    <row r="59" spans="1:4" x14ac:dyDescent="0.2">
      <c r="A59" s="1">
        <v>18963</v>
      </c>
      <c r="B59" s="2">
        <v>3.1</v>
      </c>
    </row>
    <row r="60" spans="1:4" x14ac:dyDescent="0.2">
      <c r="A60" s="1">
        <v>18994</v>
      </c>
      <c r="B60" s="13">
        <v>3.2</v>
      </c>
      <c r="C60" s="10">
        <f>MEDIAN(B48:B59)</f>
        <v>3.25</v>
      </c>
      <c r="D60" s="10">
        <f>AVERAGE(B48:B59)</f>
        <v>3.2833333333333337</v>
      </c>
    </row>
    <row r="61" spans="1:4" x14ac:dyDescent="0.2">
      <c r="A61" s="1">
        <v>19025</v>
      </c>
      <c r="B61" s="2">
        <v>3.1</v>
      </c>
    </row>
    <row r="62" spans="1:4" x14ac:dyDescent="0.2">
      <c r="A62" s="1">
        <v>19054</v>
      </c>
      <c r="B62" s="2">
        <v>2.9</v>
      </c>
    </row>
    <row r="63" spans="1:4" x14ac:dyDescent="0.2">
      <c r="A63" s="1">
        <v>19085</v>
      </c>
      <c r="B63" s="2">
        <v>2.9</v>
      </c>
    </row>
    <row r="64" spans="1:4" x14ac:dyDescent="0.2">
      <c r="A64" s="1">
        <v>19115</v>
      </c>
      <c r="B64" s="2">
        <v>3</v>
      </c>
    </row>
    <row r="65" spans="1:4" x14ac:dyDescent="0.2">
      <c r="A65" s="1">
        <v>19146</v>
      </c>
      <c r="B65" s="2">
        <v>3</v>
      </c>
    </row>
    <row r="66" spans="1:4" x14ac:dyDescent="0.2">
      <c r="A66" s="1">
        <v>19176</v>
      </c>
      <c r="B66" s="2">
        <v>3.2</v>
      </c>
    </row>
    <row r="67" spans="1:4" x14ac:dyDescent="0.2">
      <c r="A67" s="1">
        <v>19207</v>
      </c>
      <c r="B67" s="2">
        <v>3.4</v>
      </c>
    </row>
    <row r="68" spans="1:4" x14ac:dyDescent="0.2">
      <c r="A68" s="1">
        <v>19238</v>
      </c>
      <c r="B68" s="2">
        <v>3.1</v>
      </c>
    </row>
    <row r="69" spans="1:4" x14ac:dyDescent="0.2">
      <c r="A69" s="1">
        <v>19268</v>
      </c>
      <c r="B69" s="2">
        <v>3</v>
      </c>
    </row>
    <row r="70" spans="1:4" x14ac:dyDescent="0.2">
      <c r="A70" s="1">
        <v>19299</v>
      </c>
      <c r="B70" s="2">
        <v>2.8</v>
      </c>
    </row>
    <row r="71" spans="1:4" x14ac:dyDescent="0.2">
      <c r="A71" s="1">
        <v>19329</v>
      </c>
      <c r="B71" s="2">
        <v>2.7</v>
      </c>
    </row>
    <row r="72" spans="1:4" x14ac:dyDescent="0.2">
      <c r="A72" s="1">
        <v>19360</v>
      </c>
      <c r="B72" s="13">
        <v>2.9</v>
      </c>
      <c r="C72" s="10">
        <f>MEDIAN(B60:B71)</f>
        <v>3</v>
      </c>
      <c r="D72" s="10">
        <f>AVERAGE(B60:B71)</f>
        <v>3.0250000000000004</v>
      </c>
    </row>
    <row r="73" spans="1:4" x14ac:dyDescent="0.2">
      <c r="A73" s="1">
        <v>19391</v>
      </c>
      <c r="B73" s="13">
        <v>2.6</v>
      </c>
      <c r="C73" s="10">
        <f>MEDIAN(B60:B72)</f>
        <v>3</v>
      </c>
      <c r="D73" s="10">
        <f>AVERAGE(B60:B72)</f>
        <v>3.0153846153846158</v>
      </c>
    </row>
    <row r="74" spans="1:4" x14ac:dyDescent="0.2">
      <c r="A74" s="1">
        <v>19419</v>
      </c>
      <c r="B74" s="2">
        <v>2.6</v>
      </c>
    </row>
    <row r="75" spans="1:4" x14ac:dyDescent="0.2">
      <c r="A75" s="1">
        <v>19450</v>
      </c>
      <c r="B75" s="2">
        <v>2.7</v>
      </c>
    </row>
    <row r="76" spans="1:4" x14ac:dyDescent="0.2">
      <c r="A76" s="1">
        <v>19480</v>
      </c>
      <c r="B76" s="2">
        <v>2.5</v>
      </c>
    </row>
    <row r="77" spans="1:4" x14ac:dyDescent="0.2">
      <c r="A77" s="1">
        <v>19511</v>
      </c>
      <c r="B77" s="2">
        <v>2.5</v>
      </c>
    </row>
    <row r="78" spans="1:4" x14ac:dyDescent="0.2">
      <c r="A78" s="1">
        <v>19541</v>
      </c>
      <c r="B78" s="2">
        <v>2.6</v>
      </c>
    </row>
    <row r="79" spans="1:4" x14ac:dyDescent="0.2">
      <c r="A79" s="1">
        <v>19572</v>
      </c>
      <c r="B79" s="2">
        <v>2.7</v>
      </c>
    </row>
    <row r="80" spans="1:4" x14ac:dyDescent="0.2">
      <c r="A80" s="1">
        <v>19603</v>
      </c>
      <c r="B80" s="2">
        <v>2.9</v>
      </c>
    </row>
    <row r="81" spans="1:4" x14ac:dyDescent="0.2">
      <c r="A81" s="1">
        <v>19633</v>
      </c>
      <c r="B81" s="2">
        <v>3.1</v>
      </c>
    </row>
    <row r="82" spans="1:4" x14ac:dyDescent="0.2">
      <c r="A82" s="1">
        <v>19664</v>
      </c>
      <c r="B82" s="2">
        <v>3.5</v>
      </c>
    </row>
    <row r="83" spans="1:4" x14ac:dyDescent="0.2">
      <c r="A83" s="1">
        <v>19694</v>
      </c>
      <c r="B83" s="2">
        <v>4.5</v>
      </c>
    </row>
    <row r="84" spans="1:4" x14ac:dyDescent="0.2">
      <c r="A84" s="1">
        <v>19725</v>
      </c>
      <c r="B84" s="13">
        <v>4.9000000000000004</v>
      </c>
      <c r="C84" s="10">
        <f>MEDIAN(B72:B83)</f>
        <v>2.7</v>
      </c>
      <c r="D84" s="10">
        <f>AVERAGE(B72:B83)</f>
        <v>2.9250000000000003</v>
      </c>
    </row>
    <row r="85" spans="1:4" x14ac:dyDescent="0.2">
      <c r="A85" s="1">
        <v>19756</v>
      </c>
      <c r="B85" s="2">
        <v>5.2</v>
      </c>
    </row>
    <row r="86" spans="1:4" x14ac:dyDescent="0.2">
      <c r="A86" s="1">
        <v>19784</v>
      </c>
      <c r="B86" s="2">
        <v>5.7</v>
      </c>
    </row>
    <row r="87" spans="1:4" x14ac:dyDescent="0.2">
      <c r="A87" s="1">
        <v>19815</v>
      </c>
      <c r="B87" s="2">
        <v>5.9</v>
      </c>
    </row>
    <row r="88" spans="1:4" x14ac:dyDescent="0.2">
      <c r="A88" s="1">
        <v>19845</v>
      </c>
      <c r="B88" s="2">
        <v>5.9</v>
      </c>
    </row>
    <row r="89" spans="1:4" x14ac:dyDescent="0.2">
      <c r="A89" s="1">
        <v>19876</v>
      </c>
      <c r="B89" s="2">
        <v>5.6</v>
      </c>
    </row>
    <row r="90" spans="1:4" x14ac:dyDescent="0.2">
      <c r="A90" s="1">
        <v>19906</v>
      </c>
      <c r="B90" s="2">
        <v>5.8</v>
      </c>
    </row>
    <row r="91" spans="1:4" x14ac:dyDescent="0.2">
      <c r="A91" s="1">
        <v>19937</v>
      </c>
      <c r="B91" s="2">
        <v>6</v>
      </c>
    </row>
    <row r="92" spans="1:4" x14ac:dyDescent="0.2">
      <c r="A92" s="1">
        <v>19968</v>
      </c>
      <c r="B92" s="2">
        <v>6.1</v>
      </c>
    </row>
    <row r="93" spans="1:4" x14ac:dyDescent="0.2">
      <c r="A93" s="1">
        <v>19998</v>
      </c>
      <c r="B93" s="2">
        <v>5.7</v>
      </c>
    </row>
    <row r="94" spans="1:4" x14ac:dyDescent="0.2">
      <c r="A94" s="1">
        <v>20029</v>
      </c>
      <c r="B94" s="2">
        <v>5.3</v>
      </c>
    </row>
    <row r="95" spans="1:4" x14ac:dyDescent="0.2">
      <c r="A95" s="1">
        <v>20059</v>
      </c>
      <c r="B95" s="2">
        <v>5</v>
      </c>
    </row>
    <row r="96" spans="1:4" x14ac:dyDescent="0.2">
      <c r="A96" s="1">
        <v>20090</v>
      </c>
      <c r="B96" s="13">
        <v>4.9000000000000004</v>
      </c>
      <c r="C96" s="10">
        <f>MEDIAN(B84:B95)</f>
        <v>5.7</v>
      </c>
      <c r="D96" s="10">
        <f>AVERAGE(B84:B95)</f>
        <v>5.5916666666666659</v>
      </c>
    </row>
    <row r="97" spans="1:4" x14ac:dyDescent="0.2">
      <c r="A97" s="1">
        <v>20121</v>
      </c>
      <c r="B97" s="2">
        <v>4.7</v>
      </c>
    </row>
    <row r="98" spans="1:4" x14ac:dyDescent="0.2">
      <c r="A98" s="1">
        <v>20149</v>
      </c>
      <c r="B98" s="2">
        <v>4.5999999999999996</v>
      </c>
    </row>
    <row r="99" spans="1:4" x14ac:dyDescent="0.2">
      <c r="A99" s="1">
        <v>20180</v>
      </c>
      <c r="B99" s="2">
        <v>4.7</v>
      </c>
    </row>
    <row r="100" spans="1:4" x14ac:dyDescent="0.2">
      <c r="A100" s="1">
        <v>20210</v>
      </c>
      <c r="B100" s="2">
        <v>4.3</v>
      </c>
    </row>
    <row r="101" spans="1:4" x14ac:dyDescent="0.2">
      <c r="A101" s="1">
        <v>20241</v>
      </c>
      <c r="B101" s="2">
        <v>4.2</v>
      </c>
    </row>
    <row r="102" spans="1:4" x14ac:dyDescent="0.2">
      <c r="A102" s="1">
        <v>20271</v>
      </c>
      <c r="B102" s="2">
        <v>4</v>
      </c>
    </row>
    <row r="103" spans="1:4" x14ac:dyDescent="0.2">
      <c r="A103" s="1">
        <v>20302</v>
      </c>
      <c r="B103" s="2">
        <v>4.2</v>
      </c>
    </row>
    <row r="104" spans="1:4" x14ac:dyDescent="0.2">
      <c r="A104" s="1">
        <v>20333</v>
      </c>
      <c r="B104" s="2">
        <v>4.0999999999999996</v>
      </c>
    </row>
    <row r="105" spans="1:4" x14ac:dyDescent="0.2">
      <c r="A105" s="1">
        <v>20363</v>
      </c>
      <c r="B105" s="2">
        <v>4.3</v>
      </c>
    </row>
    <row r="106" spans="1:4" x14ac:dyDescent="0.2">
      <c r="A106" s="1">
        <v>20394</v>
      </c>
      <c r="B106" s="2">
        <v>4.2</v>
      </c>
    </row>
    <row r="107" spans="1:4" x14ac:dyDescent="0.2">
      <c r="A107" s="1">
        <v>20424</v>
      </c>
      <c r="B107" s="2">
        <v>4.2</v>
      </c>
    </row>
    <row r="108" spans="1:4" x14ac:dyDescent="0.2">
      <c r="A108" s="1">
        <v>20455</v>
      </c>
      <c r="B108" s="13">
        <v>4</v>
      </c>
      <c r="C108" s="10">
        <f>MEDIAN(B96:B107)</f>
        <v>4.25</v>
      </c>
      <c r="D108" s="10">
        <f>AVERAGE(B96:B107)</f>
        <v>4.3666666666666671</v>
      </c>
    </row>
    <row r="109" spans="1:4" x14ac:dyDescent="0.2">
      <c r="A109" s="1">
        <v>20486</v>
      </c>
      <c r="B109" s="2">
        <v>3.9</v>
      </c>
    </row>
    <row r="110" spans="1:4" x14ac:dyDescent="0.2">
      <c r="A110" s="1">
        <v>20515</v>
      </c>
      <c r="B110" s="2">
        <v>4.2</v>
      </c>
    </row>
    <row r="111" spans="1:4" x14ac:dyDescent="0.2">
      <c r="A111" s="1">
        <v>20546</v>
      </c>
      <c r="B111" s="2">
        <v>4</v>
      </c>
    </row>
    <row r="112" spans="1:4" x14ac:dyDescent="0.2">
      <c r="A112" s="1">
        <v>20576</v>
      </c>
      <c r="B112" s="2">
        <v>4.3</v>
      </c>
    </row>
    <row r="113" spans="1:4" x14ac:dyDescent="0.2">
      <c r="A113" s="1">
        <v>20607</v>
      </c>
      <c r="B113" s="2">
        <v>4.3</v>
      </c>
    </row>
    <row r="114" spans="1:4" x14ac:dyDescent="0.2">
      <c r="A114" s="1">
        <v>20637</v>
      </c>
      <c r="B114" s="2">
        <v>4.4000000000000004</v>
      </c>
    </row>
    <row r="115" spans="1:4" x14ac:dyDescent="0.2">
      <c r="A115" s="1">
        <v>20668</v>
      </c>
      <c r="B115" s="2">
        <v>4.0999999999999996</v>
      </c>
    </row>
    <row r="116" spans="1:4" x14ac:dyDescent="0.2">
      <c r="A116" s="1">
        <v>20699</v>
      </c>
      <c r="B116" s="2">
        <v>3.9</v>
      </c>
    </row>
    <row r="117" spans="1:4" x14ac:dyDescent="0.2">
      <c r="A117" s="1">
        <v>20729</v>
      </c>
      <c r="B117" s="2">
        <v>3.9</v>
      </c>
    </row>
    <row r="118" spans="1:4" x14ac:dyDescent="0.2">
      <c r="A118" s="1">
        <v>20760</v>
      </c>
      <c r="B118" s="2">
        <v>4.3</v>
      </c>
    </row>
    <row r="119" spans="1:4" x14ac:dyDescent="0.2">
      <c r="A119" s="1">
        <v>20790</v>
      </c>
      <c r="B119" s="2">
        <v>4.2</v>
      </c>
    </row>
    <row r="120" spans="1:4" x14ac:dyDescent="0.2">
      <c r="A120" s="1">
        <v>20821</v>
      </c>
      <c r="B120" s="13">
        <v>4.2</v>
      </c>
      <c r="C120" s="10">
        <f>MEDIAN(B108:B119)</f>
        <v>4.1500000000000004</v>
      </c>
      <c r="D120" s="10">
        <f>AVERAGE(B108:B119)</f>
        <v>4.125</v>
      </c>
    </row>
    <row r="121" spans="1:4" x14ac:dyDescent="0.2">
      <c r="A121" s="1">
        <v>20852</v>
      </c>
      <c r="B121" s="2">
        <v>3.9</v>
      </c>
    </row>
    <row r="122" spans="1:4" x14ac:dyDescent="0.2">
      <c r="A122" s="1">
        <v>20880</v>
      </c>
      <c r="B122" s="2">
        <v>3.7</v>
      </c>
    </row>
    <row r="123" spans="1:4" x14ac:dyDescent="0.2">
      <c r="A123" s="1">
        <v>20911</v>
      </c>
      <c r="B123" s="2">
        <v>3.9</v>
      </c>
    </row>
    <row r="124" spans="1:4" x14ac:dyDescent="0.2">
      <c r="A124" s="1">
        <v>20941</v>
      </c>
      <c r="B124" s="2">
        <v>4.0999999999999996</v>
      </c>
    </row>
    <row r="125" spans="1:4" x14ac:dyDescent="0.2">
      <c r="A125" s="1">
        <v>20972</v>
      </c>
      <c r="B125" s="2">
        <v>4.3</v>
      </c>
    </row>
    <row r="126" spans="1:4" x14ac:dyDescent="0.2">
      <c r="A126" s="1">
        <v>21002</v>
      </c>
      <c r="B126" s="2">
        <v>4.2</v>
      </c>
    </row>
    <row r="127" spans="1:4" x14ac:dyDescent="0.2">
      <c r="A127" s="1">
        <v>21033</v>
      </c>
      <c r="B127" s="2">
        <v>4.0999999999999996</v>
      </c>
    </row>
    <row r="128" spans="1:4" x14ac:dyDescent="0.2">
      <c r="A128" s="1">
        <v>21064</v>
      </c>
      <c r="B128" s="2">
        <v>4.4000000000000004</v>
      </c>
    </row>
    <row r="129" spans="1:4" x14ac:dyDescent="0.2">
      <c r="A129" s="1">
        <v>21094</v>
      </c>
      <c r="B129" s="2">
        <v>4.5</v>
      </c>
    </row>
    <row r="130" spans="1:4" x14ac:dyDescent="0.2">
      <c r="A130" s="1">
        <v>21125</v>
      </c>
      <c r="B130" s="2">
        <v>5.0999999999999996</v>
      </c>
    </row>
    <row r="131" spans="1:4" x14ac:dyDescent="0.2">
      <c r="A131" s="1">
        <v>21155</v>
      </c>
      <c r="B131" s="2">
        <v>5.2</v>
      </c>
    </row>
    <row r="132" spans="1:4" x14ac:dyDescent="0.2">
      <c r="A132" s="1">
        <v>21186</v>
      </c>
      <c r="B132" s="13">
        <v>5.8</v>
      </c>
      <c r="C132" s="10">
        <f>MEDIAN(B120:B131)</f>
        <v>4.2</v>
      </c>
      <c r="D132" s="10">
        <f>AVERAGE(B120:B131)</f>
        <v>4.3</v>
      </c>
    </row>
    <row r="133" spans="1:4" x14ac:dyDescent="0.2">
      <c r="A133" s="1">
        <v>21217</v>
      </c>
      <c r="B133" s="2">
        <v>6.4</v>
      </c>
    </row>
    <row r="134" spans="1:4" x14ac:dyDescent="0.2">
      <c r="A134" s="1">
        <v>21245</v>
      </c>
      <c r="B134" s="2">
        <v>6.7</v>
      </c>
    </row>
    <row r="135" spans="1:4" x14ac:dyDescent="0.2">
      <c r="A135" s="1">
        <v>21276</v>
      </c>
      <c r="B135" s="2">
        <v>7.4</v>
      </c>
    </row>
    <row r="136" spans="1:4" x14ac:dyDescent="0.2">
      <c r="A136" s="1">
        <v>21306</v>
      </c>
      <c r="B136" s="2">
        <v>7.4</v>
      </c>
    </row>
    <row r="137" spans="1:4" x14ac:dyDescent="0.2">
      <c r="A137" s="1">
        <v>21337</v>
      </c>
      <c r="B137" s="2">
        <v>7.3</v>
      </c>
    </row>
    <row r="138" spans="1:4" x14ac:dyDescent="0.2">
      <c r="A138" s="1">
        <v>21367</v>
      </c>
      <c r="B138" s="2">
        <v>7.5</v>
      </c>
    </row>
    <row r="139" spans="1:4" x14ac:dyDescent="0.2">
      <c r="A139" s="1">
        <v>21398</v>
      </c>
      <c r="B139" s="2">
        <v>7.4</v>
      </c>
    </row>
    <row r="140" spans="1:4" x14ac:dyDescent="0.2">
      <c r="A140" s="1">
        <v>21429</v>
      </c>
      <c r="B140" s="2">
        <v>7.1</v>
      </c>
    </row>
    <row r="141" spans="1:4" x14ac:dyDescent="0.2">
      <c r="A141" s="1">
        <v>21459</v>
      </c>
      <c r="B141" s="2">
        <v>6.7</v>
      </c>
    </row>
    <row r="142" spans="1:4" x14ac:dyDescent="0.2">
      <c r="A142" s="1">
        <v>21490</v>
      </c>
      <c r="B142" s="2">
        <v>6.2</v>
      </c>
    </row>
    <row r="143" spans="1:4" x14ac:dyDescent="0.2">
      <c r="A143" s="1">
        <v>21520</v>
      </c>
      <c r="B143" s="2">
        <v>6.2</v>
      </c>
    </row>
    <row r="144" spans="1:4" x14ac:dyDescent="0.2">
      <c r="A144" s="1">
        <v>21551</v>
      </c>
      <c r="B144" s="13">
        <v>6</v>
      </c>
      <c r="C144" s="10">
        <f>MEDIAN(B132:B143)</f>
        <v>6.9</v>
      </c>
      <c r="D144" s="10">
        <f>AVERAGE(B132:B143)</f>
        <v>6.8416666666666659</v>
      </c>
    </row>
    <row r="145" spans="1:4" x14ac:dyDescent="0.2">
      <c r="A145" s="1">
        <v>21582</v>
      </c>
      <c r="B145" s="2">
        <v>5.9</v>
      </c>
    </row>
    <row r="146" spans="1:4" x14ac:dyDescent="0.2">
      <c r="A146" s="1">
        <v>21610</v>
      </c>
      <c r="B146" s="2">
        <v>5.6</v>
      </c>
    </row>
    <row r="147" spans="1:4" x14ac:dyDescent="0.2">
      <c r="A147" s="1">
        <v>21641</v>
      </c>
      <c r="B147" s="2">
        <v>5.2</v>
      </c>
    </row>
    <row r="148" spans="1:4" x14ac:dyDescent="0.2">
      <c r="A148" s="1">
        <v>21671</v>
      </c>
      <c r="B148" s="2">
        <v>5.0999999999999996</v>
      </c>
    </row>
    <row r="149" spans="1:4" x14ac:dyDescent="0.2">
      <c r="A149" s="1">
        <v>21702</v>
      </c>
      <c r="B149" s="2">
        <v>5</v>
      </c>
    </row>
    <row r="150" spans="1:4" x14ac:dyDescent="0.2">
      <c r="A150" s="1">
        <v>21732</v>
      </c>
      <c r="B150" s="2">
        <v>5.0999999999999996</v>
      </c>
    </row>
    <row r="151" spans="1:4" x14ac:dyDescent="0.2">
      <c r="A151" s="1">
        <v>21763</v>
      </c>
      <c r="B151" s="2">
        <v>5.2</v>
      </c>
    </row>
    <row r="152" spans="1:4" x14ac:dyDescent="0.2">
      <c r="A152" s="1">
        <v>21794</v>
      </c>
      <c r="B152" s="2">
        <v>5.5</v>
      </c>
    </row>
    <row r="153" spans="1:4" x14ac:dyDescent="0.2">
      <c r="A153" s="1">
        <v>21824</v>
      </c>
      <c r="B153" s="2">
        <v>5.7</v>
      </c>
    </row>
    <row r="154" spans="1:4" x14ac:dyDescent="0.2">
      <c r="A154" s="1">
        <v>21855</v>
      </c>
      <c r="B154" s="2">
        <v>5.8</v>
      </c>
    </row>
    <row r="155" spans="1:4" x14ac:dyDescent="0.2">
      <c r="A155" s="1">
        <v>21885</v>
      </c>
      <c r="B155" s="2">
        <v>5.3</v>
      </c>
    </row>
    <row r="156" spans="1:4" x14ac:dyDescent="0.2">
      <c r="A156" s="1">
        <v>21916</v>
      </c>
      <c r="B156" s="13">
        <v>5.2</v>
      </c>
      <c r="C156" s="10">
        <f>MEDIAN(B144:B155)</f>
        <v>5.4</v>
      </c>
      <c r="D156" s="10">
        <f>AVERAGE(B144:B155)</f>
        <v>5.45</v>
      </c>
    </row>
    <row r="157" spans="1:4" x14ac:dyDescent="0.2">
      <c r="A157" s="1">
        <v>21947</v>
      </c>
      <c r="B157" s="2">
        <v>4.8</v>
      </c>
    </row>
    <row r="158" spans="1:4" x14ac:dyDescent="0.2">
      <c r="A158" s="1">
        <v>21976</v>
      </c>
      <c r="B158" s="2">
        <v>5.4</v>
      </c>
    </row>
    <row r="159" spans="1:4" x14ac:dyDescent="0.2">
      <c r="A159" s="1">
        <v>22007</v>
      </c>
      <c r="B159" s="2">
        <v>5.2</v>
      </c>
    </row>
    <row r="160" spans="1:4" x14ac:dyDescent="0.2">
      <c r="A160" s="1">
        <v>22037</v>
      </c>
      <c r="B160" s="2">
        <v>5.0999999999999996</v>
      </c>
    </row>
    <row r="161" spans="1:4" x14ac:dyDescent="0.2">
      <c r="A161" s="1">
        <v>22068</v>
      </c>
      <c r="B161" s="2">
        <v>5.4</v>
      </c>
    </row>
    <row r="162" spans="1:4" x14ac:dyDescent="0.2">
      <c r="A162" s="1">
        <v>22098</v>
      </c>
      <c r="B162" s="2">
        <v>5.5</v>
      </c>
    </row>
    <row r="163" spans="1:4" x14ac:dyDescent="0.2">
      <c r="A163" s="1">
        <v>22129</v>
      </c>
      <c r="B163" s="2">
        <v>5.6</v>
      </c>
    </row>
    <row r="164" spans="1:4" x14ac:dyDescent="0.2">
      <c r="A164" s="1">
        <v>22160</v>
      </c>
      <c r="B164" s="2">
        <v>5.5</v>
      </c>
    </row>
    <row r="165" spans="1:4" x14ac:dyDescent="0.2">
      <c r="A165" s="1">
        <v>22190</v>
      </c>
      <c r="B165" s="2">
        <v>6.1</v>
      </c>
    </row>
    <row r="166" spans="1:4" x14ac:dyDescent="0.2">
      <c r="A166" s="1">
        <v>22221</v>
      </c>
      <c r="B166" s="2">
        <v>6.1</v>
      </c>
    </row>
    <row r="167" spans="1:4" x14ac:dyDescent="0.2">
      <c r="A167" s="1">
        <v>22251</v>
      </c>
      <c r="B167" s="2">
        <v>6.6</v>
      </c>
    </row>
    <row r="168" spans="1:4" x14ac:dyDescent="0.2">
      <c r="A168" s="1">
        <v>22282</v>
      </c>
      <c r="B168" s="13">
        <v>6.6</v>
      </c>
      <c r="C168" s="10">
        <f>MEDIAN(B156:B167)</f>
        <v>5.45</v>
      </c>
      <c r="D168" s="10">
        <f>AVERAGE(B156:B167)</f>
        <v>5.541666666666667</v>
      </c>
    </row>
    <row r="169" spans="1:4" x14ac:dyDescent="0.2">
      <c r="A169" s="1">
        <v>22313</v>
      </c>
      <c r="B169" s="2">
        <v>6.9</v>
      </c>
    </row>
    <row r="170" spans="1:4" x14ac:dyDescent="0.2">
      <c r="A170" s="1">
        <v>22341</v>
      </c>
      <c r="B170" s="2">
        <v>6.9</v>
      </c>
    </row>
    <row r="171" spans="1:4" x14ac:dyDescent="0.2">
      <c r="A171" s="1">
        <v>22372</v>
      </c>
      <c r="B171" s="2">
        <v>7</v>
      </c>
    </row>
    <row r="172" spans="1:4" x14ac:dyDescent="0.2">
      <c r="A172" s="1">
        <v>22402</v>
      </c>
      <c r="B172" s="2">
        <v>7.1</v>
      </c>
    </row>
    <row r="173" spans="1:4" x14ac:dyDescent="0.2">
      <c r="A173" s="1">
        <v>22433</v>
      </c>
      <c r="B173" s="2">
        <v>6.9</v>
      </c>
    </row>
    <row r="174" spans="1:4" x14ac:dyDescent="0.2">
      <c r="A174" s="1">
        <v>22463</v>
      </c>
      <c r="B174" s="2">
        <v>7</v>
      </c>
    </row>
    <row r="175" spans="1:4" x14ac:dyDescent="0.2">
      <c r="A175" s="1">
        <v>22494</v>
      </c>
      <c r="B175" s="2">
        <v>6.6</v>
      </c>
    </row>
    <row r="176" spans="1:4" x14ac:dyDescent="0.2">
      <c r="A176" s="1">
        <v>22525</v>
      </c>
      <c r="B176" s="2">
        <v>6.7</v>
      </c>
    </row>
    <row r="177" spans="1:4" x14ac:dyDescent="0.2">
      <c r="A177" s="1">
        <v>22555</v>
      </c>
      <c r="B177" s="2">
        <v>6.5</v>
      </c>
    </row>
    <row r="178" spans="1:4" x14ac:dyDescent="0.2">
      <c r="A178" s="1">
        <v>22586</v>
      </c>
      <c r="B178" s="2">
        <v>6.1</v>
      </c>
    </row>
    <row r="179" spans="1:4" x14ac:dyDescent="0.2">
      <c r="A179" s="1">
        <v>22616</v>
      </c>
      <c r="B179" s="2">
        <v>6</v>
      </c>
    </row>
    <row r="180" spans="1:4" x14ac:dyDescent="0.2">
      <c r="A180" s="1">
        <v>22647</v>
      </c>
      <c r="B180" s="2">
        <v>5.8</v>
      </c>
    </row>
    <row r="181" spans="1:4" x14ac:dyDescent="0.2">
      <c r="A181" s="1">
        <v>22678</v>
      </c>
      <c r="B181" s="2">
        <v>5.5</v>
      </c>
    </row>
    <row r="182" spans="1:4" x14ac:dyDescent="0.2">
      <c r="A182" s="1">
        <v>22706</v>
      </c>
      <c r="B182" s="2">
        <v>5.6</v>
      </c>
    </row>
    <row r="183" spans="1:4" x14ac:dyDescent="0.2">
      <c r="A183" s="1">
        <v>22737</v>
      </c>
      <c r="B183" s="2">
        <v>5.6</v>
      </c>
    </row>
    <row r="184" spans="1:4" x14ac:dyDescent="0.2">
      <c r="A184" s="1">
        <v>22767</v>
      </c>
      <c r="B184" s="2">
        <v>5.5</v>
      </c>
    </row>
    <row r="185" spans="1:4" x14ac:dyDescent="0.2">
      <c r="A185" s="1">
        <v>22798</v>
      </c>
      <c r="B185" s="2">
        <v>5.5</v>
      </c>
    </row>
    <row r="186" spans="1:4" x14ac:dyDescent="0.2">
      <c r="A186" s="1">
        <v>22828</v>
      </c>
      <c r="B186" s="2">
        <v>5.4</v>
      </c>
    </row>
    <row r="187" spans="1:4" x14ac:dyDescent="0.2">
      <c r="A187" s="1">
        <v>22859</v>
      </c>
      <c r="B187" s="2">
        <v>5.7</v>
      </c>
    </row>
    <row r="188" spans="1:4" x14ac:dyDescent="0.2">
      <c r="A188" s="1">
        <v>22890</v>
      </c>
      <c r="B188" s="2">
        <v>5.6</v>
      </c>
    </row>
    <row r="189" spans="1:4" x14ac:dyDescent="0.2">
      <c r="A189" s="1">
        <v>22920</v>
      </c>
      <c r="B189" s="2">
        <v>5.4</v>
      </c>
    </row>
    <row r="190" spans="1:4" x14ac:dyDescent="0.2">
      <c r="A190" s="1">
        <v>22951</v>
      </c>
      <c r="B190" s="13">
        <v>5.7</v>
      </c>
      <c r="C190" s="10">
        <f>MEDIAN(B168:B189)</f>
        <v>6.05</v>
      </c>
      <c r="D190" s="10">
        <f>AVERAGE(B168:B189)</f>
        <v>6.1772727272727277</v>
      </c>
    </row>
    <row r="191" spans="1:4" x14ac:dyDescent="0.2">
      <c r="A191" s="1">
        <v>22981</v>
      </c>
      <c r="B191" s="2">
        <v>5.5</v>
      </c>
    </row>
    <row r="192" spans="1:4" x14ac:dyDescent="0.2">
      <c r="A192" s="1">
        <v>23012</v>
      </c>
      <c r="B192" s="13">
        <v>5.7</v>
      </c>
      <c r="C192" s="10">
        <f>MEDIAN(B190:B191)</f>
        <v>5.6</v>
      </c>
      <c r="D192" s="10">
        <f>AVERAGE(B190:B191)</f>
        <v>5.6</v>
      </c>
    </row>
    <row r="193" spans="1:4" x14ac:dyDescent="0.2">
      <c r="A193" s="1">
        <v>23043</v>
      </c>
      <c r="B193" s="2">
        <v>5.9</v>
      </c>
    </row>
    <row r="194" spans="1:4" x14ac:dyDescent="0.2">
      <c r="A194" s="1">
        <v>23071</v>
      </c>
      <c r="B194" s="2">
        <v>5.7</v>
      </c>
    </row>
    <row r="195" spans="1:4" x14ac:dyDescent="0.2">
      <c r="A195" s="1">
        <v>23102</v>
      </c>
      <c r="B195" s="2">
        <v>5.7</v>
      </c>
    </row>
    <row r="196" spans="1:4" x14ac:dyDescent="0.2">
      <c r="A196" s="1">
        <v>23132</v>
      </c>
      <c r="B196" s="2">
        <v>5.9</v>
      </c>
    </row>
    <row r="197" spans="1:4" x14ac:dyDescent="0.2">
      <c r="A197" s="1">
        <v>23163</v>
      </c>
      <c r="B197" s="2">
        <v>5.6</v>
      </c>
    </row>
    <row r="198" spans="1:4" x14ac:dyDescent="0.2">
      <c r="A198" s="1">
        <v>23193</v>
      </c>
      <c r="B198" s="2">
        <v>5.6</v>
      </c>
    </row>
    <row r="199" spans="1:4" x14ac:dyDescent="0.2">
      <c r="A199" s="1">
        <v>23224</v>
      </c>
      <c r="B199" s="2">
        <v>5.4</v>
      </c>
    </row>
    <row r="200" spans="1:4" x14ac:dyDescent="0.2">
      <c r="A200" s="1">
        <v>23255</v>
      </c>
      <c r="B200" s="2">
        <v>5.5</v>
      </c>
    </row>
    <row r="201" spans="1:4" x14ac:dyDescent="0.2">
      <c r="A201" s="1">
        <v>23285</v>
      </c>
      <c r="B201" s="2">
        <v>5.5</v>
      </c>
    </row>
    <row r="202" spans="1:4" x14ac:dyDescent="0.2">
      <c r="A202" s="1">
        <v>23316</v>
      </c>
      <c r="B202" s="2">
        <v>5.7</v>
      </c>
    </row>
    <row r="203" spans="1:4" x14ac:dyDescent="0.2">
      <c r="A203" s="1">
        <v>23346</v>
      </c>
      <c r="B203" s="2">
        <v>5.5</v>
      </c>
    </row>
    <row r="204" spans="1:4" x14ac:dyDescent="0.2">
      <c r="A204" s="1">
        <v>23377</v>
      </c>
      <c r="B204" s="13">
        <v>5.6</v>
      </c>
      <c r="C204" s="10">
        <f>MEDIAN(B192:B203)</f>
        <v>5.65</v>
      </c>
      <c r="D204" s="10">
        <f>AVERAGE(B192:B203)</f>
        <v>5.6416666666666666</v>
      </c>
    </row>
    <row r="205" spans="1:4" x14ac:dyDescent="0.2">
      <c r="A205" s="1">
        <v>23408</v>
      </c>
      <c r="B205" s="2">
        <v>5.4</v>
      </c>
    </row>
    <row r="206" spans="1:4" x14ac:dyDescent="0.2">
      <c r="A206" s="1">
        <v>23437</v>
      </c>
      <c r="B206" s="2">
        <v>5.4</v>
      </c>
    </row>
    <row r="207" spans="1:4" x14ac:dyDescent="0.2">
      <c r="A207" s="1">
        <v>23468</v>
      </c>
      <c r="B207" s="2">
        <v>5.3</v>
      </c>
    </row>
    <row r="208" spans="1:4" x14ac:dyDescent="0.2">
      <c r="A208" s="1">
        <v>23498</v>
      </c>
      <c r="B208" s="2">
        <v>5.0999999999999996</v>
      </c>
    </row>
    <row r="209" spans="1:4" x14ac:dyDescent="0.2">
      <c r="A209" s="1">
        <v>23529</v>
      </c>
      <c r="B209" s="2">
        <v>5.2</v>
      </c>
    </row>
    <row r="210" spans="1:4" x14ac:dyDescent="0.2">
      <c r="A210" s="1">
        <v>23559</v>
      </c>
      <c r="B210" s="2">
        <v>4.9000000000000004</v>
      </c>
    </row>
    <row r="211" spans="1:4" x14ac:dyDescent="0.2">
      <c r="A211" s="1">
        <v>23590</v>
      </c>
      <c r="B211" s="2">
        <v>5</v>
      </c>
    </row>
    <row r="212" spans="1:4" x14ac:dyDescent="0.2">
      <c r="A212" s="1">
        <v>23621</v>
      </c>
      <c r="B212" s="2">
        <v>5.0999999999999996</v>
      </c>
    </row>
    <row r="213" spans="1:4" x14ac:dyDescent="0.2">
      <c r="A213" s="1">
        <v>23651</v>
      </c>
      <c r="B213" s="2">
        <v>5.0999999999999996</v>
      </c>
    </row>
    <row r="214" spans="1:4" x14ac:dyDescent="0.2">
      <c r="A214" s="1">
        <v>23682</v>
      </c>
      <c r="B214" s="2">
        <v>4.8</v>
      </c>
    </row>
    <row r="215" spans="1:4" x14ac:dyDescent="0.2">
      <c r="A215" s="1">
        <v>23712</v>
      </c>
      <c r="B215" s="2">
        <v>5</v>
      </c>
    </row>
    <row r="216" spans="1:4" x14ac:dyDescent="0.2">
      <c r="A216" s="1">
        <v>23743</v>
      </c>
      <c r="B216" s="13">
        <v>4.9000000000000004</v>
      </c>
      <c r="C216" s="10">
        <f>MEDIAN(B204:B215)</f>
        <v>5.0999999999999996</v>
      </c>
      <c r="D216" s="10">
        <f>AVERAGE(B204:B215)</f>
        <v>5.1583333333333332</v>
      </c>
    </row>
    <row r="217" spans="1:4" x14ac:dyDescent="0.2">
      <c r="A217" s="1">
        <v>23774</v>
      </c>
      <c r="B217" s="2">
        <v>5.0999999999999996</v>
      </c>
    </row>
    <row r="218" spans="1:4" x14ac:dyDescent="0.2">
      <c r="A218" s="1">
        <v>23802</v>
      </c>
      <c r="B218" s="2">
        <v>4.7</v>
      </c>
    </row>
    <row r="219" spans="1:4" x14ac:dyDescent="0.2">
      <c r="A219" s="1">
        <v>23833</v>
      </c>
      <c r="B219" s="2">
        <v>4.8</v>
      </c>
    </row>
    <row r="220" spans="1:4" x14ac:dyDescent="0.2">
      <c r="A220" s="1">
        <v>23863</v>
      </c>
      <c r="B220" s="2">
        <v>4.5999999999999996</v>
      </c>
    </row>
    <row r="221" spans="1:4" x14ac:dyDescent="0.2">
      <c r="A221" s="1">
        <v>23894</v>
      </c>
      <c r="B221" s="2">
        <v>4.5999999999999996</v>
      </c>
    </row>
    <row r="222" spans="1:4" x14ac:dyDescent="0.2">
      <c r="A222" s="1">
        <v>23924</v>
      </c>
      <c r="B222" s="2">
        <v>4.4000000000000004</v>
      </c>
    </row>
    <row r="223" spans="1:4" x14ac:dyDescent="0.2">
      <c r="A223" s="1">
        <v>23955</v>
      </c>
      <c r="B223" s="2">
        <v>4.4000000000000004</v>
      </c>
    </row>
    <row r="224" spans="1:4" x14ac:dyDescent="0.2">
      <c r="A224" s="1">
        <v>23986</v>
      </c>
      <c r="B224" s="2">
        <v>4.3</v>
      </c>
    </row>
    <row r="225" spans="1:4" x14ac:dyDescent="0.2">
      <c r="A225" s="1">
        <v>24016</v>
      </c>
      <c r="B225" s="2">
        <v>4.2</v>
      </c>
    </row>
    <row r="226" spans="1:4" x14ac:dyDescent="0.2">
      <c r="A226" s="1">
        <v>24047</v>
      </c>
      <c r="B226" s="2">
        <v>4.0999999999999996</v>
      </c>
    </row>
    <row r="227" spans="1:4" x14ac:dyDescent="0.2">
      <c r="A227" s="1">
        <v>24077</v>
      </c>
      <c r="B227" s="2">
        <v>4</v>
      </c>
    </row>
    <row r="228" spans="1:4" x14ac:dyDescent="0.2">
      <c r="A228" s="1">
        <v>24108</v>
      </c>
      <c r="B228" s="13">
        <v>4</v>
      </c>
      <c r="C228" s="10">
        <f>MEDIAN(B216:B227)</f>
        <v>4.5</v>
      </c>
      <c r="D228" s="10">
        <f>AVERAGE(B216:B227)</f>
        <v>4.5083333333333337</v>
      </c>
    </row>
    <row r="229" spans="1:4" x14ac:dyDescent="0.2">
      <c r="A229" s="1">
        <v>24139</v>
      </c>
      <c r="B229" s="2">
        <v>3.8</v>
      </c>
    </row>
    <row r="230" spans="1:4" x14ac:dyDescent="0.2">
      <c r="A230" s="1">
        <v>24167</v>
      </c>
      <c r="B230" s="2">
        <v>3.8</v>
      </c>
    </row>
    <row r="231" spans="1:4" x14ac:dyDescent="0.2">
      <c r="A231" s="1">
        <v>24198</v>
      </c>
      <c r="B231" s="2">
        <v>3.8</v>
      </c>
    </row>
    <row r="232" spans="1:4" x14ac:dyDescent="0.2">
      <c r="A232" s="1">
        <v>24228</v>
      </c>
      <c r="B232" s="2">
        <v>3.9</v>
      </c>
    </row>
    <row r="233" spans="1:4" x14ac:dyDescent="0.2">
      <c r="A233" s="1">
        <v>24259</v>
      </c>
      <c r="B233" s="2">
        <v>3.8</v>
      </c>
    </row>
    <row r="234" spans="1:4" x14ac:dyDescent="0.2">
      <c r="A234" s="1">
        <v>24289</v>
      </c>
      <c r="B234" s="2">
        <v>3.8</v>
      </c>
    </row>
    <row r="235" spans="1:4" x14ac:dyDescent="0.2">
      <c r="A235" s="1">
        <v>24320</v>
      </c>
      <c r="B235" s="2">
        <v>3.8</v>
      </c>
    </row>
    <row r="236" spans="1:4" x14ac:dyDescent="0.2">
      <c r="A236" s="1">
        <v>24351</v>
      </c>
      <c r="B236" s="2">
        <v>3.7</v>
      </c>
    </row>
    <row r="237" spans="1:4" x14ac:dyDescent="0.2">
      <c r="A237" s="1">
        <v>24381</v>
      </c>
      <c r="B237" s="2">
        <v>3.7</v>
      </c>
    </row>
    <row r="238" spans="1:4" x14ac:dyDescent="0.2">
      <c r="A238" s="1">
        <v>24412</v>
      </c>
      <c r="B238" s="2">
        <v>3.6</v>
      </c>
    </row>
    <row r="239" spans="1:4" x14ac:dyDescent="0.2">
      <c r="A239" s="1">
        <v>24442</v>
      </c>
      <c r="B239" s="2">
        <v>3.8</v>
      </c>
    </row>
    <row r="240" spans="1:4" x14ac:dyDescent="0.2">
      <c r="A240" s="1">
        <v>24473</v>
      </c>
      <c r="B240" s="13">
        <v>3.9</v>
      </c>
      <c r="C240" s="10">
        <f>MEDIAN(B228:B239)</f>
        <v>3.8</v>
      </c>
      <c r="D240" s="10">
        <f>AVERAGE(B228:B239)</f>
        <v>3.7916666666666665</v>
      </c>
    </row>
    <row r="241" spans="1:4" x14ac:dyDescent="0.2">
      <c r="A241" s="1">
        <v>24504</v>
      </c>
      <c r="B241" s="2">
        <v>3.8</v>
      </c>
    </row>
    <row r="242" spans="1:4" x14ac:dyDescent="0.2">
      <c r="A242" s="1">
        <v>24532</v>
      </c>
      <c r="B242" s="2">
        <v>3.8</v>
      </c>
    </row>
    <row r="243" spans="1:4" x14ac:dyDescent="0.2">
      <c r="A243" s="1">
        <v>24563</v>
      </c>
      <c r="B243" s="2">
        <v>3.8</v>
      </c>
    </row>
    <row r="244" spans="1:4" x14ac:dyDescent="0.2">
      <c r="A244" s="1">
        <v>24593</v>
      </c>
      <c r="B244" s="2">
        <v>3.8</v>
      </c>
    </row>
    <row r="245" spans="1:4" x14ac:dyDescent="0.2">
      <c r="A245" s="1">
        <v>24624</v>
      </c>
      <c r="B245" s="2">
        <v>3.9</v>
      </c>
    </row>
    <row r="246" spans="1:4" x14ac:dyDescent="0.2">
      <c r="A246" s="1">
        <v>24654</v>
      </c>
      <c r="B246" s="2">
        <v>3.8</v>
      </c>
    </row>
    <row r="247" spans="1:4" x14ac:dyDescent="0.2">
      <c r="A247" s="1">
        <v>24685</v>
      </c>
      <c r="B247" s="2">
        <v>3.8</v>
      </c>
    </row>
    <row r="248" spans="1:4" x14ac:dyDescent="0.2">
      <c r="A248" s="1">
        <v>24716</v>
      </c>
      <c r="B248" s="2">
        <v>3.8</v>
      </c>
    </row>
    <row r="249" spans="1:4" x14ac:dyDescent="0.2">
      <c r="A249" s="1">
        <v>24746</v>
      </c>
      <c r="B249" s="2">
        <v>4</v>
      </c>
    </row>
    <row r="250" spans="1:4" x14ac:dyDescent="0.2">
      <c r="A250" s="1">
        <v>24777</v>
      </c>
      <c r="B250" s="2">
        <v>3.9</v>
      </c>
    </row>
    <row r="251" spans="1:4" x14ac:dyDescent="0.2">
      <c r="A251" s="1">
        <v>24807</v>
      </c>
      <c r="B251" s="2">
        <v>3.8</v>
      </c>
    </row>
    <row r="252" spans="1:4" x14ac:dyDescent="0.2">
      <c r="A252" s="1">
        <v>24838</v>
      </c>
      <c r="B252" s="13">
        <v>3.7</v>
      </c>
      <c r="C252" s="10">
        <f>MEDIAN(B240:B251)</f>
        <v>3.8</v>
      </c>
      <c r="D252" s="10">
        <f>AVERAGE(B240:B251)</f>
        <v>3.8416666666666663</v>
      </c>
    </row>
    <row r="253" spans="1:4" x14ac:dyDescent="0.2">
      <c r="A253" s="1">
        <v>24869</v>
      </c>
      <c r="B253" s="2">
        <v>3.8</v>
      </c>
    </row>
    <row r="254" spans="1:4" x14ac:dyDescent="0.2">
      <c r="A254" s="1">
        <v>24898</v>
      </c>
      <c r="B254" s="2">
        <v>3.7</v>
      </c>
    </row>
    <row r="255" spans="1:4" x14ac:dyDescent="0.2">
      <c r="A255" s="1">
        <v>24929</v>
      </c>
      <c r="B255" s="2">
        <v>3.5</v>
      </c>
    </row>
    <row r="256" spans="1:4" x14ac:dyDescent="0.2">
      <c r="A256" s="1">
        <v>24959</v>
      </c>
      <c r="B256" s="2">
        <v>3.5</v>
      </c>
    </row>
    <row r="257" spans="1:4" x14ac:dyDescent="0.2">
      <c r="A257" s="1">
        <v>24990</v>
      </c>
      <c r="B257" s="2">
        <v>3.7</v>
      </c>
    </row>
    <row r="258" spans="1:4" x14ac:dyDescent="0.2">
      <c r="A258" s="1">
        <v>25020</v>
      </c>
      <c r="B258" s="2">
        <v>3.7</v>
      </c>
    </row>
    <row r="259" spans="1:4" x14ac:dyDescent="0.2">
      <c r="A259" s="1">
        <v>25051</v>
      </c>
      <c r="B259" s="2">
        <v>3.5</v>
      </c>
    </row>
    <row r="260" spans="1:4" x14ac:dyDescent="0.2">
      <c r="A260" s="1">
        <v>25082</v>
      </c>
      <c r="B260" s="2">
        <v>3.4</v>
      </c>
    </row>
    <row r="261" spans="1:4" x14ac:dyDescent="0.2">
      <c r="A261" s="1">
        <v>25112</v>
      </c>
      <c r="B261" s="2">
        <v>3.4</v>
      </c>
    </row>
    <row r="262" spans="1:4" x14ac:dyDescent="0.2">
      <c r="A262" s="1">
        <v>25143</v>
      </c>
      <c r="B262" s="2">
        <v>3.4</v>
      </c>
    </row>
    <row r="263" spans="1:4" x14ac:dyDescent="0.2">
      <c r="A263" s="1">
        <v>25173</v>
      </c>
      <c r="B263" s="2">
        <v>3.4</v>
      </c>
    </row>
    <row r="264" spans="1:4" x14ac:dyDescent="0.2">
      <c r="A264" s="1">
        <v>25204</v>
      </c>
      <c r="B264" s="13">
        <v>3.4</v>
      </c>
      <c r="C264" s="10">
        <f>MEDIAN(B252:B263)</f>
        <v>3.5</v>
      </c>
      <c r="D264" s="10">
        <f>AVERAGE(B252:B263)</f>
        <v>3.5583333333333331</v>
      </c>
    </row>
    <row r="265" spans="1:4" x14ac:dyDescent="0.2">
      <c r="A265" s="1">
        <v>25235</v>
      </c>
      <c r="B265" s="2">
        <v>3.4</v>
      </c>
    </row>
    <row r="266" spans="1:4" x14ac:dyDescent="0.2">
      <c r="A266" s="1">
        <v>25263</v>
      </c>
      <c r="B266" s="2">
        <v>3.4</v>
      </c>
    </row>
    <row r="267" spans="1:4" x14ac:dyDescent="0.2">
      <c r="A267" s="1">
        <v>25294</v>
      </c>
      <c r="B267" s="2">
        <v>3.4</v>
      </c>
    </row>
    <row r="268" spans="1:4" x14ac:dyDescent="0.2">
      <c r="A268" s="1">
        <v>25324</v>
      </c>
      <c r="B268" s="2">
        <v>3.4</v>
      </c>
    </row>
    <row r="269" spans="1:4" x14ac:dyDescent="0.2">
      <c r="A269" s="1">
        <v>25355</v>
      </c>
      <c r="B269" s="2">
        <v>3.5</v>
      </c>
    </row>
    <row r="270" spans="1:4" x14ac:dyDescent="0.2">
      <c r="A270" s="1">
        <v>25385</v>
      </c>
      <c r="B270" s="2">
        <v>3.5</v>
      </c>
    </row>
    <row r="271" spans="1:4" x14ac:dyDescent="0.2">
      <c r="A271" s="1">
        <v>25416</v>
      </c>
      <c r="B271" s="2">
        <v>3.5</v>
      </c>
    </row>
    <row r="272" spans="1:4" x14ac:dyDescent="0.2">
      <c r="A272" s="1">
        <v>25447</v>
      </c>
      <c r="B272" s="2">
        <v>3.7</v>
      </c>
    </row>
    <row r="273" spans="1:4" x14ac:dyDescent="0.2">
      <c r="A273" s="1">
        <v>25477</v>
      </c>
      <c r="B273" s="2">
        <v>3.7</v>
      </c>
    </row>
    <row r="274" spans="1:4" x14ac:dyDescent="0.2">
      <c r="A274" s="1">
        <v>25508</v>
      </c>
      <c r="B274" s="2">
        <v>3.5</v>
      </c>
    </row>
    <row r="275" spans="1:4" x14ac:dyDescent="0.2">
      <c r="A275" s="1">
        <v>25538</v>
      </c>
      <c r="B275" s="2">
        <v>3.5</v>
      </c>
    </row>
    <row r="276" spans="1:4" x14ac:dyDescent="0.2">
      <c r="A276" s="1">
        <v>25569</v>
      </c>
      <c r="B276" s="13">
        <v>3.9</v>
      </c>
      <c r="C276" s="10">
        <f>MEDIAN(B264:B275)</f>
        <v>3.5</v>
      </c>
      <c r="D276" s="10">
        <f>AVERAGE(B264:B275)</f>
        <v>3.4916666666666667</v>
      </c>
    </row>
    <row r="277" spans="1:4" x14ac:dyDescent="0.2">
      <c r="A277" s="1">
        <v>25600</v>
      </c>
      <c r="B277" s="2">
        <v>4.2</v>
      </c>
    </row>
    <row r="278" spans="1:4" x14ac:dyDescent="0.2">
      <c r="A278" s="1">
        <v>25628</v>
      </c>
      <c r="B278" s="2">
        <v>4.4000000000000004</v>
      </c>
    </row>
    <row r="279" spans="1:4" x14ac:dyDescent="0.2">
      <c r="A279" s="1">
        <v>25659</v>
      </c>
      <c r="B279" s="2">
        <v>4.5999999999999996</v>
      </c>
    </row>
    <row r="280" spans="1:4" x14ac:dyDescent="0.2">
      <c r="A280" s="1">
        <v>25689</v>
      </c>
      <c r="B280" s="2">
        <v>4.8</v>
      </c>
    </row>
    <row r="281" spans="1:4" x14ac:dyDescent="0.2">
      <c r="A281" s="1">
        <v>25720</v>
      </c>
      <c r="B281" s="2">
        <v>4.9000000000000004</v>
      </c>
    </row>
    <row r="282" spans="1:4" x14ac:dyDescent="0.2">
      <c r="A282" s="1">
        <v>25750</v>
      </c>
      <c r="B282" s="2">
        <v>5</v>
      </c>
    </row>
    <row r="283" spans="1:4" x14ac:dyDescent="0.2">
      <c r="A283" s="1">
        <v>25781</v>
      </c>
      <c r="B283" s="2">
        <v>5.0999999999999996</v>
      </c>
    </row>
    <row r="284" spans="1:4" x14ac:dyDescent="0.2">
      <c r="A284" s="1">
        <v>25812</v>
      </c>
      <c r="B284" s="2">
        <v>5.4</v>
      </c>
    </row>
    <row r="285" spans="1:4" x14ac:dyDescent="0.2">
      <c r="A285" s="1">
        <v>25842</v>
      </c>
      <c r="B285" s="2">
        <v>5.5</v>
      </c>
    </row>
    <row r="286" spans="1:4" x14ac:dyDescent="0.2">
      <c r="A286" s="1">
        <v>25873</v>
      </c>
      <c r="B286" s="2">
        <v>5.9</v>
      </c>
    </row>
    <row r="287" spans="1:4" x14ac:dyDescent="0.2">
      <c r="A287" s="1">
        <v>25903</v>
      </c>
      <c r="B287" s="2">
        <v>6.1</v>
      </c>
    </row>
    <row r="288" spans="1:4" x14ac:dyDescent="0.2">
      <c r="A288" s="1">
        <v>25934</v>
      </c>
      <c r="B288" s="13">
        <v>5.9</v>
      </c>
      <c r="C288" s="10">
        <f>MEDIAN(B276:B287)</f>
        <v>4.95</v>
      </c>
      <c r="D288" s="10">
        <f>AVERAGE(B276:B287)</f>
        <v>4.9833333333333334</v>
      </c>
    </row>
    <row r="289" spans="1:4" x14ac:dyDescent="0.2">
      <c r="A289" s="1">
        <v>25965</v>
      </c>
      <c r="B289" s="2">
        <v>5.9</v>
      </c>
    </row>
    <row r="290" spans="1:4" x14ac:dyDescent="0.2">
      <c r="A290" s="1">
        <v>25993</v>
      </c>
      <c r="B290" s="2">
        <v>6</v>
      </c>
    </row>
    <row r="291" spans="1:4" x14ac:dyDescent="0.2">
      <c r="A291" s="1">
        <v>26024</v>
      </c>
      <c r="B291" s="2">
        <v>5.9</v>
      </c>
    </row>
    <row r="292" spans="1:4" x14ac:dyDescent="0.2">
      <c r="A292" s="1">
        <v>26054</v>
      </c>
      <c r="B292" s="2">
        <v>5.9</v>
      </c>
    </row>
    <row r="293" spans="1:4" x14ac:dyDescent="0.2">
      <c r="A293" s="1">
        <v>26085</v>
      </c>
      <c r="B293" s="2">
        <v>5.9</v>
      </c>
    </row>
    <row r="294" spans="1:4" x14ac:dyDescent="0.2">
      <c r="A294" s="1">
        <v>26115</v>
      </c>
      <c r="B294" s="2">
        <v>6</v>
      </c>
    </row>
    <row r="295" spans="1:4" x14ac:dyDescent="0.2">
      <c r="A295" s="1">
        <v>26146</v>
      </c>
      <c r="B295" s="2">
        <v>6.1</v>
      </c>
    </row>
    <row r="296" spans="1:4" x14ac:dyDescent="0.2">
      <c r="A296" s="1">
        <v>26177</v>
      </c>
      <c r="B296" s="2">
        <v>6</v>
      </c>
    </row>
    <row r="297" spans="1:4" x14ac:dyDescent="0.2">
      <c r="A297" s="1">
        <v>26207</v>
      </c>
      <c r="B297" s="2">
        <v>5.8</v>
      </c>
    </row>
    <row r="298" spans="1:4" x14ac:dyDescent="0.2">
      <c r="A298" s="1">
        <v>26238</v>
      </c>
      <c r="B298" s="2">
        <v>6</v>
      </c>
    </row>
    <row r="299" spans="1:4" x14ac:dyDescent="0.2">
      <c r="A299" s="1">
        <v>26268</v>
      </c>
      <c r="B299" s="2">
        <v>6</v>
      </c>
    </row>
    <row r="300" spans="1:4" x14ac:dyDescent="0.2">
      <c r="A300" s="1">
        <v>26299</v>
      </c>
      <c r="B300" s="13">
        <v>5.8</v>
      </c>
      <c r="C300" s="10">
        <f>MEDIAN(B288:B299)</f>
        <v>5.95</v>
      </c>
      <c r="D300" s="10">
        <f>AVERAGE(B288:B299)</f>
        <v>5.95</v>
      </c>
    </row>
    <row r="301" spans="1:4" x14ac:dyDescent="0.2">
      <c r="A301" s="1">
        <v>26330</v>
      </c>
      <c r="B301" s="2">
        <v>5.7</v>
      </c>
    </row>
    <row r="302" spans="1:4" x14ac:dyDescent="0.2">
      <c r="A302" s="1">
        <v>26359</v>
      </c>
      <c r="B302" s="2">
        <v>5.8</v>
      </c>
    </row>
    <row r="303" spans="1:4" x14ac:dyDescent="0.2">
      <c r="A303" s="1">
        <v>26390</v>
      </c>
      <c r="B303" s="2">
        <v>5.7</v>
      </c>
    </row>
    <row r="304" spans="1:4" x14ac:dyDescent="0.2">
      <c r="A304" s="1">
        <v>26420</v>
      </c>
      <c r="B304" s="2">
        <v>5.7</v>
      </c>
    </row>
    <row r="305" spans="1:4" x14ac:dyDescent="0.2">
      <c r="A305" s="1">
        <v>26451</v>
      </c>
      <c r="B305" s="2">
        <v>5.7</v>
      </c>
    </row>
    <row r="306" spans="1:4" x14ac:dyDescent="0.2">
      <c r="A306" s="1">
        <v>26481</v>
      </c>
      <c r="B306" s="2">
        <v>5.6</v>
      </c>
    </row>
    <row r="307" spans="1:4" x14ac:dyDescent="0.2">
      <c r="A307" s="1">
        <v>26512</v>
      </c>
      <c r="B307" s="2">
        <v>5.6</v>
      </c>
    </row>
    <row r="308" spans="1:4" x14ac:dyDescent="0.2">
      <c r="A308" s="1">
        <v>26543</v>
      </c>
      <c r="B308" s="2">
        <v>5.5</v>
      </c>
    </row>
    <row r="309" spans="1:4" x14ac:dyDescent="0.2">
      <c r="A309" s="1">
        <v>26573</v>
      </c>
      <c r="B309" s="2">
        <v>5.6</v>
      </c>
    </row>
    <row r="310" spans="1:4" x14ac:dyDescent="0.2">
      <c r="A310" s="1">
        <v>26604</v>
      </c>
      <c r="B310" s="2">
        <v>5.3</v>
      </c>
    </row>
    <row r="311" spans="1:4" x14ac:dyDescent="0.2">
      <c r="A311" s="1">
        <v>26634</v>
      </c>
      <c r="B311" s="2">
        <v>5.2</v>
      </c>
    </row>
    <row r="312" spans="1:4" x14ac:dyDescent="0.2">
      <c r="A312" s="1">
        <v>26665</v>
      </c>
      <c r="B312" s="2">
        <v>4.9000000000000004</v>
      </c>
    </row>
    <row r="313" spans="1:4" x14ac:dyDescent="0.2">
      <c r="A313" s="1">
        <v>26696</v>
      </c>
      <c r="B313" s="13">
        <v>5</v>
      </c>
      <c r="C313" s="10">
        <f>MEDIAN(B300:B312)</f>
        <v>5.6</v>
      </c>
      <c r="D313" s="10">
        <f>AVERAGE(B300:B312)</f>
        <v>5.5461538461538469</v>
      </c>
    </row>
    <row r="314" spans="1:4" x14ac:dyDescent="0.2">
      <c r="A314" s="1">
        <v>26724</v>
      </c>
      <c r="B314" s="2">
        <v>4.9000000000000004</v>
      </c>
    </row>
    <row r="315" spans="1:4" x14ac:dyDescent="0.2">
      <c r="A315" s="1">
        <v>26755</v>
      </c>
      <c r="B315" s="2">
        <v>5</v>
      </c>
    </row>
    <row r="316" spans="1:4" x14ac:dyDescent="0.2">
      <c r="A316" s="1">
        <v>26785</v>
      </c>
      <c r="B316" s="2">
        <v>4.9000000000000004</v>
      </c>
    </row>
    <row r="317" spans="1:4" x14ac:dyDescent="0.2">
      <c r="A317" s="1">
        <v>26816</v>
      </c>
      <c r="B317" s="2">
        <v>4.9000000000000004</v>
      </c>
    </row>
    <row r="318" spans="1:4" x14ac:dyDescent="0.2">
      <c r="A318" s="1">
        <v>26846</v>
      </c>
      <c r="B318" s="2">
        <v>4.8</v>
      </c>
    </row>
    <row r="319" spans="1:4" x14ac:dyDescent="0.2">
      <c r="A319" s="1">
        <v>26877</v>
      </c>
      <c r="B319" s="2">
        <v>4.8</v>
      </c>
    </row>
    <row r="320" spans="1:4" x14ac:dyDescent="0.2">
      <c r="A320" s="1">
        <v>26908</v>
      </c>
      <c r="B320" s="2">
        <v>4.8</v>
      </c>
    </row>
    <row r="321" spans="1:4" x14ac:dyDescent="0.2">
      <c r="A321" s="1">
        <v>26938</v>
      </c>
      <c r="B321" s="2">
        <v>4.5999999999999996</v>
      </c>
    </row>
    <row r="322" spans="1:4" x14ac:dyDescent="0.2">
      <c r="A322" s="1">
        <v>26969</v>
      </c>
      <c r="B322" s="2">
        <v>4.8</v>
      </c>
    </row>
    <row r="323" spans="1:4" x14ac:dyDescent="0.2">
      <c r="A323" s="1">
        <v>26999</v>
      </c>
      <c r="B323" s="2">
        <v>4.9000000000000004</v>
      </c>
    </row>
    <row r="324" spans="1:4" x14ac:dyDescent="0.2">
      <c r="A324" s="1">
        <v>27030</v>
      </c>
      <c r="B324" s="13">
        <v>5.0999999999999996</v>
      </c>
      <c r="C324" s="10">
        <f>MEDIAN(B313:B323)</f>
        <v>4.9000000000000004</v>
      </c>
      <c r="D324" s="10">
        <f>AVERAGE(B313:B323)</f>
        <v>4.8545454545454545</v>
      </c>
    </row>
    <row r="325" spans="1:4" x14ac:dyDescent="0.2">
      <c r="A325" s="1">
        <v>27061</v>
      </c>
      <c r="B325" s="2">
        <v>5.2</v>
      </c>
    </row>
    <row r="326" spans="1:4" x14ac:dyDescent="0.2">
      <c r="A326" s="1">
        <v>27089</v>
      </c>
      <c r="B326" s="2">
        <v>5.0999999999999996</v>
      </c>
    </row>
    <row r="327" spans="1:4" x14ac:dyDescent="0.2">
      <c r="A327" s="1">
        <v>27120</v>
      </c>
      <c r="B327" s="2">
        <v>5.0999999999999996</v>
      </c>
    </row>
    <row r="328" spans="1:4" x14ac:dyDescent="0.2">
      <c r="A328" s="1">
        <v>27150</v>
      </c>
      <c r="B328" s="2">
        <v>5.0999999999999996</v>
      </c>
    </row>
    <row r="329" spans="1:4" x14ac:dyDescent="0.2">
      <c r="A329" s="1">
        <v>27181</v>
      </c>
      <c r="B329" s="2">
        <v>5.4</v>
      </c>
    </row>
    <row r="330" spans="1:4" x14ac:dyDescent="0.2">
      <c r="A330" s="1">
        <v>27211</v>
      </c>
      <c r="B330" s="2">
        <v>5.5</v>
      </c>
    </row>
    <row r="331" spans="1:4" x14ac:dyDescent="0.2">
      <c r="A331" s="1">
        <v>27242</v>
      </c>
      <c r="B331" s="2">
        <v>5.5</v>
      </c>
    </row>
    <row r="332" spans="1:4" x14ac:dyDescent="0.2">
      <c r="A332" s="1">
        <v>27273</v>
      </c>
      <c r="B332" s="2">
        <v>5.9</v>
      </c>
    </row>
    <row r="333" spans="1:4" x14ac:dyDescent="0.2">
      <c r="A333" s="1">
        <v>27303</v>
      </c>
      <c r="B333" s="2">
        <v>6</v>
      </c>
    </row>
    <row r="334" spans="1:4" x14ac:dyDescent="0.2">
      <c r="A334" s="1">
        <v>27334</v>
      </c>
      <c r="B334" s="2">
        <v>6.6</v>
      </c>
    </row>
    <row r="335" spans="1:4" x14ac:dyDescent="0.2">
      <c r="A335" s="1">
        <v>27364</v>
      </c>
      <c r="B335" s="2">
        <v>7.2</v>
      </c>
    </row>
    <row r="336" spans="1:4" x14ac:dyDescent="0.2">
      <c r="A336" s="1">
        <v>27395</v>
      </c>
      <c r="B336" s="13">
        <v>8.1</v>
      </c>
      <c r="C336" s="10">
        <f>MEDIAN(B324:B335)</f>
        <v>5.45</v>
      </c>
      <c r="D336" s="10">
        <f>AVERAGE(B324:B335)</f>
        <v>5.6416666666666666</v>
      </c>
    </row>
    <row r="337" spans="1:4" x14ac:dyDescent="0.2">
      <c r="A337" s="1">
        <v>27426</v>
      </c>
      <c r="B337" s="2">
        <v>8.1</v>
      </c>
    </row>
    <row r="338" spans="1:4" x14ac:dyDescent="0.2">
      <c r="A338" s="1">
        <v>27454</v>
      </c>
      <c r="B338" s="2">
        <v>8.6</v>
      </c>
    </row>
    <row r="339" spans="1:4" x14ac:dyDescent="0.2">
      <c r="A339" s="1">
        <v>27485</v>
      </c>
      <c r="B339" s="2">
        <v>8.8000000000000007</v>
      </c>
    </row>
    <row r="340" spans="1:4" x14ac:dyDescent="0.2">
      <c r="A340" s="1">
        <v>27515</v>
      </c>
      <c r="B340" s="2">
        <v>9</v>
      </c>
    </row>
    <row r="341" spans="1:4" x14ac:dyDescent="0.2">
      <c r="A341" s="1">
        <v>27546</v>
      </c>
      <c r="B341" s="2">
        <v>8.8000000000000007</v>
      </c>
    </row>
    <row r="342" spans="1:4" x14ac:dyDescent="0.2">
      <c r="A342" s="1">
        <v>27576</v>
      </c>
      <c r="B342" s="2">
        <v>8.6</v>
      </c>
    </row>
    <row r="343" spans="1:4" x14ac:dyDescent="0.2">
      <c r="A343" s="1">
        <v>27607</v>
      </c>
      <c r="B343" s="2">
        <v>8.4</v>
      </c>
    </row>
    <row r="344" spans="1:4" x14ac:dyDescent="0.2">
      <c r="A344" s="1">
        <v>27638</v>
      </c>
      <c r="B344" s="2">
        <v>8.4</v>
      </c>
    </row>
    <row r="345" spans="1:4" x14ac:dyDescent="0.2">
      <c r="A345" s="1">
        <v>27668</v>
      </c>
      <c r="B345" s="2">
        <v>8.4</v>
      </c>
    </row>
    <row r="346" spans="1:4" x14ac:dyDescent="0.2">
      <c r="A346" s="1">
        <v>27699</v>
      </c>
      <c r="B346" s="2">
        <v>8.3000000000000007</v>
      </c>
    </row>
    <row r="347" spans="1:4" x14ac:dyDescent="0.2">
      <c r="A347" s="1">
        <v>27729</v>
      </c>
      <c r="B347" s="2">
        <v>8.1999999999999993</v>
      </c>
    </row>
    <row r="348" spans="1:4" x14ac:dyDescent="0.2">
      <c r="A348" s="1">
        <v>27760</v>
      </c>
      <c r="B348" s="13">
        <v>7.9</v>
      </c>
      <c r="C348" s="10">
        <f>MEDIAN(B336:B347)</f>
        <v>8.4</v>
      </c>
      <c r="D348" s="10">
        <f>AVERAGE(B336:B347)</f>
        <v>8.4749999999999996</v>
      </c>
    </row>
    <row r="349" spans="1:4" x14ac:dyDescent="0.2">
      <c r="A349" s="1">
        <v>27791</v>
      </c>
      <c r="B349" s="2">
        <v>7.7</v>
      </c>
    </row>
    <row r="350" spans="1:4" x14ac:dyDescent="0.2">
      <c r="A350" s="1">
        <v>27820</v>
      </c>
      <c r="B350" s="2">
        <v>7.6</v>
      </c>
    </row>
    <row r="351" spans="1:4" x14ac:dyDescent="0.2">
      <c r="A351" s="1">
        <v>27851</v>
      </c>
      <c r="B351" s="2">
        <v>7.7</v>
      </c>
    </row>
    <row r="352" spans="1:4" x14ac:dyDescent="0.2">
      <c r="A352" s="1">
        <v>27881</v>
      </c>
      <c r="B352" s="2">
        <v>7.4</v>
      </c>
    </row>
    <row r="353" spans="1:4" x14ac:dyDescent="0.2">
      <c r="A353" s="1">
        <v>27912</v>
      </c>
      <c r="B353" s="2">
        <v>7.6</v>
      </c>
    </row>
    <row r="354" spans="1:4" x14ac:dyDescent="0.2">
      <c r="A354" s="1">
        <v>27942</v>
      </c>
      <c r="B354" s="2">
        <v>7.8</v>
      </c>
    </row>
    <row r="355" spans="1:4" x14ac:dyDescent="0.2">
      <c r="A355" s="1">
        <v>27973</v>
      </c>
      <c r="B355" s="2">
        <v>7.8</v>
      </c>
    </row>
    <row r="356" spans="1:4" x14ac:dyDescent="0.2">
      <c r="A356" s="1">
        <v>28004</v>
      </c>
      <c r="B356" s="2">
        <v>7.6</v>
      </c>
    </row>
    <row r="357" spans="1:4" x14ac:dyDescent="0.2">
      <c r="A357" s="1">
        <v>28034</v>
      </c>
      <c r="B357" s="2">
        <v>7.7</v>
      </c>
    </row>
    <row r="358" spans="1:4" x14ac:dyDescent="0.2">
      <c r="A358" s="1">
        <v>28065</v>
      </c>
      <c r="B358" s="2">
        <v>7.8</v>
      </c>
    </row>
    <row r="359" spans="1:4" x14ac:dyDescent="0.2">
      <c r="A359" s="1">
        <v>28095</v>
      </c>
      <c r="B359" s="2">
        <v>7.8</v>
      </c>
    </row>
    <row r="360" spans="1:4" x14ac:dyDescent="0.2">
      <c r="A360" s="1">
        <v>28126</v>
      </c>
      <c r="B360" s="13">
        <v>7.5</v>
      </c>
      <c r="C360" s="10">
        <f>MEDIAN(B348:B359)</f>
        <v>7.7</v>
      </c>
      <c r="D360" s="10">
        <f>AVERAGE(B348:B359)</f>
        <v>7.6999999999999993</v>
      </c>
    </row>
    <row r="361" spans="1:4" x14ac:dyDescent="0.2">
      <c r="A361" s="1">
        <v>28157</v>
      </c>
      <c r="B361" s="2">
        <v>7.6</v>
      </c>
    </row>
    <row r="362" spans="1:4" x14ac:dyDescent="0.2">
      <c r="A362" s="1">
        <v>28185</v>
      </c>
      <c r="B362" s="2">
        <v>7.4</v>
      </c>
    </row>
    <row r="363" spans="1:4" x14ac:dyDescent="0.2">
      <c r="A363" s="1">
        <v>28216</v>
      </c>
      <c r="B363" s="2">
        <v>7.2</v>
      </c>
    </row>
    <row r="364" spans="1:4" x14ac:dyDescent="0.2">
      <c r="A364" s="1">
        <v>28246</v>
      </c>
      <c r="B364" s="2">
        <v>7</v>
      </c>
    </row>
    <row r="365" spans="1:4" x14ac:dyDescent="0.2">
      <c r="A365" s="1">
        <v>28277</v>
      </c>
      <c r="B365" s="2">
        <v>7.2</v>
      </c>
    </row>
    <row r="366" spans="1:4" x14ac:dyDescent="0.2">
      <c r="A366" s="1">
        <v>28307</v>
      </c>
      <c r="B366" s="2">
        <v>6.9</v>
      </c>
    </row>
    <row r="367" spans="1:4" x14ac:dyDescent="0.2">
      <c r="A367" s="1">
        <v>28338</v>
      </c>
      <c r="B367" s="2">
        <v>7</v>
      </c>
    </row>
    <row r="368" spans="1:4" x14ac:dyDescent="0.2">
      <c r="A368" s="1">
        <v>28369</v>
      </c>
      <c r="B368" s="2">
        <v>6.8</v>
      </c>
    </row>
    <row r="369" spans="1:4" x14ac:dyDescent="0.2">
      <c r="A369" s="1">
        <v>28399</v>
      </c>
      <c r="B369" s="2">
        <v>6.8</v>
      </c>
    </row>
    <row r="370" spans="1:4" x14ac:dyDescent="0.2">
      <c r="A370" s="1">
        <v>28430</v>
      </c>
      <c r="B370" s="2">
        <v>6.8</v>
      </c>
    </row>
    <row r="371" spans="1:4" x14ac:dyDescent="0.2">
      <c r="A371" s="1">
        <v>28460</v>
      </c>
      <c r="B371" s="2">
        <v>6.4</v>
      </c>
    </row>
    <row r="372" spans="1:4" x14ac:dyDescent="0.2">
      <c r="A372" s="1">
        <v>28491</v>
      </c>
      <c r="B372" s="13">
        <v>6.4</v>
      </c>
      <c r="C372" s="10">
        <f>MEDIAN(B360:B371)</f>
        <v>7</v>
      </c>
      <c r="D372" s="10">
        <f>AVERAGE(B360:B371)</f>
        <v>7.0500000000000007</v>
      </c>
    </row>
    <row r="373" spans="1:4" x14ac:dyDescent="0.2">
      <c r="A373" s="1">
        <v>28522</v>
      </c>
      <c r="B373" s="2">
        <v>6.3</v>
      </c>
    </row>
    <row r="374" spans="1:4" x14ac:dyDescent="0.2">
      <c r="A374" s="1">
        <v>28550</v>
      </c>
      <c r="B374" s="2">
        <v>6.3</v>
      </c>
    </row>
    <row r="375" spans="1:4" x14ac:dyDescent="0.2">
      <c r="A375" s="1">
        <v>28581</v>
      </c>
      <c r="B375" s="2">
        <v>6.1</v>
      </c>
    </row>
    <row r="376" spans="1:4" x14ac:dyDescent="0.2">
      <c r="A376" s="1">
        <v>28611</v>
      </c>
      <c r="B376" s="2">
        <v>6</v>
      </c>
    </row>
    <row r="377" spans="1:4" x14ac:dyDescent="0.2">
      <c r="A377" s="1">
        <v>28642</v>
      </c>
      <c r="B377" s="2">
        <v>5.9</v>
      </c>
    </row>
    <row r="378" spans="1:4" x14ac:dyDescent="0.2">
      <c r="A378" s="1">
        <v>28672</v>
      </c>
      <c r="B378" s="2">
        <v>6.2</v>
      </c>
    </row>
    <row r="379" spans="1:4" x14ac:dyDescent="0.2">
      <c r="A379" s="1">
        <v>28703</v>
      </c>
      <c r="B379" s="2">
        <v>5.9</v>
      </c>
    </row>
    <row r="380" spans="1:4" x14ac:dyDescent="0.2">
      <c r="A380" s="1">
        <v>28734</v>
      </c>
      <c r="B380" s="2">
        <v>6</v>
      </c>
    </row>
    <row r="381" spans="1:4" x14ac:dyDescent="0.2">
      <c r="A381" s="1">
        <v>28764</v>
      </c>
      <c r="B381" s="2">
        <v>5.8</v>
      </c>
    </row>
    <row r="382" spans="1:4" x14ac:dyDescent="0.2">
      <c r="A382" s="1">
        <v>28795</v>
      </c>
      <c r="B382" s="2">
        <v>5.9</v>
      </c>
    </row>
    <row r="383" spans="1:4" x14ac:dyDescent="0.2">
      <c r="A383" s="1">
        <v>28825</v>
      </c>
      <c r="B383" s="2">
        <v>6</v>
      </c>
    </row>
    <row r="384" spans="1:4" x14ac:dyDescent="0.2">
      <c r="A384" s="1">
        <v>28856</v>
      </c>
      <c r="B384" s="13">
        <v>5.9</v>
      </c>
      <c r="C384" s="10">
        <f>MEDIAN(B372:B383)</f>
        <v>6</v>
      </c>
      <c r="D384" s="10">
        <f>AVERAGE(B372:B383)</f>
        <v>6.0666666666666664</v>
      </c>
    </row>
    <row r="385" spans="1:4" x14ac:dyDescent="0.2">
      <c r="A385" s="1">
        <v>28887</v>
      </c>
      <c r="B385" s="2">
        <v>5.9</v>
      </c>
    </row>
    <row r="386" spans="1:4" x14ac:dyDescent="0.2">
      <c r="A386" s="1">
        <v>28915</v>
      </c>
      <c r="B386" s="2">
        <v>5.8</v>
      </c>
    </row>
    <row r="387" spans="1:4" x14ac:dyDescent="0.2">
      <c r="A387" s="1">
        <v>28946</v>
      </c>
      <c r="B387" s="2">
        <v>5.8</v>
      </c>
    </row>
    <row r="388" spans="1:4" x14ac:dyDescent="0.2">
      <c r="A388" s="1">
        <v>28976</v>
      </c>
      <c r="B388" s="2">
        <v>5.6</v>
      </c>
    </row>
    <row r="389" spans="1:4" x14ac:dyDescent="0.2">
      <c r="A389" s="1">
        <v>29007</v>
      </c>
      <c r="B389" s="2">
        <v>5.7</v>
      </c>
    </row>
    <row r="390" spans="1:4" x14ac:dyDescent="0.2">
      <c r="A390" s="1">
        <v>29037</v>
      </c>
      <c r="B390" s="2">
        <v>5.7</v>
      </c>
    </row>
    <row r="391" spans="1:4" x14ac:dyDescent="0.2">
      <c r="A391" s="1">
        <v>29068</v>
      </c>
      <c r="B391" s="2">
        <v>6</v>
      </c>
    </row>
    <row r="392" spans="1:4" x14ac:dyDescent="0.2">
      <c r="A392" s="1">
        <v>29099</v>
      </c>
      <c r="B392" s="2">
        <v>5.9</v>
      </c>
    </row>
    <row r="393" spans="1:4" x14ac:dyDescent="0.2">
      <c r="A393" s="1">
        <v>29129</v>
      </c>
      <c r="B393" s="2">
        <v>6</v>
      </c>
    </row>
    <row r="394" spans="1:4" x14ac:dyDescent="0.2">
      <c r="A394" s="1">
        <v>29160</v>
      </c>
      <c r="B394" s="2">
        <v>5.9</v>
      </c>
    </row>
    <row r="395" spans="1:4" x14ac:dyDescent="0.2">
      <c r="A395" s="1">
        <v>29190</v>
      </c>
      <c r="B395" s="2">
        <v>6</v>
      </c>
    </row>
    <row r="396" spans="1:4" x14ac:dyDescent="0.2">
      <c r="A396" s="1">
        <v>29221</v>
      </c>
      <c r="B396" s="13">
        <v>6.3</v>
      </c>
      <c r="C396" s="10">
        <f>MEDIAN(B384:B395)</f>
        <v>5.9</v>
      </c>
      <c r="D396" s="10">
        <f>AVERAGE(B384:B395)</f>
        <v>5.8500000000000005</v>
      </c>
    </row>
    <row r="397" spans="1:4" x14ac:dyDescent="0.2">
      <c r="A397" s="1">
        <v>29252</v>
      </c>
      <c r="B397" s="2">
        <v>6.3</v>
      </c>
    </row>
    <row r="398" spans="1:4" x14ac:dyDescent="0.2">
      <c r="A398" s="1">
        <v>29281</v>
      </c>
      <c r="B398" s="2">
        <v>6.3</v>
      </c>
    </row>
    <row r="399" spans="1:4" x14ac:dyDescent="0.2">
      <c r="A399" s="1">
        <v>29312</v>
      </c>
      <c r="B399" s="2">
        <v>6.9</v>
      </c>
    </row>
    <row r="400" spans="1:4" x14ac:dyDescent="0.2">
      <c r="A400" s="1">
        <v>29342</v>
      </c>
      <c r="B400" s="2">
        <v>7.5</v>
      </c>
    </row>
    <row r="401" spans="1:4" x14ac:dyDescent="0.2">
      <c r="A401" s="1">
        <v>29373</v>
      </c>
      <c r="B401" s="2">
        <v>7.6</v>
      </c>
    </row>
    <row r="402" spans="1:4" x14ac:dyDescent="0.2">
      <c r="A402" s="1">
        <v>29403</v>
      </c>
      <c r="B402" s="2">
        <v>7.8</v>
      </c>
    </row>
    <row r="403" spans="1:4" x14ac:dyDescent="0.2">
      <c r="A403" s="1">
        <v>29434</v>
      </c>
      <c r="B403" s="2">
        <v>7.7</v>
      </c>
    </row>
    <row r="404" spans="1:4" x14ac:dyDescent="0.2">
      <c r="A404" s="1">
        <v>29465</v>
      </c>
      <c r="B404" s="2">
        <v>7.5</v>
      </c>
    </row>
    <row r="405" spans="1:4" x14ac:dyDescent="0.2">
      <c r="A405" s="1">
        <v>29495</v>
      </c>
      <c r="B405" s="2">
        <v>7.5</v>
      </c>
    </row>
    <row r="406" spans="1:4" x14ac:dyDescent="0.2">
      <c r="A406" s="1">
        <v>29526</v>
      </c>
      <c r="B406" s="2">
        <v>7.5</v>
      </c>
    </row>
    <row r="407" spans="1:4" x14ac:dyDescent="0.2">
      <c r="A407" s="1">
        <v>29556</v>
      </c>
      <c r="B407" s="2">
        <v>7.2</v>
      </c>
    </row>
    <row r="408" spans="1:4" x14ac:dyDescent="0.2">
      <c r="A408" s="1">
        <v>29587</v>
      </c>
      <c r="B408" s="13">
        <v>7.5</v>
      </c>
      <c r="C408" s="10">
        <f>MEDIAN(B396:B407)</f>
        <v>7.5</v>
      </c>
      <c r="D408" s="10">
        <f>AVERAGE(B396:B407)</f>
        <v>7.1750000000000007</v>
      </c>
    </row>
    <row r="409" spans="1:4" x14ac:dyDescent="0.2">
      <c r="A409" s="1">
        <v>29618</v>
      </c>
      <c r="B409" s="2">
        <v>7.4</v>
      </c>
    </row>
    <row r="410" spans="1:4" x14ac:dyDescent="0.2">
      <c r="A410" s="1">
        <v>29646</v>
      </c>
      <c r="B410" s="2">
        <v>7.4</v>
      </c>
    </row>
    <row r="411" spans="1:4" x14ac:dyDescent="0.2">
      <c r="A411" s="1">
        <v>29677</v>
      </c>
      <c r="B411" s="2">
        <v>7.2</v>
      </c>
    </row>
    <row r="412" spans="1:4" x14ac:dyDescent="0.2">
      <c r="A412" s="1">
        <v>29707</v>
      </c>
      <c r="B412" s="2">
        <v>7.5</v>
      </c>
    </row>
    <row r="413" spans="1:4" x14ac:dyDescent="0.2">
      <c r="A413" s="1">
        <v>29738</v>
      </c>
      <c r="B413" s="2">
        <v>7.5</v>
      </c>
    </row>
    <row r="414" spans="1:4" x14ac:dyDescent="0.2">
      <c r="A414" s="1">
        <v>29768</v>
      </c>
      <c r="B414" s="2">
        <v>7.2</v>
      </c>
    </row>
    <row r="415" spans="1:4" x14ac:dyDescent="0.2">
      <c r="A415" s="1">
        <v>29799</v>
      </c>
      <c r="B415" s="2">
        <v>7.4</v>
      </c>
    </row>
    <row r="416" spans="1:4" x14ac:dyDescent="0.2">
      <c r="A416" s="1">
        <v>29830</v>
      </c>
      <c r="B416" s="2">
        <v>7.6</v>
      </c>
    </row>
    <row r="417" spans="1:4" x14ac:dyDescent="0.2">
      <c r="A417" s="1">
        <v>29860</v>
      </c>
      <c r="B417" s="2">
        <v>7.9</v>
      </c>
    </row>
    <row r="418" spans="1:4" x14ac:dyDescent="0.2">
      <c r="A418" s="1">
        <v>29891</v>
      </c>
      <c r="B418" s="2">
        <v>8.3000000000000007</v>
      </c>
    </row>
    <row r="419" spans="1:4" x14ac:dyDescent="0.2">
      <c r="A419" s="1">
        <v>29921</v>
      </c>
      <c r="B419" s="2">
        <v>8.5</v>
      </c>
    </row>
    <row r="420" spans="1:4" x14ac:dyDescent="0.2">
      <c r="A420" s="1">
        <v>29952</v>
      </c>
      <c r="B420" s="13">
        <v>8.6</v>
      </c>
      <c r="C420" s="10">
        <f>MEDIAN(B408:B419)</f>
        <v>7.5</v>
      </c>
      <c r="D420" s="10">
        <f>AVERAGE(B408:B419)</f>
        <v>7.6166666666666671</v>
      </c>
    </row>
    <row r="421" spans="1:4" x14ac:dyDescent="0.2">
      <c r="A421" s="1">
        <v>29983</v>
      </c>
      <c r="B421" s="2">
        <v>8.9</v>
      </c>
    </row>
    <row r="422" spans="1:4" x14ac:dyDescent="0.2">
      <c r="A422" s="1">
        <v>30011</v>
      </c>
      <c r="B422" s="2">
        <v>9</v>
      </c>
    </row>
    <row r="423" spans="1:4" x14ac:dyDescent="0.2">
      <c r="A423" s="1">
        <v>30042</v>
      </c>
      <c r="B423" s="2">
        <v>9.3000000000000007</v>
      </c>
    </row>
    <row r="424" spans="1:4" x14ac:dyDescent="0.2">
      <c r="A424" s="1">
        <v>30072</v>
      </c>
      <c r="B424" s="2">
        <v>9.4</v>
      </c>
    </row>
    <row r="425" spans="1:4" x14ac:dyDescent="0.2">
      <c r="A425" s="1">
        <v>30103</v>
      </c>
      <c r="B425" s="2">
        <v>9.6</v>
      </c>
    </row>
    <row r="426" spans="1:4" x14ac:dyDescent="0.2">
      <c r="A426" s="1">
        <v>30133</v>
      </c>
      <c r="B426" s="2">
        <v>9.8000000000000007</v>
      </c>
    </row>
    <row r="427" spans="1:4" x14ac:dyDescent="0.2">
      <c r="A427" s="1">
        <v>30164</v>
      </c>
      <c r="B427" s="2">
        <v>9.8000000000000007</v>
      </c>
    </row>
    <row r="428" spans="1:4" x14ac:dyDescent="0.2">
      <c r="A428" s="1">
        <v>30195</v>
      </c>
      <c r="B428" s="2">
        <v>10.1</v>
      </c>
    </row>
    <row r="429" spans="1:4" x14ac:dyDescent="0.2">
      <c r="A429" s="1">
        <v>30225</v>
      </c>
      <c r="B429" s="2">
        <v>10.4</v>
      </c>
    </row>
    <row r="430" spans="1:4" x14ac:dyDescent="0.2">
      <c r="A430" s="1">
        <v>30256</v>
      </c>
      <c r="B430" s="2">
        <v>10.8</v>
      </c>
    </row>
    <row r="431" spans="1:4" x14ac:dyDescent="0.2">
      <c r="A431" s="1">
        <v>30286</v>
      </c>
      <c r="B431" s="2">
        <v>10.8</v>
      </c>
    </row>
    <row r="432" spans="1:4" x14ac:dyDescent="0.2">
      <c r="A432" s="1">
        <v>30317</v>
      </c>
      <c r="B432" s="13">
        <v>10.4</v>
      </c>
      <c r="C432" s="10">
        <f>MEDIAN(B420:B431)</f>
        <v>9.6999999999999993</v>
      </c>
      <c r="D432" s="10">
        <f>AVERAGE(B420:B431)</f>
        <v>9.7083333333333321</v>
      </c>
    </row>
    <row r="433" spans="1:4" x14ac:dyDescent="0.2">
      <c r="A433" s="1">
        <v>30348</v>
      </c>
      <c r="B433" s="2">
        <v>10.4</v>
      </c>
    </row>
    <row r="434" spans="1:4" x14ac:dyDescent="0.2">
      <c r="A434" s="1">
        <v>30376</v>
      </c>
      <c r="B434" s="2">
        <v>10.3</v>
      </c>
    </row>
    <row r="435" spans="1:4" x14ac:dyDescent="0.2">
      <c r="A435" s="1">
        <v>30407</v>
      </c>
      <c r="B435" s="2">
        <v>10.199999999999999</v>
      </c>
    </row>
    <row r="436" spans="1:4" x14ac:dyDescent="0.2">
      <c r="A436" s="1">
        <v>30437</v>
      </c>
      <c r="B436" s="2">
        <v>10.1</v>
      </c>
    </row>
    <row r="437" spans="1:4" x14ac:dyDescent="0.2">
      <c r="A437" s="1">
        <v>30468</v>
      </c>
      <c r="B437" s="2">
        <v>10.1</v>
      </c>
    </row>
    <row r="438" spans="1:4" x14ac:dyDescent="0.2">
      <c r="A438" s="1">
        <v>30498</v>
      </c>
      <c r="B438" s="2">
        <v>9.4</v>
      </c>
      <c r="C438" s="10"/>
      <c r="D438" s="10"/>
    </row>
    <row r="439" spans="1:4" x14ac:dyDescent="0.2">
      <c r="A439" s="1">
        <v>30529</v>
      </c>
      <c r="B439" s="2">
        <v>9.5</v>
      </c>
    </row>
    <row r="440" spans="1:4" x14ac:dyDescent="0.2">
      <c r="A440" s="1">
        <v>30560</v>
      </c>
      <c r="B440" s="2">
        <v>9.1999999999999993</v>
      </c>
    </row>
    <row r="441" spans="1:4" x14ac:dyDescent="0.2">
      <c r="A441" s="1">
        <v>30590</v>
      </c>
      <c r="B441" s="2">
        <v>8.8000000000000007</v>
      </c>
    </row>
    <row r="442" spans="1:4" x14ac:dyDescent="0.2">
      <c r="A442" s="1">
        <v>30621</v>
      </c>
      <c r="B442" s="2">
        <v>8.5</v>
      </c>
    </row>
    <row r="443" spans="1:4" x14ac:dyDescent="0.2">
      <c r="A443" s="1">
        <v>30651</v>
      </c>
      <c r="B443" s="2">
        <v>8.3000000000000007</v>
      </c>
    </row>
    <row r="444" spans="1:4" x14ac:dyDescent="0.2">
      <c r="A444" s="1">
        <v>30682</v>
      </c>
      <c r="B444" s="13">
        <v>8</v>
      </c>
      <c r="C444" s="10">
        <f>MEDIAN(B432:B443)</f>
        <v>9.8000000000000007</v>
      </c>
      <c r="D444" s="10">
        <f>AVERAGE(B432:B443)</f>
        <v>9.6</v>
      </c>
    </row>
    <row r="445" spans="1:4" x14ac:dyDescent="0.2">
      <c r="A445" s="1">
        <v>30713</v>
      </c>
      <c r="B445" s="2">
        <v>7.8</v>
      </c>
    </row>
    <row r="446" spans="1:4" x14ac:dyDescent="0.2">
      <c r="A446" s="1">
        <v>30742</v>
      </c>
      <c r="B446" s="2">
        <v>7.8</v>
      </c>
    </row>
    <row r="447" spans="1:4" x14ac:dyDescent="0.2">
      <c r="A447" s="1">
        <v>30773</v>
      </c>
      <c r="B447" s="2">
        <v>7.7</v>
      </c>
    </row>
    <row r="448" spans="1:4" x14ac:dyDescent="0.2">
      <c r="A448" s="1">
        <v>30803</v>
      </c>
      <c r="B448" s="2">
        <v>7.4</v>
      </c>
    </row>
    <row r="449" spans="1:4" x14ac:dyDescent="0.2">
      <c r="A449" s="1">
        <v>30834</v>
      </c>
      <c r="B449" s="2">
        <v>7.2</v>
      </c>
    </row>
    <row r="450" spans="1:4" x14ac:dyDescent="0.2">
      <c r="A450" s="1">
        <v>30864</v>
      </c>
      <c r="B450" s="2">
        <v>7.5</v>
      </c>
    </row>
    <row r="451" spans="1:4" x14ac:dyDescent="0.2">
      <c r="A451" s="1">
        <v>30895</v>
      </c>
      <c r="B451" s="2">
        <v>7.5</v>
      </c>
    </row>
    <row r="452" spans="1:4" x14ac:dyDescent="0.2">
      <c r="A452" s="1">
        <v>30926</v>
      </c>
      <c r="B452" s="2">
        <v>7.3</v>
      </c>
    </row>
    <row r="453" spans="1:4" x14ac:dyDescent="0.2">
      <c r="A453" s="1">
        <v>30956</v>
      </c>
      <c r="B453" s="2">
        <v>7.4</v>
      </c>
    </row>
    <row r="454" spans="1:4" x14ac:dyDescent="0.2">
      <c r="A454" s="1">
        <v>30987</v>
      </c>
      <c r="B454" s="2">
        <v>7.2</v>
      </c>
    </row>
    <row r="455" spans="1:4" x14ac:dyDescent="0.2">
      <c r="A455" s="1">
        <v>31017</v>
      </c>
      <c r="B455" s="2">
        <v>7.3</v>
      </c>
    </row>
    <row r="456" spans="1:4" x14ac:dyDescent="0.2">
      <c r="A456" s="1">
        <v>31048</v>
      </c>
      <c r="B456" s="2">
        <v>7.3</v>
      </c>
    </row>
    <row r="457" spans="1:4" x14ac:dyDescent="0.2">
      <c r="A457" s="1">
        <v>31079</v>
      </c>
      <c r="B457" s="13">
        <v>7.2</v>
      </c>
      <c r="C457" s="10">
        <f>MEDIAN(B444:B456)</f>
        <v>7.4</v>
      </c>
      <c r="D457" s="10">
        <f>AVERAGE(B444:B456)</f>
        <v>7.4923076923076923</v>
      </c>
    </row>
    <row r="458" spans="1:4" x14ac:dyDescent="0.2">
      <c r="A458" s="1">
        <v>31107</v>
      </c>
      <c r="B458" s="2">
        <v>7.2</v>
      </c>
    </row>
    <row r="459" spans="1:4" x14ac:dyDescent="0.2">
      <c r="A459" s="1">
        <v>31138</v>
      </c>
      <c r="B459" s="2">
        <v>7.3</v>
      </c>
    </row>
    <row r="460" spans="1:4" x14ac:dyDescent="0.2">
      <c r="A460" s="1">
        <v>31168</v>
      </c>
      <c r="B460" s="2">
        <v>7.2</v>
      </c>
    </row>
    <row r="461" spans="1:4" x14ac:dyDescent="0.2">
      <c r="A461" s="1">
        <v>31199</v>
      </c>
      <c r="B461" s="2">
        <v>7.4</v>
      </c>
    </row>
    <row r="462" spans="1:4" x14ac:dyDescent="0.2">
      <c r="A462" s="1">
        <v>31229</v>
      </c>
      <c r="B462" s="2">
        <v>7.4</v>
      </c>
    </row>
    <row r="463" spans="1:4" x14ac:dyDescent="0.2">
      <c r="A463" s="1">
        <v>31260</v>
      </c>
      <c r="B463" s="2">
        <v>7.1</v>
      </c>
    </row>
    <row r="464" spans="1:4" x14ac:dyDescent="0.2">
      <c r="A464" s="1">
        <v>31291</v>
      </c>
      <c r="B464" s="2">
        <v>7.1</v>
      </c>
    </row>
    <row r="465" spans="1:4" x14ac:dyDescent="0.2">
      <c r="A465" s="1">
        <v>31321</v>
      </c>
      <c r="B465" s="2">
        <v>7.1</v>
      </c>
    </row>
    <row r="466" spans="1:4" x14ac:dyDescent="0.2">
      <c r="A466" s="1">
        <v>31352</v>
      </c>
      <c r="B466" s="2">
        <v>7</v>
      </c>
    </row>
    <row r="467" spans="1:4" x14ac:dyDescent="0.2">
      <c r="A467" s="1">
        <v>31382</v>
      </c>
      <c r="B467" s="2">
        <v>7</v>
      </c>
    </row>
    <row r="468" spans="1:4" x14ac:dyDescent="0.2">
      <c r="A468" s="1">
        <v>31413</v>
      </c>
      <c r="B468" s="2">
        <v>6.7</v>
      </c>
    </row>
    <row r="469" spans="1:4" x14ac:dyDescent="0.2">
      <c r="A469" s="1">
        <v>31444</v>
      </c>
      <c r="B469" s="13">
        <v>7.2</v>
      </c>
      <c r="C469" s="10">
        <f>MEDIAN(B457:B468)</f>
        <v>7.15</v>
      </c>
      <c r="D469" s="10">
        <f>AVERAGE(B457:B468)</f>
        <v>7.1416666666666666</v>
      </c>
    </row>
    <row r="470" spans="1:4" x14ac:dyDescent="0.2">
      <c r="A470" s="1">
        <v>31472</v>
      </c>
      <c r="B470" s="2">
        <v>7.2</v>
      </c>
    </row>
    <row r="471" spans="1:4" x14ac:dyDescent="0.2">
      <c r="A471" s="1">
        <v>31503</v>
      </c>
      <c r="B471" s="2">
        <v>7.1</v>
      </c>
    </row>
    <row r="472" spans="1:4" x14ac:dyDescent="0.2">
      <c r="A472" s="1">
        <v>31533</v>
      </c>
      <c r="B472" s="2">
        <v>7.2</v>
      </c>
    </row>
    <row r="473" spans="1:4" x14ac:dyDescent="0.2">
      <c r="A473" s="1">
        <v>31564</v>
      </c>
      <c r="B473" s="2">
        <v>7.2</v>
      </c>
    </row>
    <row r="474" spans="1:4" x14ac:dyDescent="0.2">
      <c r="A474" s="1">
        <v>31594</v>
      </c>
      <c r="B474" s="2">
        <v>7</v>
      </c>
    </row>
    <row r="475" spans="1:4" x14ac:dyDescent="0.2">
      <c r="A475" s="1">
        <v>31625</v>
      </c>
      <c r="B475" s="2">
        <v>6.9</v>
      </c>
    </row>
    <row r="476" spans="1:4" x14ac:dyDescent="0.2">
      <c r="A476" s="1">
        <v>31656</v>
      </c>
      <c r="B476" s="2">
        <v>7</v>
      </c>
    </row>
    <row r="477" spans="1:4" x14ac:dyDescent="0.2">
      <c r="A477" s="1">
        <v>31686</v>
      </c>
      <c r="B477" s="2">
        <v>7</v>
      </c>
    </row>
    <row r="478" spans="1:4" x14ac:dyDescent="0.2">
      <c r="A478" s="1">
        <v>31717</v>
      </c>
      <c r="B478" s="2">
        <v>6.9</v>
      </c>
    </row>
    <row r="479" spans="1:4" x14ac:dyDescent="0.2">
      <c r="A479" s="1">
        <v>31747</v>
      </c>
      <c r="B479" s="2">
        <v>6.6</v>
      </c>
    </row>
    <row r="480" spans="1:4" x14ac:dyDescent="0.2">
      <c r="A480" s="1">
        <v>31778</v>
      </c>
      <c r="B480" s="13">
        <v>6.6</v>
      </c>
      <c r="C480" s="10">
        <f>MEDIAN(B469:B479)</f>
        <v>7</v>
      </c>
      <c r="D480" s="10">
        <f>AVERAGE(B469:B479)</f>
        <v>7.0272727272727273</v>
      </c>
    </row>
    <row r="481" spans="1:4" x14ac:dyDescent="0.2">
      <c r="A481" s="1">
        <v>31809</v>
      </c>
      <c r="B481" s="2">
        <v>6.6</v>
      </c>
    </row>
    <row r="482" spans="1:4" x14ac:dyDescent="0.2">
      <c r="A482" s="1">
        <v>31837</v>
      </c>
      <c r="B482" s="2">
        <v>6.6</v>
      </c>
    </row>
    <row r="483" spans="1:4" x14ac:dyDescent="0.2">
      <c r="A483" s="1">
        <v>31868</v>
      </c>
      <c r="B483" s="2">
        <v>6.3</v>
      </c>
    </row>
    <row r="484" spans="1:4" x14ac:dyDescent="0.2">
      <c r="A484" s="1">
        <v>31898</v>
      </c>
      <c r="B484" s="2">
        <v>6.3</v>
      </c>
    </row>
    <row r="485" spans="1:4" x14ac:dyDescent="0.2">
      <c r="A485" s="1">
        <v>31929</v>
      </c>
      <c r="B485" s="2">
        <v>6.2</v>
      </c>
    </row>
    <row r="486" spans="1:4" x14ac:dyDescent="0.2">
      <c r="A486" s="1">
        <v>31959</v>
      </c>
      <c r="B486" s="2">
        <v>6.1</v>
      </c>
    </row>
    <row r="487" spans="1:4" x14ac:dyDescent="0.2">
      <c r="A487" s="1">
        <v>31990</v>
      </c>
      <c r="B487" s="2">
        <v>6</v>
      </c>
    </row>
    <row r="488" spans="1:4" x14ac:dyDescent="0.2">
      <c r="A488" s="1">
        <v>32021</v>
      </c>
      <c r="B488" s="2">
        <v>5.9</v>
      </c>
    </row>
    <row r="489" spans="1:4" x14ac:dyDescent="0.2">
      <c r="A489" s="1">
        <v>32051</v>
      </c>
      <c r="B489" s="2">
        <v>6</v>
      </c>
    </row>
    <row r="490" spans="1:4" x14ac:dyDescent="0.2">
      <c r="A490" s="1">
        <v>32082</v>
      </c>
      <c r="B490" s="2">
        <v>5.8</v>
      </c>
    </row>
    <row r="491" spans="1:4" x14ac:dyDescent="0.2">
      <c r="A491" s="1">
        <v>32112</v>
      </c>
      <c r="B491" s="2">
        <v>5.7</v>
      </c>
    </row>
    <row r="492" spans="1:4" x14ac:dyDescent="0.2">
      <c r="A492" s="1">
        <v>32143</v>
      </c>
      <c r="B492" s="13">
        <v>5.7</v>
      </c>
      <c r="C492" s="10">
        <f>MEDIAN(B480:B491)</f>
        <v>6.15</v>
      </c>
      <c r="D492" s="10">
        <f>AVERAGE(B480:B491)</f>
        <v>6.1750000000000007</v>
      </c>
    </row>
    <row r="493" spans="1:4" x14ac:dyDescent="0.2">
      <c r="A493" s="1">
        <v>32174</v>
      </c>
      <c r="B493" s="2">
        <v>5.7</v>
      </c>
    </row>
    <row r="494" spans="1:4" x14ac:dyDescent="0.2">
      <c r="A494" s="1">
        <v>32203</v>
      </c>
      <c r="B494" s="2">
        <v>5.7</v>
      </c>
    </row>
    <row r="495" spans="1:4" x14ac:dyDescent="0.2">
      <c r="A495" s="1">
        <v>32234</v>
      </c>
      <c r="B495" s="2">
        <v>5.4</v>
      </c>
    </row>
    <row r="496" spans="1:4" x14ac:dyDescent="0.2">
      <c r="A496" s="1">
        <v>32264</v>
      </c>
      <c r="B496" s="2">
        <v>5.6</v>
      </c>
    </row>
    <row r="497" spans="1:4" x14ac:dyDescent="0.2">
      <c r="A497" s="1">
        <v>32295</v>
      </c>
      <c r="B497" s="2">
        <v>5.4</v>
      </c>
    </row>
    <row r="498" spans="1:4" x14ac:dyDescent="0.2">
      <c r="A498" s="1">
        <v>32325</v>
      </c>
      <c r="B498" s="2">
        <v>5.4</v>
      </c>
    </row>
    <row r="499" spans="1:4" x14ac:dyDescent="0.2">
      <c r="A499" s="1">
        <v>32356</v>
      </c>
      <c r="B499" s="2">
        <v>5.6</v>
      </c>
    </row>
    <row r="500" spans="1:4" x14ac:dyDescent="0.2">
      <c r="A500" s="1">
        <v>32387</v>
      </c>
      <c r="B500" s="2">
        <v>5.4</v>
      </c>
    </row>
    <row r="501" spans="1:4" x14ac:dyDescent="0.2">
      <c r="A501" s="1">
        <v>32417</v>
      </c>
      <c r="B501" s="2">
        <v>5.4</v>
      </c>
    </row>
    <row r="502" spans="1:4" x14ac:dyDescent="0.2">
      <c r="A502" s="1">
        <v>32448</v>
      </c>
      <c r="B502" s="2">
        <v>5.3</v>
      </c>
    </row>
    <row r="503" spans="1:4" x14ac:dyDescent="0.2">
      <c r="A503" s="1">
        <v>32478</v>
      </c>
      <c r="B503" s="2">
        <v>5.3</v>
      </c>
    </row>
    <row r="504" spans="1:4" x14ac:dyDescent="0.2">
      <c r="A504" s="1">
        <v>32509</v>
      </c>
      <c r="B504" s="2">
        <v>5.4</v>
      </c>
    </row>
    <row r="505" spans="1:4" x14ac:dyDescent="0.2">
      <c r="A505" s="1">
        <v>32540</v>
      </c>
      <c r="B505" s="13">
        <v>5.2</v>
      </c>
      <c r="C505" s="10">
        <f>MEDIAN(B492:B504)</f>
        <v>5.4</v>
      </c>
      <c r="D505" s="10">
        <f>AVERAGE(B492:B504)</f>
        <v>5.4846153846153847</v>
      </c>
    </row>
    <row r="506" spans="1:4" x14ac:dyDescent="0.2">
      <c r="A506" s="1">
        <v>32568</v>
      </c>
      <c r="B506" s="2">
        <v>5</v>
      </c>
    </row>
    <row r="507" spans="1:4" x14ac:dyDescent="0.2">
      <c r="A507" s="1">
        <v>32599</v>
      </c>
      <c r="B507" s="2">
        <v>5.2</v>
      </c>
    </row>
    <row r="508" spans="1:4" x14ac:dyDescent="0.2">
      <c r="A508" s="1">
        <v>32629</v>
      </c>
      <c r="B508" s="2">
        <v>5.2</v>
      </c>
    </row>
    <row r="509" spans="1:4" x14ac:dyDescent="0.2">
      <c r="A509" s="1">
        <v>32660</v>
      </c>
      <c r="B509" s="2">
        <v>5.3</v>
      </c>
    </row>
    <row r="510" spans="1:4" x14ac:dyDescent="0.2">
      <c r="A510" s="1">
        <v>32690</v>
      </c>
      <c r="B510" s="2">
        <v>5.2</v>
      </c>
    </row>
    <row r="511" spans="1:4" x14ac:dyDescent="0.2">
      <c r="A511" s="1">
        <v>32721</v>
      </c>
      <c r="B511" s="2">
        <v>5.2</v>
      </c>
    </row>
    <row r="512" spans="1:4" x14ac:dyDescent="0.2">
      <c r="A512" s="1">
        <v>32752</v>
      </c>
      <c r="B512" s="2">
        <v>5.3</v>
      </c>
    </row>
    <row r="513" spans="1:4" x14ac:dyDescent="0.2">
      <c r="A513" s="1">
        <v>32782</v>
      </c>
      <c r="B513" s="2">
        <v>5.3</v>
      </c>
    </row>
    <row r="514" spans="1:4" x14ac:dyDescent="0.2">
      <c r="A514" s="1">
        <v>32813</v>
      </c>
      <c r="B514" s="2">
        <v>5.4</v>
      </c>
    </row>
    <row r="515" spans="1:4" x14ac:dyDescent="0.2">
      <c r="A515" s="1">
        <v>32843</v>
      </c>
      <c r="B515" s="2">
        <v>5.4</v>
      </c>
    </row>
    <row r="516" spans="1:4" x14ac:dyDescent="0.2">
      <c r="A516" s="1">
        <v>32874</v>
      </c>
      <c r="B516" s="13">
        <v>5.4</v>
      </c>
      <c r="C516" s="10">
        <f>MEDIAN(B505:B515)</f>
        <v>5.2</v>
      </c>
      <c r="D516" s="10">
        <f>AVERAGE(B505:B515)</f>
        <v>5.2454545454545443</v>
      </c>
    </row>
    <row r="517" spans="1:4" x14ac:dyDescent="0.2">
      <c r="A517" s="1">
        <v>32905</v>
      </c>
      <c r="B517" s="2">
        <v>5.3</v>
      </c>
    </row>
    <row r="518" spans="1:4" x14ac:dyDescent="0.2">
      <c r="A518" s="1">
        <v>32933</v>
      </c>
      <c r="B518" s="2">
        <v>5.2</v>
      </c>
    </row>
    <row r="519" spans="1:4" x14ac:dyDescent="0.2">
      <c r="A519" s="1">
        <v>32964</v>
      </c>
      <c r="B519" s="2">
        <v>5.4</v>
      </c>
    </row>
    <row r="520" spans="1:4" x14ac:dyDescent="0.2">
      <c r="A520" s="1">
        <v>32994</v>
      </c>
      <c r="B520" s="2">
        <v>5.4</v>
      </c>
    </row>
    <row r="521" spans="1:4" x14ac:dyDescent="0.2">
      <c r="A521" s="1">
        <v>33025</v>
      </c>
      <c r="B521" s="2">
        <v>5.2</v>
      </c>
    </row>
    <row r="522" spans="1:4" x14ac:dyDescent="0.2">
      <c r="A522" s="1">
        <v>33055</v>
      </c>
      <c r="B522" s="2">
        <v>5.5</v>
      </c>
    </row>
    <row r="523" spans="1:4" x14ac:dyDescent="0.2">
      <c r="A523" s="1">
        <v>33086</v>
      </c>
      <c r="B523" s="2">
        <v>5.7</v>
      </c>
    </row>
    <row r="524" spans="1:4" x14ac:dyDescent="0.2">
      <c r="A524" s="1">
        <v>33117</v>
      </c>
      <c r="B524" s="2">
        <v>5.9</v>
      </c>
    </row>
    <row r="525" spans="1:4" x14ac:dyDescent="0.2">
      <c r="A525" s="1">
        <v>33147</v>
      </c>
      <c r="B525" s="2">
        <v>5.9</v>
      </c>
    </row>
    <row r="526" spans="1:4" x14ac:dyDescent="0.2">
      <c r="A526" s="1">
        <v>33178</v>
      </c>
      <c r="B526" s="2">
        <v>6.2</v>
      </c>
    </row>
    <row r="527" spans="1:4" x14ac:dyDescent="0.2">
      <c r="A527" s="1">
        <v>33208</v>
      </c>
      <c r="B527" s="2">
        <v>6.3</v>
      </c>
    </row>
    <row r="528" spans="1:4" x14ac:dyDescent="0.2">
      <c r="A528" s="1">
        <v>33239</v>
      </c>
      <c r="B528" s="13">
        <v>6.4</v>
      </c>
      <c r="C528" s="10">
        <f>MEDIAN(B516:B527)</f>
        <v>5.45</v>
      </c>
      <c r="D528" s="10">
        <f>AVERAGE(B516:B527)</f>
        <v>5.6166666666666663</v>
      </c>
    </row>
    <row r="529" spans="1:4" x14ac:dyDescent="0.2">
      <c r="A529" s="1">
        <v>33270</v>
      </c>
      <c r="B529" s="2">
        <v>6.6</v>
      </c>
    </row>
    <row r="530" spans="1:4" x14ac:dyDescent="0.2">
      <c r="A530" s="1">
        <v>33298</v>
      </c>
      <c r="B530" s="2">
        <v>6.8</v>
      </c>
    </row>
    <row r="531" spans="1:4" x14ac:dyDescent="0.2">
      <c r="A531" s="1">
        <v>33329</v>
      </c>
      <c r="B531" s="2">
        <v>6.7</v>
      </c>
    </row>
    <row r="532" spans="1:4" x14ac:dyDescent="0.2">
      <c r="A532" s="1">
        <v>33359</v>
      </c>
      <c r="B532" s="2">
        <v>6.9</v>
      </c>
    </row>
    <row r="533" spans="1:4" x14ac:dyDescent="0.2">
      <c r="A533" s="1">
        <v>33390</v>
      </c>
      <c r="B533" s="2">
        <v>6.9</v>
      </c>
    </row>
    <row r="534" spans="1:4" x14ac:dyDescent="0.2">
      <c r="A534" s="1">
        <v>33420</v>
      </c>
      <c r="B534" s="2">
        <v>6.8</v>
      </c>
    </row>
    <row r="535" spans="1:4" x14ac:dyDescent="0.2">
      <c r="A535" s="1">
        <v>33451</v>
      </c>
      <c r="B535" s="2">
        <v>6.9</v>
      </c>
    </row>
    <row r="536" spans="1:4" x14ac:dyDescent="0.2">
      <c r="A536" s="1">
        <v>33482</v>
      </c>
      <c r="B536" s="2">
        <v>6.9</v>
      </c>
    </row>
    <row r="537" spans="1:4" x14ac:dyDescent="0.2">
      <c r="A537" s="1">
        <v>33512</v>
      </c>
      <c r="B537" s="2">
        <v>7</v>
      </c>
    </row>
    <row r="538" spans="1:4" x14ac:dyDescent="0.2">
      <c r="A538" s="1">
        <v>33543</v>
      </c>
      <c r="B538" s="2">
        <v>7</v>
      </c>
    </row>
    <row r="539" spans="1:4" x14ac:dyDescent="0.2">
      <c r="A539" s="1">
        <v>33573</v>
      </c>
      <c r="B539" s="2">
        <v>7.3</v>
      </c>
    </row>
    <row r="540" spans="1:4" x14ac:dyDescent="0.2">
      <c r="A540" s="1">
        <v>33604</v>
      </c>
      <c r="B540" s="13">
        <v>7.3</v>
      </c>
      <c r="C540" s="10">
        <f>MEDIAN(B528:B539)</f>
        <v>6.9</v>
      </c>
      <c r="D540" s="10">
        <f>AVERAGE(B528:B539)</f>
        <v>6.8499999999999988</v>
      </c>
    </row>
    <row r="541" spans="1:4" x14ac:dyDescent="0.2">
      <c r="A541" s="1">
        <v>33635</v>
      </c>
      <c r="B541" s="2">
        <v>7.4</v>
      </c>
    </row>
    <row r="542" spans="1:4" x14ac:dyDescent="0.2">
      <c r="A542" s="1">
        <v>33664</v>
      </c>
      <c r="B542" s="2">
        <v>7.4</v>
      </c>
    </row>
    <row r="543" spans="1:4" x14ac:dyDescent="0.2">
      <c r="A543" s="1">
        <v>33695</v>
      </c>
      <c r="B543" s="2">
        <v>7.4</v>
      </c>
    </row>
    <row r="544" spans="1:4" x14ac:dyDescent="0.2">
      <c r="A544" s="1">
        <v>33725</v>
      </c>
      <c r="B544" s="2">
        <v>7.6</v>
      </c>
    </row>
    <row r="545" spans="1:4" x14ac:dyDescent="0.2">
      <c r="A545" s="1">
        <v>33756</v>
      </c>
      <c r="B545" s="2">
        <v>7.8</v>
      </c>
    </row>
    <row r="546" spans="1:4" x14ac:dyDescent="0.2">
      <c r="A546" s="1">
        <v>33786</v>
      </c>
      <c r="B546" s="2">
        <v>7.7</v>
      </c>
    </row>
    <row r="547" spans="1:4" x14ac:dyDescent="0.2">
      <c r="A547" s="1">
        <v>33817</v>
      </c>
      <c r="B547" s="2">
        <v>7.6</v>
      </c>
    </row>
    <row r="548" spans="1:4" x14ac:dyDescent="0.2">
      <c r="A548" s="1">
        <v>33848</v>
      </c>
      <c r="B548" s="2">
        <v>7.6</v>
      </c>
    </row>
    <row r="549" spans="1:4" x14ac:dyDescent="0.2">
      <c r="A549" s="1">
        <v>33878</v>
      </c>
      <c r="B549" s="2">
        <v>7.3</v>
      </c>
    </row>
    <row r="550" spans="1:4" x14ac:dyDescent="0.2">
      <c r="A550" s="1">
        <v>33909</v>
      </c>
      <c r="B550" s="2">
        <v>7.4</v>
      </c>
    </row>
    <row r="551" spans="1:4" x14ac:dyDescent="0.2">
      <c r="A551" s="1">
        <v>33939</v>
      </c>
      <c r="B551" s="2">
        <v>7.4</v>
      </c>
    </row>
    <row r="552" spans="1:4" x14ac:dyDescent="0.2">
      <c r="A552" s="1">
        <v>33970</v>
      </c>
      <c r="B552" s="2">
        <v>7.3</v>
      </c>
    </row>
    <row r="553" spans="1:4" x14ac:dyDescent="0.2">
      <c r="A553" s="1">
        <v>34001</v>
      </c>
      <c r="B553" s="13">
        <v>7.1</v>
      </c>
      <c r="C553" s="10">
        <f>MEDIAN(B540:B552)</f>
        <v>7.4</v>
      </c>
      <c r="D553" s="10">
        <f>AVERAGE(B540:B552)</f>
        <v>7.476923076923077</v>
      </c>
    </row>
    <row r="554" spans="1:4" x14ac:dyDescent="0.2">
      <c r="A554" s="1">
        <v>34029</v>
      </c>
      <c r="B554" s="2">
        <v>7</v>
      </c>
    </row>
    <row r="555" spans="1:4" x14ac:dyDescent="0.2">
      <c r="A555" s="1">
        <v>34060</v>
      </c>
      <c r="B555" s="2">
        <v>7.1</v>
      </c>
    </row>
    <row r="556" spans="1:4" x14ac:dyDescent="0.2">
      <c r="A556" s="1">
        <v>34090</v>
      </c>
      <c r="B556" s="2">
        <v>7.1</v>
      </c>
    </row>
    <row r="557" spans="1:4" x14ac:dyDescent="0.2">
      <c r="A557" s="1">
        <v>34121</v>
      </c>
      <c r="B557" s="2">
        <v>7</v>
      </c>
    </row>
    <row r="558" spans="1:4" x14ac:dyDescent="0.2">
      <c r="A558" s="1">
        <v>34151</v>
      </c>
      <c r="B558" s="2">
        <v>6.9</v>
      </c>
    </row>
    <row r="559" spans="1:4" x14ac:dyDescent="0.2">
      <c r="A559" s="1">
        <v>34182</v>
      </c>
      <c r="B559" s="2">
        <v>6.8</v>
      </c>
    </row>
    <row r="560" spans="1:4" x14ac:dyDescent="0.2">
      <c r="A560" s="1">
        <v>34213</v>
      </c>
      <c r="B560" s="2">
        <v>6.7</v>
      </c>
    </row>
    <row r="561" spans="1:4" x14ac:dyDescent="0.2">
      <c r="A561" s="1">
        <v>34243</v>
      </c>
      <c r="B561" s="2">
        <v>6.8</v>
      </c>
    </row>
    <row r="562" spans="1:4" x14ac:dyDescent="0.2">
      <c r="A562" s="1">
        <v>34274</v>
      </c>
      <c r="B562" s="2">
        <v>6.6</v>
      </c>
    </row>
    <row r="563" spans="1:4" x14ac:dyDescent="0.2">
      <c r="A563" s="1">
        <v>34304</v>
      </c>
      <c r="B563" s="2">
        <v>6.5</v>
      </c>
    </row>
    <row r="564" spans="1:4" x14ac:dyDescent="0.2">
      <c r="A564" s="1">
        <v>34335</v>
      </c>
      <c r="B564" s="13">
        <v>6.6</v>
      </c>
      <c r="C564" s="10">
        <f>MEDIAN(B553:B563)</f>
        <v>6.9</v>
      </c>
      <c r="D564" s="10">
        <f>AVERAGE(B553:B563)</f>
        <v>6.8727272727272721</v>
      </c>
    </row>
    <row r="565" spans="1:4" x14ac:dyDescent="0.2">
      <c r="A565" s="1">
        <v>34366</v>
      </c>
      <c r="B565" s="2">
        <v>6.6</v>
      </c>
    </row>
    <row r="566" spans="1:4" x14ac:dyDescent="0.2">
      <c r="A566" s="1">
        <v>34394</v>
      </c>
      <c r="B566" s="2">
        <v>6.5</v>
      </c>
    </row>
    <row r="567" spans="1:4" x14ac:dyDescent="0.2">
      <c r="A567" s="1">
        <v>34425</v>
      </c>
      <c r="B567" s="2">
        <v>6.4</v>
      </c>
    </row>
    <row r="568" spans="1:4" x14ac:dyDescent="0.2">
      <c r="A568" s="1">
        <v>34455</v>
      </c>
      <c r="B568" s="2">
        <v>6.1</v>
      </c>
    </row>
    <row r="569" spans="1:4" x14ac:dyDescent="0.2">
      <c r="A569" s="1">
        <v>34486</v>
      </c>
      <c r="B569" s="2">
        <v>6.1</v>
      </c>
    </row>
    <row r="570" spans="1:4" x14ac:dyDescent="0.2">
      <c r="A570" s="1">
        <v>34516</v>
      </c>
      <c r="B570" s="2">
        <v>6.1</v>
      </c>
    </row>
    <row r="571" spans="1:4" x14ac:dyDescent="0.2">
      <c r="A571" s="1">
        <v>34547</v>
      </c>
      <c r="B571" s="2">
        <v>6</v>
      </c>
    </row>
    <row r="572" spans="1:4" x14ac:dyDescent="0.2">
      <c r="A572" s="1">
        <v>34578</v>
      </c>
      <c r="B572" s="2">
        <v>5.9</v>
      </c>
    </row>
    <row r="573" spans="1:4" x14ac:dyDescent="0.2">
      <c r="A573" s="1">
        <v>34608</v>
      </c>
      <c r="B573" s="2">
        <v>5.8</v>
      </c>
    </row>
    <row r="574" spans="1:4" x14ac:dyDescent="0.2">
      <c r="A574" s="1">
        <v>34639</v>
      </c>
      <c r="B574" s="2">
        <v>5.6</v>
      </c>
    </row>
    <row r="575" spans="1:4" x14ac:dyDescent="0.2">
      <c r="A575" s="1">
        <v>34669</v>
      </c>
      <c r="B575" s="2">
        <v>5.5</v>
      </c>
    </row>
    <row r="576" spans="1:4" x14ac:dyDescent="0.2">
      <c r="A576" s="1">
        <v>34700</v>
      </c>
      <c r="B576" s="13">
        <v>5.6</v>
      </c>
      <c r="C576" s="10">
        <f>MEDIAN(B564:B575)</f>
        <v>6.1</v>
      </c>
      <c r="D576" s="10">
        <f>AVERAGE(B564:B575)</f>
        <v>6.1000000000000005</v>
      </c>
    </row>
    <row r="577" spans="1:4" x14ac:dyDescent="0.2">
      <c r="A577" s="1">
        <v>34731</v>
      </c>
      <c r="B577" s="2">
        <v>5.4</v>
      </c>
    </row>
    <row r="578" spans="1:4" x14ac:dyDescent="0.2">
      <c r="A578" s="1">
        <v>34759</v>
      </c>
      <c r="B578" s="2">
        <v>5.4</v>
      </c>
    </row>
    <row r="579" spans="1:4" x14ac:dyDescent="0.2">
      <c r="A579" s="1">
        <v>34790</v>
      </c>
      <c r="B579" s="2">
        <v>5.8</v>
      </c>
    </row>
    <row r="580" spans="1:4" x14ac:dyDescent="0.2">
      <c r="A580" s="1">
        <v>34820</v>
      </c>
      <c r="B580" s="2">
        <v>5.6</v>
      </c>
    </row>
    <row r="581" spans="1:4" x14ac:dyDescent="0.2">
      <c r="A581" s="1">
        <v>34851</v>
      </c>
      <c r="B581" s="2">
        <v>5.6</v>
      </c>
    </row>
    <row r="582" spans="1:4" x14ac:dyDescent="0.2">
      <c r="A582" s="1">
        <v>34881</v>
      </c>
      <c r="B582" s="2">
        <v>5.7</v>
      </c>
    </row>
    <row r="583" spans="1:4" x14ac:dyDescent="0.2">
      <c r="A583" s="1">
        <v>34912</v>
      </c>
      <c r="B583" s="2">
        <v>5.7</v>
      </c>
    </row>
    <row r="584" spans="1:4" x14ac:dyDescent="0.2">
      <c r="A584" s="1">
        <v>34943</v>
      </c>
      <c r="B584" s="2">
        <v>5.6</v>
      </c>
    </row>
    <row r="585" spans="1:4" x14ac:dyDescent="0.2">
      <c r="A585" s="1">
        <v>34973</v>
      </c>
      <c r="B585" s="2">
        <v>5.5</v>
      </c>
    </row>
    <row r="586" spans="1:4" x14ac:dyDescent="0.2">
      <c r="A586" s="1">
        <v>35004</v>
      </c>
      <c r="B586" s="2">
        <v>5.6</v>
      </c>
    </row>
    <row r="587" spans="1:4" x14ac:dyDescent="0.2">
      <c r="A587" s="1">
        <v>35034</v>
      </c>
      <c r="B587" s="2">
        <v>5.6</v>
      </c>
    </row>
    <row r="588" spans="1:4" x14ac:dyDescent="0.2">
      <c r="A588" s="1">
        <v>35065</v>
      </c>
      <c r="B588" s="13">
        <v>5.6</v>
      </c>
      <c r="C588" s="10">
        <f>MEDIAN(B576:B587)</f>
        <v>5.6</v>
      </c>
      <c r="D588" s="10">
        <f>AVERAGE(B576:B587)</f>
        <v>5.5916666666666677</v>
      </c>
    </row>
    <row r="589" spans="1:4" x14ac:dyDescent="0.2">
      <c r="A589" s="1">
        <v>35096</v>
      </c>
      <c r="B589" s="2">
        <v>5.5</v>
      </c>
    </row>
    <row r="590" spans="1:4" x14ac:dyDescent="0.2">
      <c r="A590" s="1">
        <v>35125</v>
      </c>
      <c r="B590" s="2">
        <v>5.5</v>
      </c>
    </row>
    <row r="591" spans="1:4" x14ac:dyDescent="0.2">
      <c r="A591" s="1">
        <v>35156</v>
      </c>
      <c r="B591" s="2">
        <v>5.6</v>
      </c>
    </row>
    <row r="592" spans="1:4" x14ac:dyDescent="0.2">
      <c r="A592" s="1">
        <v>35186</v>
      </c>
      <c r="B592" s="2">
        <v>5.6</v>
      </c>
    </row>
    <row r="593" spans="1:4" x14ac:dyDescent="0.2">
      <c r="A593" s="1">
        <v>35217</v>
      </c>
      <c r="B593" s="2">
        <v>5.3</v>
      </c>
    </row>
    <row r="594" spans="1:4" x14ac:dyDescent="0.2">
      <c r="A594" s="1">
        <v>35247</v>
      </c>
      <c r="B594" s="2">
        <v>5.5</v>
      </c>
    </row>
    <row r="595" spans="1:4" x14ac:dyDescent="0.2">
      <c r="A595" s="1">
        <v>35278</v>
      </c>
      <c r="B595" s="2">
        <v>5.0999999999999996</v>
      </c>
    </row>
    <row r="596" spans="1:4" x14ac:dyDescent="0.2">
      <c r="A596" s="1">
        <v>35309</v>
      </c>
      <c r="B596" s="2">
        <v>5.2</v>
      </c>
    </row>
    <row r="597" spans="1:4" x14ac:dyDescent="0.2">
      <c r="A597" s="1">
        <v>35339</v>
      </c>
      <c r="B597" s="2">
        <v>5.2</v>
      </c>
    </row>
    <row r="598" spans="1:4" x14ac:dyDescent="0.2">
      <c r="A598" s="1">
        <v>35370</v>
      </c>
      <c r="B598" s="2">
        <v>5.4</v>
      </c>
    </row>
    <row r="599" spans="1:4" x14ac:dyDescent="0.2">
      <c r="A599" s="1">
        <v>35400</v>
      </c>
      <c r="B599" s="2">
        <v>5.4</v>
      </c>
    </row>
    <row r="600" spans="1:4" x14ac:dyDescent="0.2">
      <c r="A600" s="1">
        <v>35431</v>
      </c>
      <c r="B600" s="2">
        <v>5.3</v>
      </c>
    </row>
    <row r="601" spans="1:4" x14ac:dyDescent="0.2">
      <c r="A601" s="1">
        <v>35462</v>
      </c>
      <c r="B601" s="13">
        <v>5.2</v>
      </c>
      <c r="C601" s="10">
        <f>MEDIAN(B588:B600)</f>
        <v>5.4</v>
      </c>
      <c r="D601" s="10">
        <f>AVERAGE(B588:B600)</f>
        <v>5.4</v>
      </c>
    </row>
    <row r="602" spans="1:4" x14ac:dyDescent="0.2">
      <c r="A602" s="1">
        <v>35490</v>
      </c>
      <c r="B602" s="2">
        <v>5.2</v>
      </c>
    </row>
    <row r="603" spans="1:4" x14ac:dyDescent="0.2">
      <c r="A603" s="1">
        <v>35521</v>
      </c>
      <c r="B603" s="2">
        <v>5.0999999999999996</v>
      </c>
    </row>
    <row r="604" spans="1:4" x14ac:dyDescent="0.2">
      <c r="A604" s="1">
        <v>35551</v>
      </c>
      <c r="B604" s="2">
        <v>4.9000000000000004</v>
      </c>
    </row>
    <row r="605" spans="1:4" x14ac:dyDescent="0.2">
      <c r="A605" s="1">
        <v>35582</v>
      </c>
      <c r="B605" s="2">
        <v>5</v>
      </c>
    </row>
    <row r="606" spans="1:4" x14ac:dyDescent="0.2">
      <c r="A606" s="1">
        <v>35612</v>
      </c>
      <c r="B606" s="2">
        <v>4.9000000000000004</v>
      </c>
    </row>
    <row r="607" spans="1:4" x14ac:dyDescent="0.2">
      <c r="A607" s="1">
        <v>35643</v>
      </c>
      <c r="B607" s="2">
        <v>4.8</v>
      </c>
    </row>
    <row r="608" spans="1:4" x14ac:dyDescent="0.2">
      <c r="A608" s="1">
        <v>35674</v>
      </c>
      <c r="B608" s="2">
        <v>4.9000000000000004</v>
      </c>
    </row>
    <row r="609" spans="1:4" x14ac:dyDescent="0.2">
      <c r="A609" s="1">
        <v>35704</v>
      </c>
      <c r="B609" s="2">
        <v>4.7</v>
      </c>
    </row>
    <row r="610" spans="1:4" x14ac:dyDescent="0.2">
      <c r="A610" s="1">
        <v>35735</v>
      </c>
      <c r="B610" s="2">
        <v>4.5999999999999996</v>
      </c>
    </row>
    <row r="611" spans="1:4" x14ac:dyDescent="0.2">
      <c r="A611" s="1">
        <v>35765</v>
      </c>
      <c r="B611" s="2">
        <v>4.7</v>
      </c>
    </row>
    <row r="612" spans="1:4" x14ac:dyDescent="0.2">
      <c r="A612" s="1">
        <v>35796</v>
      </c>
      <c r="B612" s="13">
        <v>4.5999999999999996</v>
      </c>
      <c r="C612" s="10">
        <f>MEDIAN(B601:B611)</f>
        <v>4.9000000000000004</v>
      </c>
      <c r="D612" s="10">
        <f>AVERAGE(B601:B611)</f>
        <v>4.9090909090909092</v>
      </c>
    </row>
    <row r="613" spans="1:4" x14ac:dyDescent="0.2">
      <c r="A613" s="1">
        <v>35827</v>
      </c>
      <c r="B613" s="2">
        <v>4.5999999999999996</v>
      </c>
    </row>
    <row r="614" spans="1:4" x14ac:dyDescent="0.2">
      <c r="A614" s="1">
        <v>35855</v>
      </c>
      <c r="B614" s="2">
        <v>4.7</v>
      </c>
    </row>
    <row r="615" spans="1:4" x14ac:dyDescent="0.2">
      <c r="A615" s="1">
        <v>35886</v>
      </c>
      <c r="B615" s="2">
        <v>4.3</v>
      </c>
    </row>
    <row r="616" spans="1:4" x14ac:dyDescent="0.2">
      <c r="A616" s="1">
        <v>35916</v>
      </c>
      <c r="B616" s="2">
        <v>4.4000000000000004</v>
      </c>
    </row>
    <row r="617" spans="1:4" x14ac:dyDescent="0.2">
      <c r="A617" s="1">
        <v>35947</v>
      </c>
      <c r="B617" s="2">
        <v>4.5</v>
      </c>
    </row>
    <row r="618" spans="1:4" x14ac:dyDescent="0.2">
      <c r="A618" s="1">
        <v>35977</v>
      </c>
      <c r="B618" s="2">
        <v>4.5</v>
      </c>
    </row>
    <row r="619" spans="1:4" x14ac:dyDescent="0.2">
      <c r="A619" s="1">
        <v>36008</v>
      </c>
      <c r="B619" s="2">
        <v>4.5</v>
      </c>
    </row>
    <row r="620" spans="1:4" x14ac:dyDescent="0.2">
      <c r="A620" s="1">
        <v>36039</v>
      </c>
      <c r="B620" s="2">
        <v>4.5999999999999996</v>
      </c>
    </row>
    <row r="621" spans="1:4" x14ac:dyDescent="0.2">
      <c r="A621" s="1">
        <v>36069</v>
      </c>
      <c r="B621" s="2">
        <v>4.5</v>
      </c>
    </row>
    <row r="622" spans="1:4" x14ac:dyDescent="0.2">
      <c r="A622" s="1">
        <v>36100</v>
      </c>
      <c r="B622" s="2">
        <v>4.4000000000000004</v>
      </c>
    </row>
    <row r="623" spans="1:4" x14ac:dyDescent="0.2">
      <c r="A623" s="1">
        <v>36130</v>
      </c>
      <c r="B623" s="2">
        <v>4.4000000000000004</v>
      </c>
    </row>
    <row r="624" spans="1:4" x14ac:dyDescent="0.2">
      <c r="A624" s="1">
        <v>36161</v>
      </c>
      <c r="B624" s="13">
        <v>4.3</v>
      </c>
      <c r="C624" s="10">
        <f>MEDIAN(B612:B623)</f>
        <v>4.5</v>
      </c>
      <c r="D624" s="10">
        <f>AVERAGE(B612:B623)</f>
        <v>4.5</v>
      </c>
    </row>
    <row r="625" spans="1:4" x14ac:dyDescent="0.2">
      <c r="A625" s="1">
        <v>36192</v>
      </c>
      <c r="B625" s="2">
        <v>4.4000000000000004</v>
      </c>
    </row>
    <row r="626" spans="1:4" x14ac:dyDescent="0.2">
      <c r="A626" s="1">
        <v>36220</v>
      </c>
      <c r="B626" s="2">
        <v>4.2</v>
      </c>
    </row>
    <row r="627" spans="1:4" x14ac:dyDescent="0.2">
      <c r="A627" s="1">
        <v>36251</v>
      </c>
      <c r="B627" s="2">
        <v>4.3</v>
      </c>
    </row>
    <row r="628" spans="1:4" x14ac:dyDescent="0.2">
      <c r="A628" s="1">
        <v>36281</v>
      </c>
      <c r="B628" s="2">
        <v>4.2</v>
      </c>
    </row>
    <row r="629" spans="1:4" x14ac:dyDescent="0.2">
      <c r="A629" s="1">
        <v>36312</v>
      </c>
      <c r="B629" s="2">
        <v>4.3</v>
      </c>
    </row>
    <row r="630" spans="1:4" x14ac:dyDescent="0.2">
      <c r="A630" s="1">
        <v>36342</v>
      </c>
      <c r="B630" s="2">
        <v>4.3</v>
      </c>
    </row>
    <row r="631" spans="1:4" x14ac:dyDescent="0.2">
      <c r="A631" s="1">
        <v>36373</v>
      </c>
      <c r="B631" s="2">
        <v>4.2</v>
      </c>
    </row>
    <row r="632" spans="1:4" x14ac:dyDescent="0.2">
      <c r="A632" s="1">
        <v>36404</v>
      </c>
      <c r="B632" s="2">
        <v>4.2</v>
      </c>
    </row>
    <row r="633" spans="1:4" x14ac:dyDescent="0.2">
      <c r="A633" s="1">
        <v>36434</v>
      </c>
      <c r="B633" s="2">
        <v>4.0999999999999996</v>
      </c>
    </row>
    <row r="634" spans="1:4" x14ac:dyDescent="0.2">
      <c r="A634" s="1">
        <v>36465</v>
      </c>
      <c r="B634" s="2">
        <v>4.0999999999999996</v>
      </c>
    </row>
    <row r="635" spans="1:4" x14ac:dyDescent="0.2">
      <c r="A635" s="1">
        <v>36495</v>
      </c>
      <c r="B635" s="2">
        <v>4</v>
      </c>
    </row>
    <row r="636" spans="1:4" x14ac:dyDescent="0.2">
      <c r="A636" s="1">
        <v>36526</v>
      </c>
      <c r="B636" s="13">
        <v>4</v>
      </c>
      <c r="C636" s="10">
        <f>MEDIAN(B624:B635)</f>
        <v>4.2</v>
      </c>
      <c r="D636" s="10">
        <f>AVERAGE(B624:B635)</f>
        <v>4.2166666666666677</v>
      </c>
    </row>
    <row r="637" spans="1:4" x14ac:dyDescent="0.2">
      <c r="A637" s="1">
        <v>36557</v>
      </c>
      <c r="B637" s="2">
        <v>4.0999999999999996</v>
      </c>
    </row>
    <row r="638" spans="1:4" x14ac:dyDescent="0.2">
      <c r="A638" s="1">
        <v>36586</v>
      </c>
      <c r="B638" s="2">
        <v>4</v>
      </c>
    </row>
    <row r="639" spans="1:4" x14ac:dyDescent="0.2">
      <c r="A639" s="1">
        <v>36617</v>
      </c>
      <c r="B639" s="2">
        <v>3.8</v>
      </c>
    </row>
    <row r="640" spans="1:4" x14ac:dyDescent="0.2">
      <c r="A640" s="1">
        <v>36647</v>
      </c>
      <c r="B640" s="2">
        <v>4</v>
      </c>
    </row>
    <row r="641" spans="1:4" x14ac:dyDescent="0.2">
      <c r="A641" s="1">
        <v>36678</v>
      </c>
      <c r="B641" s="2">
        <v>4</v>
      </c>
    </row>
    <row r="642" spans="1:4" x14ac:dyDescent="0.2">
      <c r="A642" s="1">
        <v>36708</v>
      </c>
      <c r="B642" s="2">
        <v>4</v>
      </c>
    </row>
    <row r="643" spans="1:4" x14ac:dyDescent="0.2">
      <c r="A643" s="1">
        <v>36739</v>
      </c>
      <c r="B643" s="2">
        <v>4.0999999999999996</v>
      </c>
    </row>
    <row r="644" spans="1:4" x14ac:dyDescent="0.2">
      <c r="A644" s="1">
        <v>36770</v>
      </c>
      <c r="B644" s="2">
        <v>3.9</v>
      </c>
    </row>
    <row r="645" spans="1:4" x14ac:dyDescent="0.2">
      <c r="A645" s="1">
        <v>36800</v>
      </c>
      <c r="B645" s="2">
        <v>3.9</v>
      </c>
    </row>
    <row r="646" spans="1:4" x14ac:dyDescent="0.2">
      <c r="A646" s="1">
        <v>36831</v>
      </c>
      <c r="B646" s="2">
        <v>3.9</v>
      </c>
    </row>
    <row r="647" spans="1:4" x14ac:dyDescent="0.2">
      <c r="A647" s="1">
        <v>36861</v>
      </c>
      <c r="B647" s="2">
        <v>3.9</v>
      </c>
    </row>
    <row r="648" spans="1:4" x14ac:dyDescent="0.2">
      <c r="A648" s="1">
        <v>36892</v>
      </c>
      <c r="B648" s="2">
        <v>4.2</v>
      </c>
    </row>
    <row r="649" spans="1:4" x14ac:dyDescent="0.2">
      <c r="A649" s="1">
        <v>36923</v>
      </c>
      <c r="B649" s="13">
        <v>4.2</v>
      </c>
      <c r="C649" s="10">
        <f>MEDIAN(B636:B648)</f>
        <v>4</v>
      </c>
      <c r="D649" s="10">
        <f>AVERAGE(B636:B648)</f>
        <v>3.9846153846153842</v>
      </c>
    </row>
    <row r="650" spans="1:4" x14ac:dyDescent="0.2">
      <c r="A650" s="1">
        <v>36951</v>
      </c>
      <c r="B650" s="2">
        <v>4.3</v>
      </c>
    </row>
    <row r="651" spans="1:4" x14ac:dyDescent="0.2">
      <c r="A651" s="1">
        <v>36982</v>
      </c>
      <c r="B651" s="2">
        <v>4.4000000000000004</v>
      </c>
    </row>
    <row r="652" spans="1:4" x14ac:dyDescent="0.2">
      <c r="A652" s="1">
        <v>37012</v>
      </c>
      <c r="B652" s="2">
        <v>4.3</v>
      </c>
    </row>
    <row r="653" spans="1:4" x14ac:dyDescent="0.2">
      <c r="A653" s="1">
        <v>37043</v>
      </c>
      <c r="B653" s="2">
        <v>4.5</v>
      </c>
    </row>
    <row r="654" spans="1:4" x14ac:dyDescent="0.2">
      <c r="A654" s="1">
        <v>37073</v>
      </c>
      <c r="B654" s="2">
        <v>4.5999999999999996</v>
      </c>
    </row>
    <row r="655" spans="1:4" x14ac:dyDescent="0.2">
      <c r="A655" s="1">
        <v>37104</v>
      </c>
      <c r="B655" s="2">
        <v>4.9000000000000004</v>
      </c>
    </row>
    <row r="656" spans="1:4" x14ac:dyDescent="0.2">
      <c r="A656" s="1">
        <v>37135</v>
      </c>
      <c r="B656" s="2">
        <v>5</v>
      </c>
    </row>
    <row r="657" spans="1:4" x14ac:dyDescent="0.2">
      <c r="A657" s="1">
        <v>37165</v>
      </c>
      <c r="B657" s="2">
        <v>5.3</v>
      </c>
    </row>
    <row r="658" spans="1:4" x14ac:dyDescent="0.2">
      <c r="A658" s="1">
        <v>37196</v>
      </c>
      <c r="B658" s="2">
        <v>5.5</v>
      </c>
    </row>
    <row r="659" spans="1:4" x14ac:dyDescent="0.2">
      <c r="A659" s="1">
        <v>37226</v>
      </c>
      <c r="B659" s="2">
        <v>5.7</v>
      </c>
    </row>
    <row r="660" spans="1:4" x14ac:dyDescent="0.2">
      <c r="A660" s="1">
        <v>37257</v>
      </c>
      <c r="B660" s="13">
        <v>5.7</v>
      </c>
      <c r="C660" s="10">
        <f>MEDIAN(B649:B659)</f>
        <v>4.5999999999999996</v>
      </c>
      <c r="D660" s="10">
        <f>AVERAGE(B649:B659)</f>
        <v>4.7909090909090901</v>
      </c>
    </row>
    <row r="661" spans="1:4" x14ac:dyDescent="0.2">
      <c r="A661" s="1">
        <v>37288</v>
      </c>
      <c r="B661" s="2">
        <v>5.7</v>
      </c>
    </row>
    <row r="662" spans="1:4" x14ac:dyDescent="0.2">
      <c r="A662" s="1">
        <v>37316</v>
      </c>
      <c r="B662" s="2">
        <v>5.7</v>
      </c>
    </row>
    <row r="663" spans="1:4" x14ac:dyDescent="0.2">
      <c r="A663" s="1">
        <v>37347</v>
      </c>
      <c r="B663" s="2">
        <v>5.9</v>
      </c>
    </row>
    <row r="664" spans="1:4" x14ac:dyDescent="0.2">
      <c r="A664" s="1">
        <v>37377</v>
      </c>
      <c r="B664" s="2">
        <v>5.8</v>
      </c>
    </row>
    <row r="665" spans="1:4" x14ac:dyDescent="0.2">
      <c r="A665" s="1">
        <v>37408</v>
      </c>
      <c r="B665" s="2">
        <v>5.8</v>
      </c>
    </row>
    <row r="666" spans="1:4" x14ac:dyDescent="0.2">
      <c r="A666" s="1">
        <v>37438</v>
      </c>
      <c r="B666" s="2">
        <v>5.8</v>
      </c>
    </row>
    <row r="667" spans="1:4" x14ac:dyDescent="0.2">
      <c r="A667" s="1">
        <v>37469</v>
      </c>
      <c r="B667" s="2">
        <v>5.7</v>
      </c>
    </row>
    <row r="668" spans="1:4" x14ac:dyDescent="0.2">
      <c r="A668" s="1">
        <v>37500</v>
      </c>
      <c r="B668" s="2">
        <v>5.7</v>
      </c>
    </row>
    <row r="669" spans="1:4" x14ac:dyDescent="0.2">
      <c r="A669" s="1">
        <v>37530</v>
      </c>
      <c r="B669" s="2">
        <v>5.7</v>
      </c>
    </row>
    <row r="670" spans="1:4" x14ac:dyDescent="0.2">
      <c r="A670" s="1">
        <v>37561</v>
      </c>
      <c r="B670" s="2">
        <v>5.9</v>
      </c>
    </row>
    <row r="671" spans="1:4" x14ac:dyDescent="0.2">
      <c r="A671" s="1">
        <v>37591</v>
      </c>
      <c r="B671" s="2">
        <v>6</v>
      </c>
    </row>
    <row r="672" spans="1:4" x14ac:dyDescent="0.2">
      <c r="A672" s="1">
        <v>37622</v>
      </c>
      <c r="B672" s="2">
        <v>5.8</v>
      </c>
    </row>
    <row r="673" spans="1:4" x14ac:dyDescent="0.2">
      <c r="A673" s="1">
        <v>37653</v>
      </c>
      <c r="B673" s="13">
        <v>5.9</v>
      </c>
      <c r="C673" s="10">
        <f>MEDIAN(B660:B672)</f>
        <v>5.8</v>
      </c>
      <c r="D673" s="10">
        <f>AVERAGE(B660:B672)</f>
        <v>5.7846153846153845</v>
      </c>
    </row>
    <row r="674" spans="1:4" x14ac:dyDescent="0.2">
      <c r="A674" s="1">
        <v>37681</v>
      </c>
      <c r="B674" s="2">
        <v>5.9</v>
      </c>
    </row>
    <row r="675" spans="1:4" x14ac:dyDescent="0.2">
      <c r="A675" s="1">
        <v>37712</v>
      </c>
      <c r="B675" s="2">
        <v>6</v>
      </c>
    </row>
    <row r="676" spans="1:4" x14ac:dyDescent="0.2">
      <c r="A676" s="1">
        <v>37742</v>
      </c>
      <c r="B676" s="2">
        <v>6.1</v>
      </c>
    </row>
    <row r="677" spans="1:4" x14ac:dyDescent="0.2">
      <c r="A677" s="1">
        <v>37773</v>
      </c>
      <c r="B677" s="2">
        <v>6.3</v>
      </c>
    </row>
    <row r="678" spans="1:4" x14ac:dyDescent="0.2">
      <c r="A678" s="1">
        <v>37803</v>
      </c>
      <c r="B678" s="2">
        <v>6.2</v>
      </c>
    </row>
    <row r="679" spans="1:4" x14ac:dyDescent="0.2">
      <c r="A679" s="1">
        <v>37834</v>
      </c>
      <c r="B679" s="2">
        <v>6.1</v>
      </c>
    </row>
    <row r="680" spans="1:4" x14ac:dyDescent="0.2">
      <c r="A680" s="1">
        <v>37865</v>
      </c>
      <c r="B680" s="2">
        <v>6.1</v>
      </c>
    </row>
    <row r="681" spans="1:4" x14ac:dyDescent="0.2">
      <c r="A681" s="1">
        <v>37895</v>
      </c>
      <c r="B681" s="2">
        <v>6</v>
      </c>
    </row>
    <row r="682" spans="1:4" x14ac:dyDescent="0.2">
      <c r="A682" s="1">
        <v>37926</v>
      </c>
      <c r="B682" s="2">
        <v>5.8</v>
      </c>
    </row>
    <row r="683" spans="1:4" x14ac:dyDescent="0.2">
      <c r="A683" s="1">
        <v>37956</v>
      </c>
      <c r="B683" s="2">
        <v>5.7</v>
      </c>
    </row>
    <row r="684" spans="1:4" x14ac:dyDescent="0.2">
      <c r="A684" s="1">
        <v>37987</v>
      </c>
      <c r="B684" s="13">
        <v>5.7</v>
      </c>
      <c r="C684" s="10">
        <f>MEDIAN(B673:B683)</f>
        <v>6</v>
      </c>
      <c r="D684" s="10">
        <f>AVERAGE(B673:B683)</f>
        <v>6.0090909090909088</v>
      </c>
    </row>
    <row r="685" spans="1:4" x14ac:dyDescent="0.2">
      <c r="A685" s="1">
        <v>38018</v>
      </c>
      <c r="B685" s="2">
        <v>5.6</v>
      </c>
    </row>
    <row r="686" spans="1:4" x14ac:dyDescent="0.2">
      <c r="A686" s="1">
        <v>38047</v>
      </c>
      <c r="B686" s="2">
        <v>5.8</v>
      </c>
    </row>
    <row r="687" spans="1:4" x14ac:dyDescent="0.2">
      <c r="A687" s="1">
        <v>38078</v>
      </c>
      <c r="B687" s="2">
        <v>5.6</v>
      </c>
    </row>
    <row r="688" spans="1:4" x14ac:dyDescent="0.2">
      <c r="A688" s="1">
        <v>38108</v>
      </c>
      <c r="B688" s="2">
        <v>5.6</v>
      </c>
    </row>
    <row r="689" spans="1:4" x14ac:dyDescent="0.2">
      <c r="A689" s="1">
        <v>38139</v>
      </c>
      <c r="B689" s="2">
        <v>5.6</v>
      </c>
    </row>
    <row r="690" spans="1:4" x14ac:dyDescent="0.2">
      <c r="A690" s="1">
        <v>38169</v>
      </c>
      <c r="B690" s="2">
        <v>5.5</v>
      </c>
    </row>
    <row r="691" spans="1:4" x14ac:dyDescent="0.2">
      <c r="A691" s="1">
        <v>38200</v>
      </c>
      <c r="B691" s="2">
        <v>5.4</v>
      </c>
    </row>
    <row r="692" spans="1:4" x14ac:dyDescent="0.2">
      <c r="A692" s="1">
        <v>38231</v>
      </c>
      <c r="B692" s="2">
        <v>5.4</v>
      </c>
    </row>
    <row r="693" spans="1:4" x14ac:dyDescent="0.2">
      <c r="A693" s="1">
        <v>38261</v>
      </c>
      <c r="B693" s="2">
        <v>5.5</v>
      </c>
    </row>
    <row r="694" spans="1:4" x14ac:dyDescent="0.2">
      <c r="A694" s="1">
        <v>38292</v>
      </c>
      <c r="B694" s="2">
        <v>5.4</v>
      </c>
    </row>
    <row r="695" spans="1:4" x14ac:dyDescent="0.2">
      <c r="A695" s="1">
        <v>38322</v>
      </c>
      <c r="B695" s="2">
        <v>5.4</v>
      </c>
    </row>
    <row r="696" spans="1:4" x14ac:dyDescent="0.2">
      <c r="A696" s="1">
        <v>38353</v>
      </c>
      <c r="B696" s="2">
        <v>5.3</v>
      </c>
    </row>
    <row r="697" spans="1:4" x14ac:dyDescent="0.2">
      <c r="A697" s="1">
        <v>38384</v>
      </c>
      <c r="B697" s="13">
        <v>5.4</v>
      </c>
      <c r="C697" s="10">
        <f>MEDIAN(B684:B696)</f>
        <v>5.5</v>
      </c>
      <c r="D697" s="10">
        <f>AVERAGE(B684:B696)</f>
        <v>5.523076923076923</v>
      </c>
    </row>
    <row r="698" spans="1:4" x14ac:dyDescent="0.2">
      <c r="A698" s="1">
        <v>38412</v>
      </c>
      <c r="B698" s="2">
        <v>5.2</v>
      </c>
    </row>
    <row r="699" spans="1:4" x14ac:dyDescent="0.2">
      <c r="A699" s="1">
        <v>38443</v>
      </c>
      <c r="B699" s="2">
        <v>5.2</v>
      </c>
    </row>
    <row r="700" spans="1:4" x14ac:dyDescent="0.2">
      <c r="A700" s="1">
        <v>38473</v>
      </c>
      <c r="B700" s="2">
        <v>5.0999999999999996</v>
      </c>
    </row>
    <row r="701" spans="1:4" x14ac:dyDescent="0.2">
      <c r="A701" s="1">
        <v>38504</v>
      </c>
      <c r="B701" s="2">
        <v>5</v>
      </c>
    </row>
    <row r="702" spans="1:4" x14ac:dyDescent="0.2">
      <c r="A702" s="1">
        <v>38534</v>
      </c>
      <c r="B702" s="2">
        <v>5</v>
      </c>
    </row>
    <row r="703" spans="1:4" x14ac:dyDescent="0.2">
      <c r="A703" s="1">
        <v>38565</v>
      </c>
      <c r="B703" s="2">
        <v>4.9000000000000004</v>
      </c>
    </row>
    <row r="704" spans="1:4" x14ac:dyDescent="0.2">
      <c r="A704" s="1">
        <v>38596</v>
      </c>
      <c r="B704" s="2">
        <v>5</v>
      </c>
    </row>
    <row r="705" spans="1:4" x14ac:dyDescent="0.2">
      <c r="A705" s="1">
        <v>38626</v>
      </c>
      <c r="B705" s="2">
        <v>5</v>
      </c>
    </row>
    <row r="706" spans="1:4" x14ac:dyDescent="0.2">
      <c r="A706" s="1">
        <v>38657</v>
      </c>
      <c r="B706" s="2">
        <v>5</v>
      </c>
    </row>
    <row r="707" spans="1:4" x14ac:dyDescent="0.2">
      <c r="A707" s="1">
        <v>38687</v>
      </c>
      <c r="B707" s="2">
        <v>4.9000000000000004</v>
      </c>
    </row>
    <row r="708" spans="1:4" x14ac:dyDescent="0.2">
      <c r="A708" s="1">
        <v>38718</v>
      </c>
      <c r="B708" s="13">
        <v>4.7</v>
      </c>
      <c r="C708" s="10">
        <f>MEDIAN(B697:B707)</f>
        <v>5</v>
      </c>
      <c r="D708" s="10">
        <f>AVERAGE(B697:B707)</f>
        <v>5.0636363636363635</v>
      </c>
    </row>
    <row r="709" spans="1:4" x14ac:dyDescent="0.2">
      <c r="A709" s="1">
        <v>38749</v>
      </c>
      <c r="B709" s="2">
        <v>4.8</v>
      </c>
    </row>
    <row r="710" spans="1:4" x14ac:dyDescent="0.2">
      <c r="A710" s="1">
        <v>38777</v>
      </c>
      <c r="B710" s="2">
        <v>4.7</v>
      </c>
    </row>
    <row r="711" spans="1:4" x14ac:dyDescent="0.2">
      <c r="A711" s="1">
        <v>38808</v>
      </c>
      <c r="B711" s="2">
        <v>4.7</v>
      </c>
    </row>
    <row r="712" spans="1:4" x14ac:dyDescent="0.2">
      <c r="A712" s="1">
        <v>38838</v>
      </c>
      <c r="B712" s="2">
        <v>4.5999999999999996</v>
      </c>
    </row>
    <row r="713" spans="1:4" x14ac:dyDescent="0.2">
      <c r="A713" s="1">
        <v>38869</v>
      </c>
      <c r="B713" s="2">
        <v>4.5999999999999996</v>
      </c>
    </row>
    <row r="714" spans="1:4" x14ac:dyDescent="0.2">
      <c r="A714" s="1">
        <v>38899</v>
      </c>
      <c r="B714" s="2">
        <v>4.7</v>
      </c>
    </row>
    <row r="715" spans="1:4" x14ac:dyDescent="0.2">
      <c r="A715" s="1">
        <v>38930</v>
      </c>
      <c r="B715" s="2">
        <v>4.7</v>
      </c>
    </row>
    <row r="716" spans="1:4" x14ac:dyDescent="0.2">
      <c r="A716" s="1">
        <v>38961</v>
      </c>
      <c r="B716" s="2">
        <v>4.5</v>
      </c>
    </row>
    <row r="717" spans="1:4" x14ac:dyDescent="0.2">
      <c r="A717" s="1">
        <v>38991</v>
      </c>
      <c r="B717" s="2">
        <v>4.4000000000000004</v>
      </c>
    </row>
    <row r="718" spans="1:4" x14ac:dyDescent="0.2">
      <c r="A718" s="1">
        <v>39022</v>
      </c>
      <c r="B718" s="2">
        <v>4.5</v>
      </c>
    </row>
    <row r="719" spans="1:4" x14ac:dyDescent="0.2">
      <c r="A719" s="1">
        <v>39052</v>
      </c>
      <c r="B719" s="2">
        <v>4.4000000000000004</v>
      </c>
    </row>
    <row r="720" spans="1:4" x14ac:dyDescent="0.2">
      <c r="A720" s="1">
        <v>39083</v>
      </c>
      <c r="B720" s="13">
        <v>4.5999999999999996</v>
      </c>
      <c r="C720" s="10">
        <f>MEDIAN(B708:B719)</f>
        <v>4.6500000000000004</v>
      </c>
      <c r="D720" s="10">
        <f>AVERAGE(B708:B719)</f>
        <v>4.6083333333333334</v>
      </c>
    </row>
    <row r="721" spans="1:4" x14ac:dyDescent="0.2">
      <c r="A721" s="1">
        <v>39114</v>
      </c>
      <c r="B721" s="2">
        <v>4.5</v>
      </c>
    </row>
    <row r="722" spans="1:4" x14ac:dyDescent="0.2">
      <c r="A722" s="1">
        <v>39142</v>
      </c>
      <c r="B722" s="2">
        <v>4.4000000000000004</v>
      </c>
    </row>
    <row r="723" spans="1:4" x14ac:dyDescent="0.2">
      <c r="A723" s="1">
        <v>39173</v>
      </c>
      <c r="B723" s="2">
        <v>4.5</v>
      </c>
    </row>
    <row r="724" spans="1:4" x14ac:dyDescent="0.2">
      <c r="A724" s="1">
        <v>39203</v>
      </c>
      <c r="B724" s="2">
        <v>4.4000000000000004</v>
      </c>
    </row>
    <row r="725" spans="1:4" x14ac:dyDescent="0.2">
      <c r="A725" s="1">
        <v>39234</v>
      </c>
      <c r="B725" s="2">
        <v>4.5999999999999996</v>
      </c>
    </row>
    <row r="726" spans="1:4" x14ac:dyDescent="0.2">
      <c r="A726" s="1">
        <v>39264</v>
      </c>
      <c r="B726" s="2">
        <v>4.7</v>
      </c>
    </row>
    <row r="727" spans="1:4" x14ac:dyDescent="0.2">
      <c r="A727" s="1">
        <v>39295</v>
      </c>
      <c r="B727" s="2">
        <v>4.5999999999999996</v>
      </c>
    </row>
    <row r="728" spans="1:4" x14ac:dyDescent="0.2">
      <c r="A728" s="1">
        <v>39326</v>
      </c>
      <c r="B728" s="2">
        <v>4.7</v>
      </c>
    </row>
    <row r="729" spans="1:4" x14ac:dyDescent="0.2">
      <c r="A729" s="1">
        <v>39356</v>
      </c>
      <c r="B729" s="2">
        <v>4.7</v>
      </c>
    </row>
    <row r="730" spans="1:4" x14ac:dyDescent="0.2">
      <c r="A730" s="1">
        <v>39387</v>
      </c>
      <c r="B730" s="2">
        <v>4.7</v>
      </c>
    </row>
    <row r="731" spans="1:4" x14ac:dyDescent="0.2">
      <c r="A731" s="1">
        <v>39417</v>
      </c>
      <c r="B731" s="2">
        <v>5</v>
      </c>
    </row>
    <row r="732" spans="1:4" x14ac:dyDescent="0.2">
      <c r="A732" s="1">
        <v>39448</v>
      </c>
      <c r="B732" s="13">
        <v>5</v>
      </c>
      <c r="C732" s="10">
        <f>MEDIAN(B720:B731)</f>
        <v>4.5999999999999996</v>
      </c>
      <c r="D732" s="10">
        <f>AVERAGE(B720:B731)</f>
        <v>4.6166666666666671</v>
      </c>
    </row>
    <row r="733" spans="1:4" x14ac:dyDescent="0.2">
      <c r="A733" s="1">
        <v>39479</v>
      </c>
      <c r="B733" s="2">
        <v>4.9000000000000004</v>
      </c>
    </row>
    <row r="734" spans="1:4" x14ac:dyDescent="0.2">
      <c r="A734" s="1">
        <v>39508</v>
      </c>
      <c r="B734" s="2">
        <v>5.0999999999999996</v>
      </c>
    </row>
    <row r="735" spans="1:4" x14ac:dyDescent="0.2">
      <c r="A735" s="1">
        <v>39539</v>
      </c>
      <c r="B735" s="2">
        <v>5</v>
      </c>
    </row>
    <row r="736" spans="1:4" x14ac:dyDescent="0.2">
      <c r="A736" s="1">
        <v>39569</v>
      </c>
      <c r="B736" s="2">
        <v>5.4</v>
      </c>
    </row>
    <row r="737" spans="1:4" x14ac:dyDescent="0.2">
      <c r="A737" s="1">
        <v>39600</v>
      </c>
      <c r="B737" s="2">
        <v>5.6</v>
      </c>
    </row>
    <row r="738" spans="1:4" x14ac:dyDescent="0.2">
      <c r="A738" s="1">
        <v>39630</v>
      </c>
      <c r="B738" s="2">
        <v>5.8</v>
      </c>
    </row>
    <row r="739" spans="1:4" x14ac:dyDescent="0.2">
      <c r="A739" s="1">
        <v>39661</v>
      </c>
      <c r="B739" s="2">
        <v>6.1</v>
      </c>
    </row>
    <row r="740" spans="1:4" x14ac:dyDescent="0.2">
      <c r="A740" s="1">
        <v>39692</v>
      </c>
      <c r="B740" s="2">
        <v>6.1</v>
      </c>
    </row>
    <row r="741" spans="1:4" x14ac:dyDescent="0.2">
      <c r="A741" s="1">
        <v>39722</v>
      </c>
      <c r="B741" s="2">
        <v>6.5</v>
      </c>
    </row>
    <row r="742" spans="1:4" x14ac:dyDescent="0.2">
      <c r="A742" s="1">
        <v>39753</v>
      </c>
      <c r="B742" s="2">
        <v>6.8</v>
      </c>
    </row>
    <row r="743" spans="1:4" x14ac:dyDescent="0.2">
      <c r="A743" s="1">
        <v>39783</v>
      </c>
      <c r="B743" s="2">
        <v>7.3</v>
      </c>
    </row>
    <row r="744" spans="1:4" x14ac:dyDescent="0.2">
      <c r="A744" s="1">
        <v>39814</v>
      </c>
      <c r="B744" s="2">
        <v>7.8</v>
      </c>
    </row>
    <row r="745" spans="1:4" x14ac:dyDescent="0.2">
      <c r="A745" s="1">
        <v>39845</v>
      </c>
      <c r="B745" s="13">
        <v>8.3000000000000007</v>
      </c>
      <c r="C745" s="10">
        <f>MEDIAN(B732:B744)</f>
        <v>5.8</v>
      </c>
      <c r="D745" s="10">
        <f>AVERAGE(B732:B744)</f>
        <v>5.9538461538461531</v>
      </c>
    </row>
    <row r="746" spans="1:4" x14ac:dyDescent="0.2">
      <c r="A746" s="1">
        <v>39873</v>
      </c>
      <c r="B746" s="2">
        <v>8.6999999999999993</v>
      </c>
    </row>
    <row r="747" spans="1:4" x14ac:dyDescent="0.2">
      <c r="A747" s="1">
        <v>39904</v>
      </c>
      <c r="B747" s="2">
        <v>9</v>
      </c>
    </row>
    <row r="748" spans="1:4" x14ac:dyDescent="0.2">
      <c r="A748" s="1">
        <v>39934</v>
      </c>
      <c r="B748" s="2">
        <v>9.4</v>
      </c>
    </row>
    <row r="749" spans="1:4" x14ac:dyDescent="0.2">
      <c r="A749" s="1">
        <v>39965</v>
      </c>
      <c r="B749" s="2">
        <v>9.5</v>
      </c>
    </row>
    <row r="750" spans="1:4" x14ac:dyDescent="0.2">
      <c r="A750" s="1">
        <v>39995</v>
      </c>
      <c r="B750" s="2">
        <v>9.5</v>
      </c>
    </row>
    <row r="751" spans="1:4" x14ac:dyDescent="0.2">
      <c r="A751" s="1">
        <v>40026</v>
      </c>
      <c r="B751" s="2">
        <v>9.6</v>
      </c>
    </row>
    <row r="752" spans="1:4" x14ac:dyDescent="0.2">
      <c r="A752" s="1">
        <v>40057</v>
      </c>
      <c r="B752" s="2">
        <v>9.8000000000000007</v>
      </c>
    </row>
    <row r="753" spans="1:4" x14ac:dyDescent="0.2">
      <c r="A753" s="1">
        <v>40087</v>
      </c>
      <c r="B753" s="2">
        <v>10</v>
      </c>
    </row>
    <row r="754" spans="1:4" x14ac:dyDescent="0.2">
      <c r="A754" s="1">
        <v>40118</v>
      </c>
      <c r="B754" s="2">
        <v>9.9</v>
      </c>
    </row>
    <row r="755" spans="1:4" x14ac:dyDescent="0.2">
      <c r="A755" s="1">
        <v>40148</v>
      </c>
      <c r="B755" s="2">
        <v>9.9</v>
      </c>
    </row>
    <row r="756" spans="1:4" x14ac:dyDescent="0.2">
      <c r="A756" s="1">
        <v>40179</v>
      </c>
      <c r="B756" s="13">
        <v>9.8000000000000007</v>
      </c>
      <c r="C756" s="10">
        <f>MEDIAN(B745:B755)</f>
        <v>9.5</v>
      </c>
      <c r="D756" s="10">
        <f>AVERAGE(B745:B755)</f>
        <v>9.4181818181818198</v>
      </c>
    </row>
    <row r="757" spans="1:4" x14ac:dyDescent="0.2">
      <c r="A757" s="1">
        <v>40210</v>
      </c>
      <c r="B757" s="2">
        <v>9.8000000000000007</v>
      </c>
    </row>
    <row r="758" spans="1:4" x14ac:dyDescent="0.2">
      <c r="A758" s="1">
        <v>40238</v>
      </c>
      <c r="B758" s="2">
        <v>9.9</v>
      </c>
    </row>
    <row r="759" spans="1:4" x14ac:dyDescent="0.2">
      <c r="A759" s="1">
        <v>40269</v>
      </c>
      <c r="B759" s="2">
        <v>9.9</v>
      </c>
    </row>
    <row r="760" spans="1:4" x14ac:dyDescent="0.2">
      <c r="A760" s="1">
        <v>40299</v>
      </c>
      <c r="B760" s="2">
        <v>9.6</v>
      </c>
    </row>
    <row r="761" spans="1:4" x14ac:dyDescent="0.2">
      <c r="A761" s="1">
        <v>40330</v>
      </c>
      <c r="B761" s="2">
        <v>9.4</v>
      </c>
    </row>
    <row r="762" spans="1:4" x14ac:dyDescent="0.2">
      <c r="A762" s="1">
        <v>40360</v>
      </c>
      <c r="B762" s="2">
        <v>9.4</v>
      </c>
    </row>
    <row r="763" spans="1:4" x14ac:dyDescent="0.2">
      <c r="A763" s="1">
        <v>40391</v>
      </c>
      <c r="B763" s="2">
        <v>9.5</v>
      </c>
    </row>
    <row r="764" spans="1:4" x14ac:dyDescent="0.2">
      <c r="A764" s="1">
        <v>40422</v>
      </c>
      <c r="B764" s="2">
        <v>9.5</v>
      </c>
    </row>
    <row r="765" spans="1:4" x14ac:dyDescent="0.2">
      <c r="A765" s="1">
        <v>40452</v>
      </c>
      <c r="B765" s="2">
        <v>9.4</v>
      </c>
    </row>
    <row r="766" spans="1:4" x14ac:dyDescent="0.2">
      <c r="A766" s="1">
        <v>40483</v>
      </c>
      <c r="B766" s="2">
        <v>9.8000000000000007</v>
      </c>
    </row>
    <row r="767" spans="1:4" x14ac:dyDescent="0.2">
      <c r="A767" s="1">
        <v>40513</v>
      </c>
      <c r="B767" s="2">
        <v>9.3000000000000007</v>
      </c>
    </row>
    <row r="768" spans="1:4" x14ac:dyDescent="0.2">
      <c r="A768" s="1">
        <v>40544</v>
      </c>
      <c r="B768" s="13">
        <v>9.1</v>
      </c>
      <c r="C768" s="10">
        <f>MEDIAN(B756:B767)</f>
        <v>9.5500000000000007</v>
      </c>
      <c r="D768" s="10">
        <f>AVERAGE(B756:B767)</f>
        <v>9.6083333333333325</v>
      </c>
    </row>
    <row r="769" spans="1:4" x14ac:dyDescent="0.2">
      <c r="A769" s="1">
        <v>40575</v>
      </c>
      <c r="B769" s="2">
        <v>9</v>
      </c>
    </row>
    <row r="770" spans="1:4" x14ac:dyDescent="0.2">
      <c r="A770" s="1">
        <v>40603</v>
      </c>
      <c r="B770" s="2">
        <v>9</v>
      </c>
    </row>
    <row r="771" spans="1:4" x14ac:dyDescent="0.2">
      <c r="A771" s="1">
        <v>40634</v>
      </c>
      <c r="B771" s="2">
        <v>9.1</v>
      </c>
    </row>
    <row r="772" spans="1:4" x14ac:dyDescent="0.2">
      <c r="A772" s="1">
        <v>40664</v>
      </c>
      <c r="B772" s="2">
        <v>9</v>
      </c>
    </row>
    <row r="773" spans="1:4" x14ac:dyDescent="0.2">
      <c r="A773" s="1">
        <v>40695</v>
      </c>
      <c r="B773" s="2">
        <v>9.1</v>
      </c>
    </row>
    <row r="774" spans="1:4" x14ac:dyDescent="0.2">
      <c r="A774" s="1">
        <v>40725</v>
      </c>
      <c r="B774" s="2">
        <v>9</v>
      </c>
    </row>
    <row r="775" spans="1:4" x14ac:dyDescent="0.2">
      <c r="A775" s="1">
        <v>40756</v>
      </c>
      <c r="B775" s="2">
        <v>9</v>
      </c>
    </row>
    <row r="776" spans="1:4" x14ac:dyDescent="0.2">
      <c r="A776" s="1">
        <v>40787</v>
      </c>
      <c r="B776" s="2">
        <v>9</v>
      </c>
    </row>
    <row r="777" spans="1:4" x14ac:dyDescent="0.2">
      <c r="A777" s="1">
        <v>40817</v>
      </c>
      <c r="B777" s="2">
        <v>8.8000000000000007</v>
      </c>
    </row>
    <row r="778" spans="1:4" x14ac:dyDescent="0.2">
      <c r="A778" s="1">
        <v>40848</v>
      </c>
      <c r="B778" s="2">
        <v>8.6</v>
      </c>
    </row>
    <row r="779" spans="1:4" x14ac:dyDescent="0.2">
      <c r="A779" s="1">
        <v>40878</v>
      </c>
      <c r="B779" s="2">
        <v>8.5</v>
      </c>
    </row>
    <row r="780" spans="1:4" x14ac:dyDescent="0.2">
      <c r="A780" s="1">
        <v>40909</v>
      </c>
      <c r="B780" s="13">
        <v>8.3000000000000007</v>
      </c>
      <c r="C780" s="10">
        <f>MEDIAN(B768:B779)</f>
        <v>9</v>
      </c>
      <c r="D780" s="10">
        <f>AVERAGE(B768:B779)</f>
        <v>8.9333333333333336</v>
      </c>
    </row>
    <row r="781" spans="1:4" x14ac:dyDescent="0.2">
      <c r="A781" s="1">
        <v>40940</v>
      </c>
      <c r="B781" s="2">
        <v>8.3000000000000007</v>
      </c>
    </row>
    <row r="782" spans="1:4" x14ac:dyDescent="0.2">
      <c r="A782" s="1">
        <v>40969</v>
      </c>
      <c r="B782" s="2">
        <v>8.1999999999999993</v>
      </c>
    </row>
    <row r="783" spans="1:4" x14ac:dyDescent="0.2">
      <c r="A783" s="1">
        <v>41000</v>
      </c>
      <c r="B783" s="2">
        <v>8.1999999999999993</v>
      </c>
    </row>
    <row r="784" spans="1:4" x14ac:dyDescent="0.2">
      <c r="A784" s="1">
        <v>41030</v>
      </c>
      <c r="B784" s="2">
        <v>8.1999999999999993</v>
      </c>
    </row>
    <row r="785" spans="1:4" x14ac:dyDescent="0.2">
      <c r="A785" s="1">
        <v>41061</v>
      </c>
      <c r="B785" s="2">
        <v>8.1999999999999993</v>
      </c>
    </row>
    <row r="786" spans="1:4" x14ac:dyDescent="0.2">
      <c r="A786" s="1">
        <v>41091</v>
      </c>
      <c r="B786" s="2">
        <v>8.1999999999999993</v>
      </c>
    </row>
    <row r="787" spans="1:4" x14ac:dyDescent="0.2">
      <c r="A787" s="1">
        <v>41122</v>
      </c>
      <c r="B787" s="2">
        <v>8.1</v>
      </c>
    </row>
    <row r="788" spans="1:4" x14ac:dyDescent="0.2">
      <c r="A788" s="1">
        <v>41153</v>
      </c>
      <c r="B788" s="2">
        <v>7.8</v>
      </c>
    </row>
    <row r="789" spans="1:4" x14ac:dyDescent="0.2">
      <c r="A789" s="1">
        <v>41183</v>
      </c>
      <c r="B789" s="2">
        <v>7.8</v>
      </c>
    </row>
    <row r="790" spans="1:4" x14ac:dyDescent="0.2">
      <c r="A790" s="1">
        <v>41214</v>
      </c>
      <c r="B790" s="2">
        <v>7.7</v>
      </c>
    </row>
    <row r="791" spans="1:4" x14ac:dyDescent="0.2">
      <c r="A791" s="1">
        <v>41244</v>
      </c>
      <c r="B791" s="2">
        <v>7.9</v>
      </c>
    </row>
    <row r="792" spans="1:4" x14ac:dyDescent="0.2">
      <c r="A792" s="1">
        <v>41275</v>
      </c>
      <c r="B792" s="2">
        <v>8</v>
      </c>
    </row>
    <row r="793" spans="1:4" x14ac:dyDescent="0.2">
      <c r="A793" s="1">
        <v>41306</v>
      </c>
      <c r="B793" s="13">
        <v>7.7</v>
      </c>
      <c r="C793" s="10">
        <f>MEDIAN(B780:B792)</f>
        <v>8.1999999999999993</v>
      </c>
      <c r="D793" s="10">
        <f>AVERAGE(B780:B792)</f>
        <v>8.069230769230769</v>
      </c>
    </row>
    <row r="794" spans="1:4" x14ac:dyDescent="0.2">
      <c r="A794" s="1">
        <v>41334</v>
      </c>
      <c r="B794" s="2">
        <v>7.5</v>
      </c>
    </row>
    <row r="795" spans="1:4" x14ac:dyDescent="0.2">
      <c r="A795" s="1">
        <v>41365</v>
      </c>
      <c r="B795" s="2">
        <v>7.6</v>
      </c>
    </row>
    <row r="796" spans="1:4" x14ac:dyDescent="0.2">
      <c r="A796" s="1">
        <v>41395</v>
      </c>
      <c r="B796" s="2">
        <v>7.5</v>
      </c>
    </row>
    <row r="797" spans="1:4" x14ac:dyDescent="0.2">
      <c r="A797" s="1">
        <v>41426</v>
      </c>
      <c r="B797" s="2">
        <v>7.5</v>
      </c>
    </row>
    <row r="798" spans="1:4" x14ac:dyDescent="0.2">
      <c r="A798" s="1">
        <v>41456</v>
      </c>
      <c r="B798" s="2">
        <v>7.3</v>
      </c>
    </row>
    <row r="799" spans="1:4" x14ac:dyDescent="0.2">
      <c r="A799" s="1">
        <v>41487</v>
      </c>
      <c r="B799" s="2">
        <v>7.3</v>
      </c>
    </row>
    <row r="800" spans="1:4" x14ac:dyDescent="0.2">
      <c r="A800" s="1">
        <v>41518</v>
      </c>
      <c r="B800" s="2">
        <v>7.2</v>
      </c>
    </row>
    <row r="801" spans="1:4" x14ac:dyDescent="0.2">
      <c r="A801" s="1">
        <v>41548</v>
      </c>
      <c r="B801" s="2">
        <v>7.2</v>
      </c>
    </row>
    <row r="802" spans="1:4" x14ac:dyDescent="0.2">
      <c r="A802" s="1">
        <v>41579</v>
      </c>
      <c r="B802" s="2">
        <v>6.9</v>
      </c>
    </row>
    <row r="803" spans="1:4" x14ac:dyDescent="0.2">
      <c r="A803" s="1">
        <v>41609</v>
      </c>
      <c r="B803" s="2">
        <v>6.7</v>
      </c>
    </row>
    <row r="804" spans="1:4" x14ac:dyDescent="0.2">
      <c r="A804" s="1">
        <v>41640</v>
      </c>
      <c r="B804" s="13">
        <v>6.6</v>
      </c>
      <c r="C804" s="10">
        <f>MEDIAN(B793:B803)</f>
        <v>7.3</v>
      </c>
      <c r="D804" s="10">
        <f>AVERAGE(B793:B803)</f>
        <v>7.3090909090909095</v>
      </c>
    </row>
    <row r="805" spans="1:4" x14ac:dyDescent="0.2">
      <c r="A805" s="1">
        <v>41671</v>
      </c>
      <c r="B805" s="2">
        <v>6.7</v>
      </c>
    </row>
    <row r="806" spans="1:4" x14ac:dyDescent="0.2">
      <c r="A806" s="1">
        <v>41699</v>
      </c>
      <c r="B806" s="2">
        <v>6.7</v>
      </c>
    </row>
    <row r="807" spans="1:4" x14ac:dyDescent="0.2">
      <c r="A807" s="1">
        <v>41730</v>
      </c>
      <c r="B807" s="2">
        <v>6.2</v>
      </c>
    </row>
    <row r="808" spans="1:4" x14ac:dyDescent="0.2">
      <c r="A808" s="1">
        <v>41760</v>
      </c>
      <c r="B808" s="2">
        <v>6.3</v>
      </c>
    </row>
    <row r="809" spans="1:4" x14ac:dyDescent="0.2">
      <c r="A809" s="1">
        <v>41791</v>
      </c>
      <c r="B809" s="2">
        <v>6.1</v>
      </c>
    </row>
    <row r="810" spans="1:4" x14ac:dyDescent="0.2">
      <c r="A810" s="1">
        <v>41821</v>
      </c>
      <c r="B810" s="2">
        <v>6.2</v>
      </c>
    </row>
    <row r="811" spans="1:4" x14ac:dyDescent="0.2">
      <c r="A811" s="1">
        <v>41852</v>
      </c>
      <c r="B811" s="2">
        <v>6.2</v>
      </c>
    </row>
    <row r="812" spans="1:4" x14ac:dyDescent="0.2">
      <c r="A812" s="1">
        <v>41883</v>
      </c>
      <c r="B812" s="2">
        <v>5.9</v>
      </c>
    </row>
    <row r="813" spans="1:4" x14ac:dyDescent="0.2">
      <c r="A813" s="1">
        <v>41913</v>
      </c>
      <c r="B813" s="2">
        <v>5.7</v>
      </c>
    </row>
    <row r="814" spans="1:4" x14ac:dyDescent="0.2">
      <c r="A814" s="1">
        <v>41944</v>
      </c>
      <c r="B814" s="2">
        <v>5.8</v>
      </c>
    </row>
    <row r="815" spans="1:4" x14ac:dyDescent="0.2">
      <c r="A815" s="1">
        <v>41974</v>
      </c>
      <c r="B815" s="2">
        <v>5.6</v>
      </c>
    </row>
    <row r="816" spans="1:4" x14ac:dyDescent="0.2">
      <c r="A816" s="1">
        <v>42005</v>
      </c>
      <c r="B816" s="13">
        <v>5.7</v>
      </c>
      <c r="C816" s="10">
        <f>MEDIAN(B804:B815)</f>
        <v>6.2</v>
      </c>
      <c r="D816" s="10">
        <f>AVERAGE(B804:B815)</f>
        <v>6.166666666666667</v>
      </c>
    </row>
    <row r="817" spans="1:4" x14ac:dyDescent="0.2">
      <c r="A817" s="1">
        <v>42036</v>
      </c>
      <c r="B817" s="2">
        <v>5.5</v>
      </c>
    </row>
    <row r="818" spans="1:4" x14ac:dyDescent="0.2">
      <c r="A818" s="1">
        <v>42064</v>
      </c>
      <c r="B818" s="2">
        <v>5.4</v>
      </c>
    </row>
    <row r="819" spans="1:4" x14ac:dyDescent="0.2">
      <c r="A819" s="1">
        <v>42095</v>
      </c>
      <c r="B819" s="2">
        <v>5.4</v>
      </c>
    </row>
    <row r="820" spans="1:4" x14ac:dyDescent="0.2">
      <c r="A820" s="1">
        <v>42125</v>
      </c>
      <c r="B820" s="2">
        <v>5.5</v>
      </c>
    </row>
    <row r="821" spans="1:4" x14ac:dyDescent="0.2">
      <c r="A821" s="1">
        <v>42156</v>
      </c>
      <c r="B821" s="2">
        <v>5.3</v>
      </c>
    </row>
    <row r="822" spans="1:4" x14ac:dyDescent="0.2">
      <c r="A822" s="1">
        <v>42186</v>
      </c>
      <c r="B822" s="2">
        <v>5.2</v>
      </c>
    </row>
    <row r="823" spans="1:4" x14ac:dyDescent="0.2">
      <c r="A823" s="1">
        <v>42217</v>
      </c>
      <c r="B823" s="2">
        <v>5.0999999999999996</v>
      </c>
    </row>
    <row r="824" spans="1:4" x14ac:dyDescent="0.2">
      <c r="A824" s="1">
        <v>42248</v>
      </c>
      <c r="B824" s="2">
        <v>5</v>
      </c>
    </row>
    <row r="825" spans="1:4" x14ac:dyDescent="0.2">
      <c r="A825" s="1">
        <v>42278</v>
      </c>
      <c r="B825" s="2">
        <v>5</v>
      </c>
    </row>
    <row r="826" spans="1:4" x14ac:dyDescent="0.2">
      <c r="A826" s="1">
        <v>42309</v>
      </c>
      <c r="B826" s="2">
        <v>5</v>
      </c>
    </row>
    <row r="827" spans="1:4" x14ac:dyDescent="0.2">
      <c r="A827" s="1">
        <v>42339</v>
      </c>
      <c r="B827" s="2">
        <v>5</v>
      </c>
    </row>
    <row r="828" spans="1:4" x14ac:dyDescent="0.2">
      <c r="A828" s="1">
        <v>42370</v>
      </c>
      <c r="B828" s="13">
        <v>4.9000000000000004</v>
      </c>
      <c r="C828" s="10">
        <f>MEDIAN(B816:B827)</f>
        <v>5.25</v>
      </c>
      <c r="D828" s="10">
        <f>AVERAGE(B816:B827)</f>
        <v>5.2583333333333337</v>
      </c>
    </row>
    <row r="829" spans="1:4" x14ac:dyDescent="0.2">
      <c r="A829" s="1">
        <v>42401</v>
      </c>
      <c r="B829" s="2">
        <v>4.9000000000000004</v>
      </c>
    </row>
    <row r="830" spans="1:4" x14ac:dyDescent="0.2">
      <c r="A830" s="1">
        <v>42430</v>
      </c>
      <c r="B830" s="2">
        <v>5</v>
      </c>
    </row>
    <row r="831" spans="1:4" x14ac:dyDescent="0.2">
      <c r="A831" s="1">
        <v>42461</v>
      </c>
      <c r="B831" s="2">
        <v>5</v>
      </c>
    </row>
    <row r="832" spans="1:4" x14ac:dyDescent="0.2">
      <c r="A832" s="1">
        <v>42491</v>
      </c>
      <c r="B832" s="2">
        <v>4.7</v>
      </c>
    </row>
    <row r="833" spans="1:2" x14ac:dyDescent="0.2">
      <c r="A833" s="1">
        <v>42522</v>
      </c>
      <c r="B833" s="2">
        <v>4.9000000000000004</v>
      </c>
    </row>
    <row r="834" spans="1:2" x14ac:dyDescent="0.2">
      <c r="A834" s="1">
        <v>42552</v>
      </c>
      <c r="B834" s="2">
        <v>4.9000000000000004</v>
      </c>
    </row>
    <row r="835" spans="1:2" x14ac:dyDescent="0.2">
      <c r="A835" s="1">
        <v>42583</v>
      </c>
      <c r="B835" s="2">
        <v>4.9000000000000004</v>
      </c>
    </row>
    <row r="836" spans="1:2" x14ac:dyDescent="0.2">
      <c r="A836" s="1">
        <v>42614</v>
      </c>
      <c r="B836" s="2">
        <v>4.9000000000000004</v>
      </c>
    </row>
    <row r="837" spans="1:2" x14ac:dyDescent="0.2">
      <c r="A837" s="1">
        <v>42644</v>
      </c>
      <c r="B837" s="2">
        <v>4.8</v>
      </c>
    </row>
    <row r="838" spans="1:2" x14ac:dyDescent="0.2">
      <c r="A838" s="1">
        <v>42675</v>
      </c>
      <c r="B838" s="2">
        <v>4.5999999999999996</v>
      </c>
    </row>
    <row r="839" spans="1:2" x14ac:dyDescent="0.2">
      <c r="A839" s="1">
        <v>42705</v>
      </c>
      <c r="B839" s="2">
        <v>4.7</v>
      </c>
    </row>
    <row r="840" spans="1:2" x14ac:dyDescent="0.2">
      <c r="A840" s="1">
        <v>42736</v>
      </c>
      <c r="B840" s="2">
        <v>4.8</v>
      </c>
    </row>
    <row r="841" spans="1:2" x14ac:dyDescent="0.2">
      <c r="A841" s="1">
        <v>42767</v>
      </c>
      <c r="B841" s="2">
        <v>4.7</v>
      </c>
    </row>
    <row r="842" spans="1:2" x14ac:dyDescent="0.2">
      <c r="A842" s="1">
        <v>42795</v>
      </c>
      <c r="B842" s="2">
        <v>4.5</v>
      </c>
    </row>
    <row r="843" spans="1:2" x14ac:dyDescent="0.2">
      <c r="A843" s="1">
        <v>42826</v>
      </c>
      <c r="B843" s="2">
        <v>4.4000000000000004</v>
      </c>
    </row>
    <row r="844" spans="1:2" x14ac:dyDescent="0.2">
      <c r="A844" s="1">
        <v>42856</v>
      </c>
      <c r="B844" s="2">
        <v>4.3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1"/>
  <sheetViews>
    <sheetView workbookViewId="0">
      <selection activeCell="D13" sqref="D13"/>
    </sheetView>
  </sheetViews>
  <sheetFormatPr baseColWidth="10" defaultColWidth="8.83203125" defaultRowHeight="16" x14ac:dyDescent="0.2"/>
  <cols>
    <col min="1" max="1" width="20.6640625" customWidth="1"/>
    <col min="2" max="2" width="10.83203125" customWidth="1"/>
    <col min="3" max="3" width="10.5" customWidth="1"/>
    <col min="4" max="4" width="11.5" customWidth="1"/>
    <col min="5" max="256" width="20.6640625" customWidth="1"/>
  </cols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224</v>
      </c>
      <c r="B8" t="s">
        <v>225</v>
      </c>
    </row>
    <row r="10" spans="1:4" x14ac:dyDescent="0.2">
      <c r="A10" t="s">
        <v>8</v>
      </c>
    </row>
    <row r="11" spans="1:4" x14ac:dyDescent="0.2">
      <c r="A11" t="s">
        <v>9</v>
      </c>
      <c r="B11" t="s">
        <v>224</v>
      </c>
      <c r="C11" t="s">
        <v>226</v>
      </c>
      <c r="D11" t="s">
        <v>227</v>
      </c>
    </row>
    <row r="12" spans="1:4" x14ac:dyDescent="0.2">
      <c r="A12" s="1">
        <v>17258</v>
      </c>
      <c r="B12" s="2">
        <v>-0.2</v>
      </c>
    </row>
    <row r="13" spans="1:4" x14ac:dyDescent="0.2">
      <c r="A13" s="1">
        <v>17349</v>
      </c>
      <c r="B13" s="2">
        <v>0.6</v>
      </c>
    </row>
    <row r="14" spans="1:4" x14ac:dyDescent="0.2">
      <c r="A14" s="1">
        <v>17441</v>
      </c>
      <c r="B14" s="2">
        <v>3.9</v>
      </c>
    </row>
    <row r="15" spans="1:4" x14ac:dyDescent="0.2">
      <c r="A15" s="1">
        <v>17533</v>
      </c>
      <c r="B15" s="13">
        <v>11.5</v>
      </c>
      <c r="C15" s="10">
        <f>MEDIAN(B12:B14)</f>
        <v>0.6</v>
      </c>
      <c r="D15" s="10">
        <f>AVERAGE(B12:B14)</f>
        <v>1.4333333333333333</v>
      </c>
    </row>
    <row r="16" spans="1:4" x14ac:dyDescent="0.2">
      <c r="A16" s="1">
        <v>17624</v>
      </c>
      <c r="B16" s="2">
        <v>9.6</v>
      </c>
    </row>
    <row r="17" spans="1:4" x14ac:dyDescent="0.2">
      <c r="A17" s="1">
        <v>17715</v>
      </c>
      <c r="B17" s="2">
        <v>0.3</v>
      </c>
    </row>
    <row r="18" spans="1:4" x14ac:dyDescent="0.2">
      <c r="A18" s="1">
        <v>17807</v>
      </c>
      <c r="B18" s="2">
        <v>2</v>
      </c>
    </row>
    <row r="19" spans="1:4" x14ac:dyDescent="0.2">
      <c r="A19" s="1">
        <v>17899</v>
      </c>
      <c r="B19" s="13">
        <v>-7.7</v>
      </c>
      <c r="C19" s="10">
        <f>MEDIAN(B15:B18)</f>
        <v>5.8</v>
      </c>
      <c r="D19" s="10">
        <f>AVERAGE(B15:B18)</f>
        <v>5.8500000000000005</v>
      </c>
    </row>
    <row r="20" spans="1:4" x14ac:dyDescent="0.2">
      <c r="A20" s="1">
        <v>17989</v>
      </c>
      <c r="B20" s="2">
        <v>-1.2</v>
      </c>
    </row>
    <row r="21" spans="1:4" x14ac:dyDescent="0.2">
      <c r="A21" s="1">
        <v>18080</v>
      </c>
      <c r="B21" s="2">
        <v>2.2999999999999998</v>
      </c>
    </row>
    <row r="22" spans="1:4" x14ac:dyDescent="0.2">
      <c r="A22" s="1">
        <v>18172</v>
      </c>
      <c r="B22" s="2">
        <v>-5.7</v>
      </c>
    </row>
    <row r="23" spans="1:4" x14ac:dyDescent="0.2">
      <c r="A23" s="1">
        <v>18264</v>
      </c>
      <c r="B23" s="13">
        <v>17.3</v>
      </c>
      <c r="C23" s="10">
        <f>MEDIAN(B19:B22)</f>
        <v>-3.45</v>
      </c>
      <c r="D23" s="10">
        <f>AVERAGE(B19:B22)</f>
        <v>-3.0750000000000002</v>
      </c>
    </row>
    <row r="24" spans="1:4" x14ac:dyDescent="0.2">
      <c r="A24" s="1">
        <v>18354</v>
      </c>
      <c r="B24" s="2">
        <v>17.399999999999999</v>
      </c>
    </row>
    <row r="25" spans="1:4" x14ac:dyDescent="0.2">
      <c r="A25" s="1">
        <v>18445</v>
      </c>
      <c r="B25" s="2">
        <v>16.399999999999999</v>
      </c>
    </row>
    <row r="26" spans="1:4" x14ac:dyDescent="0.2">
      <c r="A26" s="1">
        <v>18537</v>
      </c>
      <c r="B26" s="2">
        <v>7.9</v>
      </c>
    </row>
    <row r="27" spans="1:4" x14ac:dyDescent="0.2">
      <c r="A27" s="1">
        <v>18629</v>
      </c>
      <c r="B27" s="13">
        <v>2</v>
      </c>
      <c r="C27" s="10">
        <f>MEDIAN(B23:B26)</f>
        <v>16.850000000000001</v>
      </c>
      <c r="D27" s="10">
        <f>AVERAGE(B23:B26)</f>
        <v>14.75</v>
      </c>
    </row>
    <row r="28" spans="1:4" x14ac:dyDescent="0.2">
      <c r="A28" s="1">
        <v>18719</v>
      </c>
      <c r="B28" s="2">
        <v>7.6</v>
      </c>
    </row>
    <row r="29" spans="1:4" x14ac:dyDescent="0.2">
      <c r="A29" s="1">
        <v>18810</v>
      </c>
      <c r="B29" s="2">
        <v>7.2</v>
      </c>
    </row>
    <row r="30" spans="1:4" x14ac:dyDescent="0.2">
      <c r="A30" s="1">
        <v>18902</v>
      </c>
      <c r="B30" s="2">
        <v>3.7</v>
      </c>
    </row>
    <row r="31" spans="1:4" x14ac:dyDescent="0.2">
      <c r="A31" s="1">
        <v>18994</v>
      </c>
      <c r="B31" s="13">
        <v>2.5</v>
      </c>
      <c r="C31" s="10">
        <f>MEDIAN(B27:B30)</f>
        <v>5.45</v>
      </c>
      <c r="D31" s="10">
        <f>AVERAGE(B27:B30)</f>
        <v>5.125</v>
      </c>
    </row>
    <row r="32" spans="1:4" x14ac:dyDescent="0.2">
      <c r="A32" s="1">
        <v>19085</v>
      </c>
      <c r="B32" s="2">
        <v>2.4</v>
      </c>
    </row>
    <row r="33" spans="1:4" x14ac:dyDescent="0.2">
      <c r="A33" s="1">
        <v>19176</v>
      </c>
      <c r="B33" s="2">
        <v>3.7</v>
      </c>
    </row>
    <row r="34" spans="1:4" x14ac:dyDescent="0.2">
      <c r="A34" s="1">
        <v>19268</v>
      </c>
      <c r="B34" s="2">
        <v>12.7</v>
      </c>
    </row>
    <row r="35" spans="1:4" x14ac:dyDescent="0.2">
      <c r="A35" s="1">
        <v>19360</v>
      </c>
      <c r="B35" s="13">
        <v>7.2</v>
      </c>
      <c r="C35" s="10">
        <f>MEDIAN(B31:B34)</f>
        <v>3.1</v>
      </c>
      <c r="D35" s="10">
        <f>AVERAGE(B31:B34)</f>
        <v>5.3250000000000002</v>
      </c>
    </row>
    <row r="36" spans="1:4" x14ac:dyDescent="0.2">
      <c r="A36" s="1">
        <v>19450</v>
      </c>
      <c r="B36" s="2">
        <v>3</v>
      </c>
    </row>
    <row r="37" spans="1:4" x14ac:dyDescent="0.2">
      <c r="A37" s="1">
        <v>19541</v>
      </c>
      <c r="B37" s="2">
        <v>-2.8</v>
      </c>
    </row>
    <row r="38" spans="1:4" x14ac:dyDescent="0.2">
      <c r="A38" s="1">
        <v>19633</v>
      </c>
      <c r="B38" s="2">
        <v>-7.8</v>
      </c>
    </row>
    <row r="39" spans="1:4" x14ac:dyDescent="0.2">
      <c r="A39" s="1">
        <v>19725</v>
      </c>
      <c r="B39" s="13">
        <v>1.1000000000000001</v>
      </c>
      <c r="C39" s="10">
        <f>MEDIAN(B35:B38)</f>
        <v>0.10000000000000009</v>
      </c>
      <c r="D39" s="10">
        <f>AVERAGE(B35:B38)</f>
        <v>-0.10000000000000009</v>
      </c>
    </row>
    <row r="40" spans="1:4" x14ac:dyDescent="0.2">
      <c r="A40" s="1">
        <v>19815</v>
      </c>
      <c r="B40" s="2">
        <v>0.7</v>
      </c>
      <c r="C40" s="10"/>
      <c r="D40" s="10"/>
    </row>
    <row r="41" spans="1:4" x14ac:dyDescent="0.2">
      <c r="A41" s="1">
        <v>19906</v>
      </c>
      <c r="B41" s="2">
        <v>3.7</v>
      </c>
    </row>
    <row r="42" spans="1:4" x14ac:dyDescent="0.2">
      <c r="A42" s="1">
        <v>19998</v>
      </c>
      <c r="B42" s="2">
        <v>9</v>
      </c>
    </row>
    <row r="43" spans="1:4" x14ac:dyDescent="0.2">
      <c r="A43" s="1">
        <v>20090</v>
      </c>
      <c r="B43" s="13">
        <v>11.4</v>
      </c>
      <c r="C43" s="10">
        <f>MEDIAN(B39:B42)</f>
        <v>2.4000000000000004</v>
      </c>
      <c r="D43" s="10">
        <f>AVERAGE(B39:B42)</f>
        <v>3.625</v>
      </c>
    </row>
    <row r="44" spans="1:4" x14ac:dyDescent="0.2">
      <c r="A44" s="1">
        <v>20180</v>
      </c>
      <c r="B44" s="2">
        <v>8.3000000000000007</v>
      </c>
    </row>
    <row r="45" spans="1:4" x14ac:dyDescent="0.2">
      <c r="A45" s="1">
        <v>20271</v>
      </c>
      <c r="B45" s="2">
        <v>5.3</v>
      </c>
    </row>
    <row r="46" spans="1:4" x14ac:dyDescent="0.2">
      <c r="A46" s="1">
        <v>20363</v>
      </c>
      <c r="B46" s="2">
        <v>3.1</v>
      </c>
    </row>
    <row r="47" spans="1:4" x14ac:dyDescent="0.2">
      <c r="A47" s="1">
        <v>20455</v>
      </c>
      <c r="B47" s="13">
        <v>0.7</v>
      </c>
      <c r="C47" s="10">
        <f>MEDIAN(B43:B46)</f>
        <v>6.8000000000000007</v>
      </c>
      <c r="D47" s="10">
        <f>AVERAGE(B43:B46)*0.3</f>
        <v>2.1075000000000004</v>
      </c>
    </row>
    <row r="48" spans="1:4" x14ac:dyDescent="0.2">
      <c r="A48" s="1">
        <v>20546</v>
      </c>
      <c r="B48" s="2">
        <v>4.0999999999999996</v>
      </c>
    </row>
    <row r="49" spans="1:4" x14ac:dyDescent="0.2">
      <c r="A49" s="1">
        <v>20637</v>
      </c>
      <c r="B49" s="2">
        <v>0.5</v>
      </c>
    </row>
    <row r="50" spans="1:4" x14ac:dyDescent="0.2">
      <c r="A50" s="1">
        <v>20729</v>
      </c>
      <c r="B50" s="2">
        <v>6.6</v>
      </c>
    </row>
    <row r="51" spans="1:4" x14ac:dyDescent="0.2">
      <c r="A51" s="1">
        <v>20821</v>
      </c>
      <c r="B51" s="13">
        <v>1.4</v>
      </c>
      <c r="C51" s="10">
        <f>MEDIAN(B47:B50)</f>
        <v>2.3999999999999995</v>
      </c>
      <c r="D51" s="10">
        <f>AVERAGE(B47:B50)</f>
        <v>2.9749999999999996</v>
      </c>
    </row>
    <row r="52" spans="1:4" x14ac:dyDescent="0.2">
      <c r="A52" s="1">
        <v>20911</v>
      </c>
      <c r="B52" s="2">
        <v>-0.1</v>
      </c>
    </row>
    <row r="53" spans="1:4" x14ac:dyDescent="0.2">
      <c r="A53" s="1">
        <v>21002</v>
      </c>
      <c r="B53" s="2">
        <v>1.6</v>
      </c>
    </row>
    <row r="54" spans="1:4" x14ac:dyDescent="0.2">
      <c r="A54" s="1">
        <v>21094</v>
      </c>
      <c r="B54" s="2">
        <v>-4.8</v>
      </c>
    </row>
    <row r="55" spans="1:4" x14ac:dyDescent="0.2">
      <c r="A55" s="1">
        <v>21186</v>
      </c>
      <c r="B55" s="13">
        <v>-8.1999999999999993</v>
      </c>
      <c r="C55" s="10">
        <f>MEDIAN(B51:B54)</f>
        <v>0.65</v>
      </c>
      <c r="D55" s="10">
        <f>AVERAGE(B51:B54)</f>
        <v>-0.47499999999999998</v>
      </c>
    </row>
    <row r="56" spans="1:4" x14ac:dyDescent="0.2">
      <c r="A56" s="1">
        <v>21276</v>
      </c>
      <c r="B56" s="2">
        <v>1.2</v>
      </c>
    </row>
    <row r="57" spans="1:4" x14ac:dyDescent="0.2">
      <c r="A57" s="1">
        <v>21367</v>
      </c>
      <c r="B57" s="2">
        <v>9</v>
      </c>
    </row>
    <row r="58" spans="1:4" x14ac:dyDescent="0.2">
      <c r="A58" s="1">
        <v>21459</v>
      </c>
      <c r="B58" s="2">
        <v>8.6999999999999993</v>
      </c>
    </row>
    <row r="59" spans="1:4" x14ac:dyDescent="0.2">
      <c r="A59" s="1">
        <v>21551</v>
      </c>
      <c r="B59" s="13">
        <v>9.4</v>
      </c>
      <c r="C59" s="10">
        <f>MEDIAN(B55:B58)</f>
        <v>4.9499999999999993</v>
      </c>
      <c r="D59" s="10">
        <f>AVERAGE(B55:B58)</f>
        <v>2.6749999999999998</v>
      </c>
    </row>
    <row r="60" spans="1:4" x14ac:dyDescent="0.2">
      <c r="A60" s="1">
        <v>21641</v>
      </c>
      <c r="B60" s="2">
        <v>11.3</v>
      </c>
    </row>
    <row r="61" spans="1:4" x14ac:dyDescent="0.2">
      <c r="A61" s="1">
        <v>21732</v>
      </c>
      <c r="B61" s="2">
        <v>-3</v>
      </c>
    </row>
    <row r="62" spans="1:4" x14ac:dyDescent="0.2">
      <c r="A62" s="1">
        <v>21824</v>
      </c>
      <c r="B62" s="2">
        <v>3</v>
      </c>
    </row>
    <row r="63" spans="1:4" x14ac:dyDescent="0.2">
      <c r="A63" s="1">
        <v>21916</v>
      </c>
      <c r="B63" s="13">
        <v>9</v>
      </c>
      <c r="C63" s="10">
        <f>MEDIAN(B59:B62)</f>
        <v>6.2</v>
      </c>
      <c r="D63" s="10">
        <f>AVERAGE(B59:B62)</f>
        <v>5.1750000000000007</v>
      </c>
    </row>
    <row r="64" spans="1:4" x14ac:dyDescent="0.2">
      <c r="A64" s="1">
        <v>22007</v>
      </c>
      <c r="B64" s="2">
        <v>-0.1</v>
      </c>
    </row>
    <row r="65" spans="1:4" x14ac:dyDescent="0.2">
      <c r="A65" s="1">
        <v>22098</v>
      </c>
      <c r="B65" s="2">
        <v>0.1</v>
      </c>
    </row>
    <row r="66" spans="1:4" x14ac:dyDescent="0.2">
      <c r="A66" s="1">
        <v>22190</v>
      </c>
      <c r="B66" s="2">
        <v>-2</v>
      </c>
    </row>
    <row r="67" spans="1:4" x14ac:dyDescent="0.2">
      <c r="A67" s="1">
        <v>22282</v>
      </c>
      <c r="B67" s="13">
        <v>1</v>
      </c>
      <c r="C67" s="10">
        <f>MEDIAN(B63:B66)</f>
        <v>0</v>
      </c>
      <c r="D67" s="10">
        <f>AVERAGE(B63:B66)</f>
        <v>1.75</v>
      </c>
    </row>
    <row r="68" spans="1:4" x14ac:dyDescent="0.2">
      <c r="A68" s="1">
        <v>22372</v>
      </c>
      <c r="B68" s="2">
        <v>6.7</v>
      </c>
    </row>
    <row r="69" spans="1:4" x14ac:dyDescent="0.2">
      <c r="A69" s="1">
        <v>22463</v>
      </c>
      <c r="B69" s="2">
        <v>6.6</v>
      </c>
    </row>
    <row r="70" spans="1:4" x14ac:dyDescent="0.2">
      <c r="A70" s="1">
        <v>22555</v>
      </c>
      <c r="B70" s="2">
        <v>9.8000000000000007</v>
      </c>
    </row>
    <row r="71" spans="1:4" x14ac:dyDescent="0.2">
      <c r="A71" s="1">
        <v>22647</v>
      </c>
      <c r="B71" s="2">
        <v>4.8</v>
      </c>
    </row>
    <row r="72" spans="1:4" x14ac:dyDescent="0.2">
      <c r="A72" s="1">
        <v>22737</v>
      </c>
      <c r="B72" s="2">
        <v>4.8</v>
      </c>
    </row>
    <row r="73" spans="1:4" x14ac:dyDescent="0.2">
      <c r="A73" s="1">
        <v>22828</v>
      </c>
      <c r="B73" s="2">
        <v>4.0999999999999996</v>
      </c>
    </row>
    <row r="74" spans="1:4" x14ac:dyDescent="0.2">
      <c r="A74" s="1">
        <v>22920</v>
      </c>
      <c r="B74" s="13">
        <v>5.2</v>
      </c>
      <c r="C74" s="10">
        <f>MEDIAN(B67:B73)</f>
        <v>4.8</v>
      </c>
      <c r="D74" s="10">
        <f>AVERAGE(B67:B73)</f>
        <v>5.4</v>
      </c>
    </row>
    <row r="75" spans="1:4" x14ac:dyDescent="0.2">
      <c r="A75" s="1">
        <v>23012</v>
      </c>
      <c r="B75" s="13">
        <v>3.3</v>
      </c>
      <c r="C75" s="10">
        <f>MEDIAN(B68:B74)</f>
        <v>5.2</v>
      </c>
      <c r="D75" s="10">
        <f>AVERAGE(B68:B74)</f>
        <v>6.0000000000000009</v>
      </c>
    </row>
    <row r="76" spans="1:4" x14ac:dyDescent="0.2">
      <c r="A76" s="1">
        <v>23102</v>
      </c>
      <c r="B76" s="2">
        <v>5.8</v>
      </c>
    </row>
    <row r="77" spans="1:4" x14ac:dyDescent="0.2">
      <c r="A77" s="1">
        <v>23193</v>
      </c>
      <c r="B77" s="2">
        <v>5.5</v>
      </c>
    </row>
    <row r="78" spans="1:4" x14ac:dyDescent="0.2">
      <c r="A78" s="1">
        <v>23285</v>
      </c>
      <c r="B78" s="2">
        <v>3.6</v>
      </c>
    </row>
    <row r="79" spans="1:4" x14ac:dyDescent="0.2">
      <c r="A79" s="1">
        <v>23377</v>
      </c>
      <c r="B79" s="13">
        <v>7</v>
      </c>
      <c r="C79" s="10">
        <f>MEDIAN(B75:B78)</f>
        <v>4.55</v>
      </c>
      <c r="D79" s="10">
        <f>AVERAGE(B75:B78)</f>
        <v>4.55</v>
      </c>
    </row>
    <row r="80" spans="1:4" x14ac:dyDescent="0.2">
      <c r="A80" s="1">
        <v>23468</v>
      </c>
      <c r="B80" s="2">
        <v>5.8</v>
      </c>
    </row>
    <row r="81" spans="1:4" x14ac:dyDescent="0.2">
      <c r="A81" s="1">
        <v>23559</v>
      </c>
      <c r="B81" s="2">
        <v>5.8</v>
      </c>
    </row>
    <row r="82" spans="1:4" x14ac:dyDescent="0.2">
      <c r="A82" s="1">
        <v>23651</v>
      </c>
      <c r="B82" s="2">
        <v>3.7</v>
      </c>
    </row>
    <row r="83" spans="1:4" x14ac:dyDescent="0.2">
      <c r="A83" s="1">
        <v>23743</v>
      </c>
      <c r="B83" s="13">
        <v>9.6</v>
      </c>
      <c r="C83" s="10">
        <f>MEDIAN(B79:B82)</f>
        <v>5.8</v>
      </c>
      <c r="D83" s="10">
        <f>AVERAGE(B79:B82)</f>
        <v>5.5750000000000002</v>
      </c>
    </row>
    <row r="84" spans="1:4" x14ac:dyDescent="0.2">
      <c r="A84" s="1">
        <v>23833</v>
      </c>
      <c r="B84" s="2">
        <v>5.3</v>
      </c>
    </row>
    <row r="85" spans="1:4" x14ac:dyDescent="0.2">
      <c r="A85" s="1">
        <v>23924</v>
      </c>
      <c r="B85" s="2">
        <v>5.5</v>
      </c>
    </row>
    <row r="86" spans="1:4" x14ac:dyDescent="0.2">
      <c r="A86" s="1">
        <v>24016</v>
      </c>
      <c r="B86" s="2">
        <v>8.6999999999999993</v>
      </c>
    </row>
    <row r="87" spans="1:4" x14ac:dyDescent="0.2">
      <c r="A87" s="1">
        <v>24108</v>
      </c>
      <c r="B87" s="13">
        <v>9.1</v>
      </c>
      <c r="C87" s="10">
        <f>MEDIAN(B83:B86)</f>
        <v>7.1</v>
      </c>
      <c r="D87" s="10">
        <f>AVERAGE(B83:B86)</f>
        <v>7.2749999999999995</v>
      </c>
    </row>
    <row r="88" spans="1:4" x14ac:dyDescent="0.2">
      <c r="A88" s="1">
        <v>24198</v>
      </c>
      <c r="B88" s="2">
        <v>2.7</v>
      </c>
    </row>
    <row r="89" spans="1:4" x14ac:dyDescent="0.2">
      <c r="A89" s="1">
        <v>24289</v>
      </c>
      <c r="B89" s="2">
        <v>2.7</v>
      </c>
    </row>
    <row r="90" spans="1:4" x14ac:dyDescent="0.2">
      <c r="A90" s="1">
        <v>24381</v>
      </c>
      <c r="B90" s="2">
        <v>3.7</v>
      </c>
    </row>
    <row r="91" spans="1:4" x14ac:dyDescent="0.2">
      <c r="A91" s="1">
        <v>24473</v>
      </c>
      <c r="B91" s="13">
        <v>2.2999999999999998</v>
      </c>
      <c r="C91" s="10">
        <f>MEDIAN(B87:B90)</f>
        <v>3.2</v>
      </c>
      <c r="D91" s="10">
        <f>AVERAGE(B87:B90)</f>
        <v>4.55</v>
      </c>
    </row>
    <row r="92" spans="1:4" x14ac:dyDescent="0.2">
      <c r="A92" s="1">
        <v>24563</v>
      </c>
      <c r="B92" s="2">
        <v>2.1</v>
      </c>
    </row>
    <row r="93" spans="1:4" x14ac:dyDescent="0.2">
      <c r="A93" s="1">
        <v>24654</v>
      </c>
      <c r="B93" s="2">
        <v>4.5</v>
      </c>
    </row>
    <row r="94" spans="1:4" x14ac:dyDescent="0.2">
      <c r="A94" s="1">
        <v>24746</v>
      </c>
      <c r="B94" s="2">
        <v>4</v>
      </c>
    </row>
    <row r="95" spans="1:4" x14ac:dyDescent="0.2">
      <c r="A95" s="1">
        <v>24838</v>
      </c>
      <c r="B95" s="13">
        <v>6.2</v>
      </c>
      <c r="C95" s="10">
        <f>MEDIAN(B91:B94)</f>
        <v>3.15</v>
      </c>
      <c r="D95" s="10">
        <f>AVERAGE(B91:B94)</f>
        <v>3.2250000000000001</v>
      </c>
    </row>
    <row r="96" spans="1:4" x14ac:dyDescent="0.2">
      <c r="A96" s="1">
        <v>24929</v>
      </c>
      <c r="B96" s="2">
        <v>6.3</v>
      </c>
    </row>
    <row r="97" spans="1:4" x14ac:dyDescent="0.2">
      <c r="A97" s="1">
        <v>25020</v>
      </c>
      <c r="B97" s="2">
        <v>5.4</v>
      </c>
    </row>
    <row r="98" spans="1:4" x14ac:dyDescent="0.2">
      <c r="A98" s="1">
        <v>25112</v>
      </c>
      <c r="B98" s="2">
        <v>2.5</v>
      </c>
    </row>
    <row r="99" spans="1:4" x14ac:dyDescent="0.2">
      <c r="A99" s="1">
        <v>25204</v>
      </c>
      <c r="B99" s="13">
        <v>3.8</v>
      </c>
      <c r="C99" s="10">
        <f>MEDIAN(B95:B98)</f>
        <v>5.8000000000000007</v>
      </c>
      <c r="D99" s="10">
        <f>AVERAGE(B95:B98)</f>
        <v>5.0999999999999996</v>
      </c>
    </row>
    <row r="100" spans="1:4" x14ac:dyDescent="0.2">
      <c r="A100" s="1">
        <v>25294</v>
      </c>
      <c r="B100" s="2">
        <v>2.7</v>
      </c>
    </row>
    <row r="101" spans="1:4" x14ac:dyDescent="0.2">
      <c r="A101" s="1">
        <v>25385</v>
      </c>
      <c r="B101" s="2">
        <v>2.8</v>
      </c>
    </row>
    <row r="102" spans="1:4" x14ac:dyDescent="0.2">
      <c r="A102" s="1">
        <v>25477</v>
      </c>
      <c r="B102" s="2">
        <v>-0.7</v>
      </c>
    </row>
    <row r="103" spans="1:4" x14ac:dyDescent="0.2">
      <c r="A103" s="1">
        <v>25569</v>
      </c>
      <c r="B103" s="13">
        <v>-2.7</v>
      </c>
      <c r="C103" s="10">
        <f>MEDIAN(B99:B102)</f>
        <v>2.75</v>
      </c>
      <c r="D103" s="10">
        <f>AVERAGE(B99:B102)</f>
        <v>2.1500000000000004</v>
      </c>
    </row>
    <row r="104" spans="1:4" x14ac:dyDescent="0.2">
      <c r="A104" s="1">
        <v>25659</v>
      </c>
      <c r="B104" s="2">
        <v>0</v>
      </c>
    </row>
    <row r="105" spans="1:4" x14ac:dyDescent="0.2">
      <c r="A105" s="1">
        <v>25750</v>
      </c>
      <c r="B105" s="2">
        <v>3.3</v>
      </c>
    </row>
    <row r="106" spans="1:4" x14ac:dyDescent="0.2">
      <c r="A106" s="1">
        <v>25842</v>
      </c>
      <c r="B106" s="2">
        <v>-3.9</v>
      </c>
    </row>
    <row r="107" spans="1:4" x14ac:dyDescent="0.2">
      <c r="A107" s="1">
        <v>25934</v>
      </c>
      <c r="B107" s="13">
        <v>8.6</v>
      </c>
      <c r="C107" s="10">
        <f>MEDIAN(B103:B106)</f>
        <v>-1.35</v>
      </c>
      <c r="D107" s="10">
        <f>AVERAGE(B103:B106)</f>
        <v>-0.82500000000000007</v>
      </c>
    </row>
    <row r="108" spans="1:4" x14ac:dyDescent="0.2">
      <c r="A108" s="1">
        <v>26024</v>
      </c>
      <c r="B108" s="2">
        <v>2.8</v>
      </c>
    </row>
    <row r="109" spans="1:4" x14ac:dyDescent="0.2">
      <c r="A109" s="1">
        <v>26115</v>
      </c>
      <c r="B109" s="2">
        <v>3.2</v>
      </c>
    </row>
    <row r="110" spans="1:4" x14ac:dyDescent="0.2">
      <c r="A110" s="1">
        <v>26207</v>
      </c>
      <c r="B110" s="2">
        <v>5.3</v>
      </c>
    </row>
    <row r="111" spans="1:4" x14ac:dyDescent="0.2">
      <c r="A111" s="1">
        <v>26299</v>
      </c>
      <c r="B111" s="13">
        <v>6</v>
      </c>
      <c r="C111" s="10">
        <f>MEDIAN(B107:B110)</f>
        <v>4.25</v>
      </c>
      <c r="D111" s="10">
        <f>AVERAGE(B107:B110)</f>
        <v>4.9749999999999996</v>
      </c>
    </row>
    <row r="112" spans="1:4" x14ac:dyDescent="0.2">
      <c r="A112" s="1">
        <v>26390</v>
      </c>
      <c r="B112" s="2">
        <v>5.0999999999999996</v>
      </c>
    </row>
    <row r="113" spans="1:4" x14ac:dyDescent="0.2">
      <c r="A113" s="1">
        <v>26481</v>
      </c>
      <c r="B113" s="2">
        <v>6.9</v>
      </c>
    </row>
    <row r="114" spans="1:4" x14ac:dyDescent="0.2">
      <c r="A114" s="1">
        <v>26573</v>
      </c>
      <c r="B114" s="2">
        <v>10.6</v>
      </c>
    </row>
    <row r="115" spans="1:4" x14ac:dyDescent="0.2">
      <c r="A115" s="1">
        <v>26665</v>
      </c>
      <c r="B115" s="13">
        <v>7.8</v>
      </c>
      <c r="C115" s="10">
        <f>MEDIAN(B111:B114)</f>
        <v>6.45</v>
      </c>
      <c r="D115" s="10">
        <f>AVERAGE(B111:B114)</f>
        <v>7.15</v>
      </c>
    </row>
    <row r="116" spans="1:4" x14ac:dyDescent="0.2">
      <c r="A116" s="1">
        <v>26755</v>
      </c>
      <c r="B116" s="2">
        <v>2.4</v>
      </c>
      <c r="C116" s="10"/>
      <c r="D116" s="10"/>
    </row>
    <row r="117" spans="1:4" x14ac:dyDescent="0.2">
      <c r="A117" s="1">
        <v>26846</v>
      </c>
      <c r="B117" s="2">
        <v>1.9</v>
      </c>
    </row>
    <row r="118" spans="1:4" x14ac:dyDescent="0.2">
      <c r="A118" s="1">
        <v>26938</v>
      </c>
      <c r="B118" s="2">
        <v>4.3</v>
      </c>
    </row>
    <row r="119" spans="1:4" x14ac:dyDescent="0.2">
      <c r="A119" s="1">
        <v>27030</v>
      </c>
      <c r="B119" s="13">
        <v>-2.4</v>
      </c>
      <c r="C119" s="10">
        <f>MEDIAN(B116:B118)</f>
        <v>2.4</v>
      </c>
      <c r="D119" s="10">
        <f>AVERAGE(B116:B118)</f>
        <v>2.8666666666666667</v>
      </c>
    </row>
    <row r="120" spans="1:4" x14ac:dyDescent="0.2">
      <c r="A120" s="1">
        <v>27120</v>
      </c>
      <c r="B120" s="2">
        <v>-1.8</v>
      </c>
    </row>
    <row r="121" spans="1:4" x14ac:dyDescent="0.2">
      <c r="A121" s="1">
        <v>27211</v>
      </c>
      <c r="B121" s="2">
        <v>-2.5</v>
      </c>
    </row>
    <row r="122" spans="1:4" x14ac:dyDescent="0.2">
      <c r="A122" s="1">
        <v>27303</v>
      </c>
      <c r="B122" s="2">
        <v>-5.2</v>
      </c>
    </row>
    <row r="123" spans="1:4" x14ac:dyDescent="0.2">
      <c r="A123" s="1">
        <v>27395</v>
      </c>
      <c r="B123" s="13">
        <v>-5</v>
      </c>
      <c r="C123" s="10">
        <f>MEDIAN(B119:B122)</f>
        <v>-2.4500000000000002</v>
      </c>
      <c r="D123" s="10">
        <f>AVERAGE(B119:B122)</f>
        <v>-2.9750000000000001</v>
      </c>
    </row>
    <row r="124" spans="1:4" x14ac:dyDescent="0.2">
      <c r="A124" s="1">
        <v>27485</v>
      </c>
      <c r="B124" s="2">
        <v>3.4</v>
      </c>
    </row>
    <row r="125" spans="1:4" x14ac:dyDescent="0.2">
      <c r="A125" s="1">
        <v>27576</v>
      </c>
      <c r="B125" s="2">
        <v>8.5</v>
      </c>
    </row>
    <row r="126" spans="1:4" x14ac:dyDescent="0.2">
      <c r="A126" s="1">
        <v>27668</v>
      </c>
      <c r="B126" s="2">
        <v>4.8</v>
      </c>
    </row>
    <row r="127" spans="1:4" x14ac:dyDescent="0.2">
      <c r="A127" s="1">
        <v>27760</v>
      </c>
      <c r="B127" s="13">
        <v>8.4</v>
      </c>
      <c r="C127" s="10">
        <f>MEDIAN(B123:B126)</f>
        <v>4.0999999999999996</v>
      </c>
      <c r="D127" s="10">
        <f>AVERAGE(B123:B126)</f>
        <v>2.9249999999999998</v>
      </c>
    </row>
    <row r="128" spans="1:4" x14ac:dyDescent="0.2">
      <c r="A128" s="1">
        <v>27851</v>
      </c>
      <c r="B128" s="2">
        <v>2.7</v>
      </c>
    </row>
    <row r="129" spans="1:4" x14ac:dyDescent="0.2">
      <c r="A129" s="1">
        <v>27942</v>
      </c>
      <c r="B129" s="2">
        <v>3</v>
      </c>
    </row>
    <row r="130" spans="1:4" x14ac:dyDescent="0.2">
      <c r="A130" s="1">
        <v>28034</v>
      </c>
      <c r="B130" s="2">
        <v>1.3</v>
      </c>
    </row>
    <row r="131" spans="1:4" x14ac:dyDescent="0.2">
      <c r="A131" s="1">
        <v>28126</v>
      </c>
      <c r="B131" s="13">
        <v>4.2</v>
      </c>
      <c r="C131" s="10">
        <f>MEDIAN(B127:B130)</f>
        <v>2.85</v>
      </c>
      <c r="D131" s="10">
        <f>AVERAGE(B127:B130)</f>
        <v>3.8500000000000005</v>
      </c>
    </row>
    <row r="132" spans="1:4" x14ac:dyDescent="0.2">
      <c r="A132" s="1">
        <v>28216</v>
      </c>
      <c r="B132" s="2">
        <v>10.4</v>
      </c>
    </row>
    <row r="133" spans="1:4" x14ac:dyDescent="0.2">
      <c r="A133" s="1">
        <v>28307</v>
      </c>
      <c r="B133" s="2">
        <v>7.8</v>
      </c>
    </row>
    <row r="134" spans="1:4" x14ac:dyDescent="0.2">
      <c r="A134" s="1">
        <v>28399</v>
      </c>
      <c r="B134" s="2">
        <v>1.9</v>
      </c>
    </row>
    <row r="135" spans="1:4" x14ac:dyDescent="0.2">
      <c r="A135" s="1">
        <v>28491</v>
      </c>
      <c r="B135" s="13">
        <v>3</v>
      </c>
      <c r="C135" s="10">
        <f>MEDIAN(B131:B134)</f>
        <v>6</v>
      </c>
      <c r="D135" s="10">
        <f>AVERAGE(B131:B134)</f>
        <v>6.0750000000000002</v>
      </c>
    </row>
    <row r="136" spans="1:4" x14ac:dyDescent="0.2">
      <c r="A136" s="1">
        <v>28581</v>
      </c>
      <c r="B136" s="2">
        <v>11.5</v>
      </c>
    </row>
    <row r="137" spans="1:4" x14ac:dyDescent="0.2">
      <c r="A137" s="1">
        <v>28672</v>
      </c>
      <c r="B137" s="2">
        <v>2.9</v>
      </c>
    </row>
    <row r="138" spans="1:4" x14ac:dyDescent="0.2">
      <c r="A138" s="1">
        <v>28764</v>
      </c>
      <c r="B138" s="2">
        <v>4.0999999999999996</v>
      </c>
    </row>
    <row r="139" spans="1:4" x14ac:dyDescent="0.2">
      <c r="A139" s="1">
        <v>28856</v>
      </c>
      <c r="B139" s="13">
        <v>3.9</v>
      </c>
      <c r="C139" s="10">
        <f>MEDIAN(B135:B138)</f>
        <v>3.55</v>
      </c>
      <c r="D139" s="10">
        <f>AVERAGE(B135:B138)</f>
        <v>5.375</v>
      </c>
    </row>
    <row r="140" spans="1:4" x14ac:dyDescent="0.2">
      <c r="A140" s="1">
        <v>28946</v>
      </c>
      <c r="B140" s="2">
        <v>-1.6</v>
      </c>
    </row>
    <row r="141" spans="1:4" x14ac:dyDescent="0.2">
      <c r="A141" s="1">
        <v>29037</v>
      </c>
      <c r="B141" s="2">
        <v>1.3</v>
      </c>
    </row>
    <row r="142" spans="1:4" x14ac:dyDescent="0.2">
      <c r="A142" s="1">
        <v>29129</v>
      </c>
      <c r="B142" s="2">
        <v>1.6</v>
      </c>
    </row>
    <row r="143" spans="1:4" x14ac:dyDescent="0.2">
      <c r="A143" s="1">
        <v>29221</v>
      </c>
      <c r="B143" s="13">
        <v>0.4</v>
      </c>
      <c r="C143" s="10">
        <f>MEDIAN(B139:B142)</f>
        <v>1.4500000000000002</v>
      </c>
      <c r="D143" s="10">
        <f>AVERAGE(B139:B142)</f>
        <v>1.2999999999999998</v>
      </c>
    </row>
    <row r="144" spans="1:4" x14ac:dyDescent="0.2">
      <c r="A144" s="1">
        <v>29312</v>
      </c>
      <c r="B144" s="2">
        <v>-7.6</v>
      </c>
    </row>
    <row r="145" spans="1:4" x14ac:dyDescent="0.2">
      <c r="A145" s="1">
        <v>29403</v>
      </c>
      <c r="B145" s="2">
        <v>2.6</v>
      </c>
    </row>
    <row r="146" spans="1:4" x14ac:dyDescent="0.2">
      <c r="A146" s="1">
        <v>29495</v>
      </c>
      <c r="B146" s="2">
        <v>9.5</v>
      </c>
    </row>
    <row r="147" spans="1:4" x14ac:dyDescent="0.2">
      <c r="A147" s="1">
        <v>29587</v>
      </c>
      <c r="B147" s="13">
        <v>3.4</v>
      </c>
      <c r="C147" s="10">
        <f>MEDIAN(B143:B146)</f>
        <v>1.5</v>
      </c>
      <c r="D147" s="10">
        <f>AVERAGE(B143:B146)</f>
        <v>1.2250000000000001</v>
      </c>
    </row>
    <row r="148" spans="1:4" x14ac:dyDescent="0.2">
      <c r="A148" s="1">
        <v>29677</v>
      </c>
      <c r="B148" s="2">
        <v>-0.2</v>
      </c>
    </row>
    <row r="149" spans="1:4" x14ac:dyDescent="0.2">
      <c r="A149" s="1">
        <v>29768</v>
      </c>
      <c r="B149" s="2">
        <v>5.9</v>
      </c>
    </row>
    <row r="150" spans="1:4" x14ac:dyDescent="0.2">
      <c r="A150" s="1">
        <v>29860</v>
      </c>
      <c r="B150" s="2">
        <v>-3.9</v>
      </c>
    </row>
    <row r="151" spans="1:4" x14ac:dyDescent="0.2">
      <c r="A151" s="1">
        <v>29952</v>
      </c>
      <c r="B151" s="13">
        <v>-3.4</v>
      </c>
      <c r="C151" s="10">
        <f>MEDIAN(B147:B150)</f>
        <v>1.6</v>
      </c>
      <c r="D151" s="10">
        <f>AVERAGE(B147:B150)</f>
        <v>1.2999999999999998</v>
      </c>
    </row>
    <row r="152" spans="1:4" x14ac:dyDescent="0.2">
      <c r="A152" s="1">
        <v>30042</v>
      </c>
      <c r="B152" s="2">
        <v>2.1</v>
      </c>
    </row>
    <row r="153" spans="1:4" x14ac:dyDescent="0.2">
      <c r="A153" s="1">
        <v>30133</v>
      </c>
      <c r="B153" s="2">
        <v>-2.2999999999999998</v>
      </c>
    </row>
    <row r="154" spans="1:4" x14ac:dyDescent="0.2">
      <c r="A154" s="1">
        <v>30225</v>
      </c>
      <c r="B154" s="2">
        <v>-1.8</v>
      </c>
    </row>
    <row r="155" spans="1:4" x14ac:dyDescent="0.2">
      <c r="A155" s="1">
        <v>30317</v>
      </c>
      <c r="B155" s="13">
        <v>4.4000000000000004</v>
      </c>
      <c r="C155" s="10">
        <f>MEDIAN(B151:B154)</f>
        <v>-2.0499999999999998</v>
      </c>
      <c r="D155" s="10">
        <f>AVERAGE(B151:B154)</f>
        <v>-1.3499999999999999</v>
      </c>
    </row>
    <row r="156" spans="1:4" x14ac:dyDescent="0.2">
      <c r="A156" s="1">
        <v>30407</v>
      </c>
      <c r="B156" s="2">
        <v>7.2</v>
      </c>
    </row>
    <row r="157" spans="1:4" x14ac:dyDescent="0.2">
      <c r="A157" s="1">
        <v>30498</v>
      </c>
      <c r="B157" s="2">
        <v>5.6</v>
      </c>
    </row>
    <row r="158" spans="1:4" x14ac:dyDescent="0.2">
      <c r="A158" s="1">
        <v>30590</v>
      </c>
      <c r="B158" s="2">
        <v>9.5</v>
      </c>
    </row>
    <row r="159" spans="1:4" x14ac:dyDescent="0.2">
      <c r="A159" s="1">
        <v>30682</v>
      </c>
      <c r="B159" s="13">
        <v>11.1</v>
      </c>
      <c r="C159" s="10">
        <f>MEDIAN(B155:B158)</f>
        <v>6.4</v>
      </c>
      <c r="D159" s="10">
        <f>AVERAGE(B155:B158)</f>
        <v>6.6750000000000007</v>
      </c>
    </row>
    <row r="160" spans="1:4" x14ac:dyDescent="0.2">
      <c r="A160" s="1">
        <v>30773</v>
      </c>
      <c r="B160" s="2">
        <v>6.6</v>
      </c>
    </row>
    <row r="161" spans="1:4" x14ac:dyDescent="0.2">
      <c r="A161" s="1">
        <v>30864</v>
      </c>
      <c r="B161" s="2">
        <v>4.4000000000000004</v>
      </c>
    </row>
    <row r="162" spans="1:4" x14ac:dyDescent="0.2">
      <c r="A162" s="1">
        <v>30956</v>
      </c>
      <c r="B162" s="2">
        <v>3.9</v>
      </c>
    </row>
    <row r="163" spans="1:4" x14ac:dyDescent="0.2">
      <c r="A163" s="1">
        <v>31048</v>
      </c>
      <c r="B163" s="13">
        <v>2.8</v>
      </c>
      <c r="C163" s="10">
        <f>MEDIAN(B159:B162)</f>
        <v>5.5</v>
      </c>
      <c r="D163" s="10">
        <f>AVERAGE(B159:B162)</f>
        <v>6.5</v>
      </c>
    </row>
    <row r="164" spans="1:4" x14ac:dyDescent="0.2">
      <c r="A164" s="1">
        <v>31138</v>
      </c>
      <c r="B164" s="2">
        <v>3.1</v>
      </c>
    </row>
    <row r="165" spans="1:4" x14ac:dyDescent="0.2">
      <c r="A165" s="1">
        <v>31229</v>
      </c>
      <c r="B165" s="2">
        <v>4.5</v>
      </c>
    </row>
    <row r="166" spans="1:4" x14ac:dyDescent="0.2">
      <c r="A166" s="1">
        <v>31321</v>
      </c>
      <c r="B166" s="2">
        <v>2.5</v>
      </c>
    </row>
    <row r="167" spans="1:4" x14ac:dyDescent="0.2">
      <c r="A167" s="1">
        <v>31413</v>
      </c>
      <c r="B167" s="13">
        <v>3.8</v>
      </c>
      <c r="C167" s="10">
        <f>MEDIAN(B163:B166)</f>
        <v>2.95</v>
      </c>
      <c r="D167" s="10">
        <f>AVERAGE(B163:B166)</f>
        <v>3.2250000000000001</v>
      </c>
    </row>
    <row r="168" spans="1:4" x14ac:dyDescent="0.2">
      <c r="A168" s="1">
        <v>31503</v>
      </c>
      <c r="B168" s="2">
        <v>0.4</v>
      </c>
    </row>
    <row r="169" spans="1:4" x14ac:dyDescent="0.2">
      <c r="A169" s="1">
        <v>31594</v>
      </c>
      <c r="B169" s="2">
        <v>2.9</v>
      </c>
    </row>
    <row r="170" spans="1:4" x14ac:dyDescent="0.2">
      <c r="A170" s="1">
        <v>31686</v>
      </c>
      <c r="B170" s="2">
        <v>2.6</v>
      </c>
    </row>
    <row r="171" spans="1:4" x14ac:dyDescent="0.2">
      <c r="A171" s="1">
        <v>31778</v>
      </c>
      <c r="B171" s="13">
        <v>4.2</v>
      </c>
      <c r="C171" s="10">
        <f>MEDIAN(B167:B170)</f>
        <v>2.75</v>
      </c>
      <c r="D171" s="10">
        <f>AVERAGE(B167:B170)</f>
        <v>2.4249999999999998</v>
      </c>
    </row>
    <row r="172" spans="1:4" x14ac:dyDescent="0.2">
      <c r="A172" s="1">
        <v>31868</v>
      </c>
      <c r="B172" s="2">
        <v>6.8</v>
      </c>
    </row>
    <row r="173" spans="1:4" x14ac:dyDescent="0.2">
      <c r="A173" s="1">
        <v>31959</v>
      </c>
      <c r="B173" s="2">
        <v>6</v>
      </c>
    </row>
    <row r="174" spans="1:4" x14ac:dyDescent="0.2">
      <c r="A174" s="1">
        <v>32051</v>
      </c>
      <c r="B174" s="2">
        <v>5.5</v>
      </c>
    </row>
    <row r="175" spans="1:4" x14ac:dyDescent="0.2">
      <c r="A175" s="1">
        <v>32143</v>
      </c>
      <c r="B175" s="13">
        <v>5.3</v>
      </c>
      <c r="C175" s="10">
        <f>MEDIAN(B171:B174)</f>
        <v>5.75</v>
      </c>
      <c r="D175" s="10">
        <f>AVERAGE(B171:B174)</f>
        <v>5.625</v>
      </c>
    </row>
    <row r="176" spans="1:4" x14ac:dyDescent="0.2">
      <c r="A176" s="1">
        <v>32234</v>
      </c>
      <c r="B176" s="2">
        <v>4.5</v>
      </c>
    </row>
    <row r="177" spans="1:4" x14ac:dyDescent="0.2">
      <c r="A177" s="1">
        <v>32325</v>
      </c>
      <c r="B177" s="2">
        <v>3.4</v>
      </c>
    </row>
    <row r="178" spans="1:4" x14ac:dyDescent="0.2">
      <c r="A178" s="1">
        <v>32417</v>
      </c>
      <c r="B178" s="2">
        <v>5.8</v>
      </c>
    </row>
    <row r="179" spans="1:4" x14ac:dyDescent="0.2">
      <c r="A179" s="1">
        <v>32509</v>
      </c>
      <c r="B179" s="13">
        <v>2.6</v>
      </c>
      <c r="C179" s="10">
        <f>MEDIAN(B175:B178)</f>
        <v>4.9000000000000004</v>
      </c>
      <c r="D179" s="10">
        <f>AVERAGE(B175:B178)</f>
        <v>4.75</v>
      </c>
    </row>
    <row r="180" spans="1:4" x14ac:dyDescent="0.2">
      <c r="A180" s="1">
        <v>32599</v>
      </c>
      <c r="B180" s="2">
        <v>-0.9</v>
      </c>
    </row>
    <row r="181" spans="1:4" x14ac:dyDescent="0.2">
      <c r="A181" s="1">
        <v>32690</v>
      </c>
      <c r="B181" s="2">
        <v>1.7</v>
      </c>
    </row>
    <row r="182" spans="1:4" x14ac:dyDescent="0.2">
      <c r="A182" s="1">
        <v>32782</v>
      </c>
      <c r="B182" s="2">
        <v>0.7</v>
      </c>
    </row>
    <row r="183" spans="1:4" x14ac:dyDescent="0.2">
      <c r="A183" s="1">
        <v>32874</v>
      </c>
      <c r="B183" s="13">
        <v>4.0999999999999996</v>
      </c>
      <c r="C183" s="10">
        <f>MEDIAN(B179:B182)</f>
        <v>1.2</v>
      </c>
      <c r="D183" s="10">
        <f>AVERAGE(B179:B182)</f>
        <v>1.0250000000000001</v>
      </c>
    </row>
    <row r="184" spans="1:4" x14ac:dyDescent="0.2">
      <c r="A184" s="1">
        <v>32964</v>
      </c>
      <c r="B184" s="2">
        <v>2.4</v>
      </c>
    </row>
    <row r="185" spans="1:4" x14ac:dyDescent="0.2">
      <c r="A185" s="1">
        <v>33055</v>
      </c>
      <c r="B185" s="2">
        <v>-0.7</v>
      </c>
    </row>
    <row r="186" spans="1:4" x14ac:dyDescent="0.2">
      <c r="A186" s="1">
        <v>33147</v>
      </c>
      <c r="B186" s="2">
        <v>-0.4</v>
      </c>
    </row>
    <row r="187" spans="1:4" x14ac:dyDescent="0.2">
      <c r="A187" s="1">
        <v>33239</v>
      </c>
      <c r="B187" s="13">
        <v>-1.3</v>
      </c>
      <c r="C187" s="10">
        <f>MEDIAN(B183:B186)</f>
        <v>0.99999999999999989</v>
      </c>
      <c r="D187" s="10">
        <f>AVERAGE(B183:B186)</f>
        <v>1.3499999999999999</v>
      </c>
    </row>
    <row r="188" spans="1:4" x14ac:dyDescent="0.2">
      <c r="A188" s="1">
        <v>33329</v>
      </c>
      <c r="B188" s="2">
        <v>0.3</v>
      </c>
    </row>
    <row r="189" spans="1:4" x14ac:dyDescent="0.2">
      <c r="A189" s="1">
        <v>33420</v>
      </c>
      <c r="B189" s="2">
        <v>0.8</v>
      </c>
    </row>
    <row r="190" spans="1:4" x14ac:dyDescent="0.2">
      <c r="A190" s="1">
        <v>33512</v>
      </c>
      <c r="B190" s="2">
        <v>2</v>
      </c>
    </row>
    <row r="191" spans="1:4" x14ac:dyDescent="0.2">
      <c r="A191" s="1">
        <v>33604</v>
      </c>
      <c r="B191" s="13">
        <v>7.1</v>
      </c>
      <c r="C191" s="10">
        <f>MEDIAN(B187:B190)</f>
        <v>0.55000000000000004</v>
      </c>
      <c r="D191" s="10">
        <f>AVERAGE(B187:B190)</f>
        <v>0.45</v>
      </c>
    </row>
    <row r="192" spans="1:4" x14ac:dyDescent="0.2">
      <c r="A192" s="1">
        <v>33695</v>
      </c>
      <c r="B192" s="2">
        <v>3.2</v>
      </c>
    </row>
    <row r="193" spans="1:4" x14ac:dyDescent="0.2">
      <c r="A193" s="1">
        <v>33786</v>
      </c>
      <c r="B193" s="2">
        <v>1.1000000000000001</v>
      </c>
    </row>
    <row r="194" spans="1:4" x14ac:dyDescent="0.2">
      <c r="A194" s="1">
        <v>33878</v>
      </c>
      <c r="B194" s="2">
        <v>4</v>
      </c>
    </row>
    <row r="195" spans="1:4" x14ac:dyDescent="0.2">
      <c r="A195" s="1">
        <v>33970</v>
      </c>
      <c r="B195" s="13">
        <v>-1.2</v>
      </c>
      <c r="C195" s="10">
        <f>MEDIAN(B191:B194)</f>
        <v>3.6</v>
      </c>
      <c r="D195" s="10">
        <f>AVERAGE(B191:B194)</f>
        <v>3.85</v>
      </c>
    </row>
    <row r="196" spans="1:4" x14ac:dyDescent="0.2">
      <c r="A196" s="1">
        <v>34060</v>
      </c>
      <c r="B196" s="2">
        <v>4.5999999999999996</v>
      </c>
    </row>
    <row r="197" spans="1:4" x14ac:dyDescent="0.2">
      <c r="A197" s="1">
        <v>34151</v>
      </c>
      <c r="B197" s="2">
        <v>1</v>
      </c>
    </row>
    <row r="198" spans="1:4" x14ac:dyDescent="0.2">
      <c r="A198" s="1">
        <v>34243</v>
      </c>
      <c r="B198" s="2">
        <v>7</v>
      </c>
    </row>
    <row r="199" spans="1:4" x14ac:dyDescent="0.2">
      <c r="A199" s="1">
        <v>34335</v>
      </c>
      <c r="B199" s="13">
        <v>2.6</v>
      </c>
      <c r="C199" s="10">
        <f>MEDIAN(B195:B198)</f>
        <v>2.8</v>
      </c>
      <c r="D199" s="10">
        <f>AVERAGE(B195:B198)</f>
        <v>2.8499999999999996</v>
      </c>
    </row>
    <row r="200" spans="1:4" x14ac:dyDescent="0.2">
      <c r="A200" s="1">
        <v>34425</v>
      </c>
      <c r="B200" s="2">
        <v>6.2</v>
      </c>
    </row>
    <row r="201" spans="1:4" x14ac:dyDescent="0.2">
      <c r="A201" s="1">
        <v>34516</v>
      </c>
      <c r="B201" s="2">
        <v>3.7</v>
      </c>
    </row>
    <row r="202" spans="1:4" x14ac:dyDescent="0.2">
      <c r="A202" s="1">
        <v>34608</v>
      </c>
      <c r="B202" s="2">
        <v>4.5999999999999996</v>
      </c>
    </row>
    <row r="203" spans="1:4" x14ac:dyDescent="0.2">
      <c r="A203" s="1">
        <v>34700</v>
      </c>
      <c r="B203" s="13">
        <v>2.4</v>
      </c>
      <c r="C203" s="10">
        <f>MEDIAN(B199:B202)</f>
        <v>4.1500000000000004</v>
      </c>
      <c r="D203" s="10">
        <f>AVERAGE(B199:B202)</f>
        <v>4.2750000000000004</v>
      </c>
    </row>
    <row r="204" spans="1:4" x14ac:dyDescent="0.2">
      <c r="A204" s="1">
        <v>34790</v>
      </c>
      <c r="B204" s="2">
        <v>2.5</v>
      </c>
    </row>
    <row r="205" spans="1:4" x14ac:dyDescent="0.2">
      <c r="A205" s="1">
        <v>34881</v>
      </c>
      <c r="B205" s="2">
        <v>4.2</v>
      </c>
    </row>
    <row r="206" spans="1:4" x14ac:dyDescent="0.2">
      <c r="A206" s="1">
        <v>34973</v>
      </c>
      <c r="B206" s="2">
        <v>3.2</v>
      </c>
    </row>
    <row r="207" spans="1:4" x14ac:dyDescent="0.2">
      <c r="A207" s="1">
        <v>35065</v>
      </c>
      <c r="B207" s="13">
        <v>4.8</v>
      </c>
      <c r="C207" s="10">
        <f>MEDIAN(B203:B206)</f>
        <v>2.85</v>
      </c>
      <c r="D207" s="10">
        <f>AVERAGE(B203:B206)</f>
        <v>3.0750000000000002</v>
      </c>
    </row>
    <row r="208" spans="1:4" x14ac:dyDescent="0.2">
      <c r="A208" s="1">
        <v>35156</v>
      </c>
      <c r="B208" s="2">
        <v>5.7</v>
      </c>
    </row>
    <row r="209" spans="1:4" x14ac:dyDescent="0.2">
      <c r="A209" s="1">
        <v>35247</v>
      </c>
      <c r="B209" s="2">
        <v>3.6</v>
      </c>
    </row>
    <row r="210" spans="1:4" x14ac:dyDescent="0.2">
      <c r="A210" s="1">
        <v>35339</v>
      </c>
      <c r="B210" s="2">
        <v>5.3</v>
      </c>
    </row>
    <row r="211" spans="1:4" x14ac:dyDescent="0.2">
      <c r="A211" s="1">
        <v>35431</v>
      </c>
      <c r="B211" s="13">
        <v>4.2</v>
      </c>
      <c r="C211" s="10">
        <f>MEDIAN(B207:B210)</f>
        <v>5.05</v>
      </c>
      <c r="D211" s="10">
        <f>AVERAGE(B207:B210)</f>
        <v>4.8499999999999996</v>
      </c>
    </row>
    <row r="212" spans="1:4" x14ac:dyDescent="0.2">
      <c r="A212" s="1">
        <v>35521</v>
      </c>
      <c r="B212" s="2">
        <v>5.0999999999999996</v>
      </c>
    </row>
    <row r="213" spans="1:4" x14ac:dyDescent="0.2">
      <c r="A213" s="1">
        <v>35612</v>
      </c>
      <c r="B213" s="2">
        <v>6.5</v>
      </c>
    </row>
    <row r="214" spans="1:4" x14ac:dyDescent="0.2">
      <c r="A214" s="1">
        <v>35704</v>
      </c>
      <c r="B214" s="2">
        <v>5</v>
      </c>
    </row>
    <row r="215" spans="1:4" x14ac:dyDescent="0.2">
      <c r="A215" s="1">
        <v>35796</v>
      </c>
      <c r="B215" s="13">
        <v>4.8</v>
      </c>
      <c r="C215" s="10">
        <f>MEDIAN(B211:B214)</f>
        <v>5.05</v>
      </c>
      <c r="D215" s="10">
        <f>AVERAGE(B211:B214)</f>
        <v>5.2</v>
      </c>
    </row>
    <row r="216" spans="1:4" x14ac:dyDescent="0.2">
      <c r="A216" s="1">
        <v>35886</v>
      </c>
      <c r="B216" s="2">
        <v>5.7</v>
      </c>
    </row>
    <row r="217" spans="1:4" x14ac:dyDescent="0.2">
      <c r="A217" s="1">
        <v>35977</v>
      </c>
      <c r="B217" s="2">
        <v>5.2</v>
      </c>
    </row>
    <row r="218" spans="1:4" x14ac:dyDescent="0.2">
      <c r="A218" s="1">
        <v>36069</v>
      </c>
      <c r="B218" s="2">
        <v>3.8</v>
      </c>
    </row>
    <row r="219" spans="1:4" x14ac:dyDescent="0.2">
      <c r="A219" s="1">
        <v>36161</v>
      </c>
      <c r="B219" s="13">
        <v>5.4</v>
      </c>
      <c r="C219" s="10">
        <f>MEDIAN(B215:B218)</f>
        <v>5</v>
      </c>
      <c r="D219" s="10">
        <f>AVERAGE(B215:B218)</f>
        <v>4.875</v>
      </c>
    </row>
    <row r="220" spans="1:4" x14ac:dyDescent="0.2">
      <c r="A220" s="1">
        <v>36251</v>
      </c>
      <c r="B220" s="2">
        <v>2.7</v>
      </c>
    </row>
    <row r="221" spans="1:4" x14ac:dyDescent="0.2">
      <c r="A221" s="1">
        <v>36342</v>
      </c>
      <c r="B221" s="2">
        <v>3.6</v>
      </c>
    </row>
    <row r="222" spans="1:4" x14ac:dyDescent="0.2">
      <c r="A222" s="1">
        <v>36434</v>
      </c>
      <c r="B222" s="2">
        <v>7.1</v>
      </c>
    </row>
    <row r="223" spans="1:4" x14ac:dyDescent="0.2">
      <c r="A223" s="1">
        <v>36526</v>
      </c>
      <c r="B223" s="13">
        <v>8.1999999999999993</v>
      </c>
      <c r="C223" s="10">
        <f>MEDIAN(B219:B222)</f>
        <v>4.5</v>
      </c>
      <c r="D223" s="10">
        <f>AVERAGE(B219:B222)</f>
        <v>4.7</v>
      </c>
    </row>
    <row r="224" spans="1:4" x14ac:dyDescent="0.2">
      <c r="A224" s="1">
        <v>36617</v>
      </c>
      <c r="B224" s="2">
        <v>2.2999999999999998</v>
      </c>
    </row>
    <row r="225" spans="1:4" x14ac:dyDescent="0.2">
      <c r="A225" s="1">
        <v>36708</v>
      </c>
      <c r="B225" s="2">
        <v>2.8</v>
      </c>
    </row>
    <row r="226" spans="1:4" x14ac:dyDescent="0.2">
      <c r="A226" s="1">
        <v>36800</v>
      </c>
      <c r="B226" s="2">
        <v>0.2</v>
      </c>
    </row>
    <row r="227" spans="1:4" x14ac:dyDescent="0.2">
      <c r="A227" s="1">
        <v>36892</v>
      </c>
      <c r="B227" s="13">
        <v>4.0999999999999996</v>
      </c>
      <c r="C227" s="10">
        <f>MEDIAN(B223:B226)</f>
        <v>2.5499999999999998</v>
      </c>
      <c r="D227" s="10">
        <f>AVERAGE(B223:B226)</f>
        <v>3.375</v>
      </c>
    </row>
    <row r="228" spans="1:4" x14ac:dyDescent="0.2">
      <c r="A228" s="1">
        <v>36982</v>
      </c>
      <c r="B228" s="2">
        <v>-0.4</v>
      </c>
    </row>
    <row r="229" spans="1:4" x14ac:dyDescent="0.2">
      <c r="A229" s="1">
        <v>37073</v>
      </c>
      <c r="B229" s="2">
        <v>-2.2999999999999998</v>
      </c>
    </row>
    <row r="230" spans="1:4" x14ac:dyDescent="0.2">
      <c r="A230" s="1">
        <v>37165</v>
      </c>
      <c r="B230" s="2">
        <v>0.3</v>
      </c>
    </row>
    <row r="231" spans="1:4" x14ac:dyDescent="0.2">
      <c r="A231" s="1">
        <v>37257</v>
      </c>
      <c r="B231" s="13">
        <v>3.7</v>
      </c>
      <c r="C231" s="10">
        <f>MEDIAN(B227:B230)</f>
        <v>-5.0000000000000044E-2</v>
      </c>
      <c r="D231" s="10">
        <f>AVERAGE(B227:B230)</f>
        <v>0.42499999999999999</v>
      </c>
    </row>
    <row r="232" spans="1:4" x14ac:dyDescent="0.2">
      <c r="A232" s="1">
        <v>37347</v>
      </c>
      <c r="B232" s="2">
        <v>1.8</v>
      </c>
    </row>
    <row r="233" spans="1:4" x14ac:dyDescent="0.2">
      <c r="A233" s="1">
        <v>37438</v>
      </c>
      <c r="B233" s="2">
        <v>1</v>
      </c>
    </row>
    <row r="234" spans="1:4" x14ac:dyDescent="0.2">
      <c r="A234" s="1">
        <v>37530</v>
      </c>
      <c r="B234" s="2">
        <v>2.9</v>
      </c>
    </row>
    <row r="235" spans="1:4" x14ac:dyDescent="0.2">
      <c r="A235" s="1">
        <v>37622</v>
      </c>
      <c r="B235" s="13">
        <v>0.1</v>
      </c>
      <c r="C235" s="10">
        <f>MEDIAN(B231:B234)</f>
        <v>2.35</v>
      </c>
      <c r="D235" s="10">
        <f>AVERAGE(B231:B234)</f>
        <v>2.35</v>
      </c>
    </row>
    <row r="236" spans="1:4" x14ac:dyDescent="0.2">
      <c r="A236" s="1">
        <v>37712</v>
      </c>
      <c r="B236" s="2">
        <v>4.3</v>
      </c>
    </row>
    <row r="237" spans="1:4" x14ac:dyDescent="0.2">
      <c r="A237" s="1">
        <v>37803</v>
      </c>
      <c r="B237" s="2">
        <v>3.9</v>
      </c>
    </row>
    <row r="238" spans="1:4" x14ac:dyDescent="0.2">
      <c r="A238" s="1">
        <v>37895</v>
      </c>
      <c r="B238" s="2">
        <v>4.9000000000000004</v>
      </c>
    </row>
    <row r="239" spans="1:4" x14ac:dyDescent="0.2">
      <c r="A239" s="1">
        <v>37987</v>
      </c>
      <c r="B239" s="13">
        <v>3.7</v>
      </c>
      <c r="C239" s="10">
        <f>MEDIAN(B235:B238)</f>
        <v>4.0999999999999996</v>
      </c>
      <c r="D239" s="10">
        <f>AVERAGE(B235:B238)</f>
        <v>3.3</v>
      </c>
    </row>
    <row r="240" spans="1:4" x14ac:dyDescent="0.2">
      <c r="A240" s="1">
        <v>38078</v>
      </c>
      <c r="B240" s="2">
        <v>3.3</v>
      </c>
    </row>
    <row r="241" spans="1:4" x14ac:dyDescent="0.2">
      <c r="A241" s="1">
        <v>38169</v>
      </c>
      <c r="B241" s="2">
        <v>4.9000000000000004</v>
      </c>
    </row>
    <row r="242" spans="1:4" x14ac:dyDescent="0.2">
      <c r="A242" s="1">
        <v>38261</v>
      </c>
      <c r="B242" s="2">
        <v>1.2</v>
      </c>
    </row>
    <row r="243" spans="1:4" x14ac:dyDescent="0.2">
      <c r="A243" s="1">
        <v>38353</v>
      </c>
      <c r="B243" s="13">
        <v>5</v>
      </c>
      <c r="C243" s="10">
        <f>MEDIAN(B239:B242)</f>
        <v>3.5</v>
      </c>
      <c r="D243" s="10">
        <f>AVERAGE(B239:B242)</f>
        <v>3.2749999999999999</v>
      </c>
    </row>
    <row r="244" spans="1:4" x14ac:dyDescent="0.2">
      <c r="A244" s="1">
        <v>38443</v>
      </c>
      <c r="B244" s="2">
        <v>2.5</v>
      </c>
    </row>
    <row r="245" spans="1:4" x14ac:dyDescent="0.2">
      <c r="A245" s="1">
        <v>38534</v>
      </c>
      <c r="B245" s="2">
        <v>3.8</v>
      </c>
    </row>
    <row r="246" spans="1:4" x14ac:dyDescent="0.2">
      <c r="A246" s="1">
        <v>38626</v>
      </c>
      <c r="B246" s="2">
        <v>4.7</v>
      </c>
    </row>
    <row r="247" spans="1:4" x14ac:dyDescent="0.2">
      <c r="A247" s="1">
        <v>38718</v>
      </c>
      <c r="B247" s="13">
        <v>7.8</v>
      </c>
      <c r="C247" s="10">
        <f>MEDIAN(B243:B246)</f>
        <v>4.25</v>
      </c>
      <c r="D247" s="10">
        <f>AVERAGE(B243:B246)</f>
        <v>4</v>
      </c>
    </row>
    <row r="248" spans="1:4" x14ac:dyDescent="0.2">
      <c r="A248" s="1">
        <v>38808</v>
      </c>
      <c r="B248" s="2">
        <v>0.4</v>
      </c>
    </row>
    <row r="249" spans="1:4" x14ac:dyDescent="0.2">
      <c r="A249" s="1">
        <v>38899</v>
      </c>
      <c r="B249" s="2">
        <v>1.2</v>
      </c>
    </row>
    <row r="250" spans="1:4" x14ac:dyDescent="0.2">
      <c r="A250" s="1">
        <v>38991</v>
      </c>
      <c r="B250" s="2">
        <v>1.8</v>
      </c>
    </row>
    <row r="251" spans="1:4" x14ac:dyDescent="0.2">
      <c r="A251" s="1">
        <v>39083</v>
      </c>
      <c r="B251" s="13">
        <v>-1</v>
      </c>
      <c r="C251" s="10">
        <f>MEDIAN(B247:B250)</f>
        <v>1.5</v>
      </c>
      <c r="D251" s="10">
        <f>AVERAGE(B247:B250)</f>
        <v>2.8</v>
      </c>
    </row>
    <row r="252" spans="1:4" x14ac:dyDescent="0.2">
      <c r="A252" s="1">
        <v>39173</v>
      </c>
      <c r="B252" s="2">
        <v>1.2</v>
      </c>
    </row>
    <row r="253" spans="1:4" x14ac:dyDescent="0.2">
      <c r="A253" s="1">
        <v>39264</v>
      </c>
      <c r="B253" s="2">
        <v>-0.6</v>
      </c>
    </row>
    <row r="254" spans="1:4" x14ac:dyDescent="0.2">
      <c r="A254" s="1">
        <v>39356</v>
      </c>
      <c r="B254" s="2">
        <v>1.1000000000000001</v>
      </c>
    </row>
    <row r="255" spans="1:4" x14ac:dyDescent="0.2">
      <c r="A255" s="1">
        <v>39448</v>
      </c>
      <c r="B255" s="13">
        <v>0.2</v>
      </c>
      <c r="C255" s="10">
        <f>MEDIAN(B251:B254)</f>
        <v>0.25000000000000011</v>
      </c>
      <c r="D255" s="10">
        <f>AVERAGE(B251:B254)</f>
        <v>0.17500000000000002</v>
      </c>
    </row>
    <row r="256" spans="1:4" x14ac:dyDescent="0.2">
      <c r="A256" s="1">
        <v>39539</v>
      </c>
      <c r="B256" s="2">
        <v>-0.2</v>
      </c>
    </row>
    <row r="257" spans="1:4" x14ac:dyDescent="0.2">
      <c r="A257" s="1">
        <v>39630</v>
      </c>
      <c r="B257" s="2">
        <v>-1.3</v>
      </c>
    </row>
    <row r="258" spans="1:4" x14ac:dyDescent="0.2">
      <c r="A258" s="1">
        <v>39722</v>
      </c>
      <c r="B258" s="2">
        <v>-9.5</v>
      </c>
    </row>
    <row r="259" spans="1:4" x14ac:dyDescent="0.2">
      <c r="A259" s="1">
        <v>39814</v>
      </c>
      <c r="B259" s="13">
        <v>-5.8</v>
      </c>
      <c r="C259" s="10">
        <f>MEDIAN(B255:B258)</f>
        <v>-0.75</v>
      </c>
      <c r="D259" s="10">
        <f>AVERAGE(B255:B258)</f>
        <v>-2.7</v>
      </c>
    </row>
    <row r="260" spans="1:4" x14ac:dyDescent="0.2">
      <c r="A260" s="1">
        <v>39904</v>
      </c>
      <c r="B260" s="2">
        <v>-0.1</v>
      </c>
    </row>
    <row r="261" spans="1:4" x14ac:dyDescent="0.2">
      <c r="A261" s="1">
        <v>39995</v>
      </c>
      <c r="B261" s="2">
        <v>3.5</v>
      </c>
    </row>
    <row r="262" spans="1:4" x14ac:dyDescent="0.2">
      <c r="A262" s="1">
        <v>40087</v>
      </c>
      <c r="B262" s="2">
        <v>5.4</v>
      </c>
    </row>
    <row r="263" spans="1:4" x14ac:dyDescent="0.2">
      <c r="A263" s="1">
        <v>40179</v>
      </c>
      <c r="B263" s="13">
        <v>0.9</v>
      </c>
      <c r="C263" s="10">
        <f>MEDIAN(B259:B262)</f>
        <v>1.7</v>
      </c>
      <c r="D263" s="10">
        <f>AVERAGE(B259:B262)</f>
        <v>0.75000000000000022</v>
      </c>
    </row>
    <row r="264" spans="1:4" x14ac:dyDescent="0.2">
      <c r="A264" s="1">
        <v>40269</v>
      </c>
      <c r="B264" s="2">
        <v>2.8</v>
      </c>
    </row>
    <row r="265" spans="1:4" x14ac:dyDescent="0.2">
      <c r="A265" s="1">
        <v>40360</v>
      </c>
      <c r="B265" s="2">
        <v>5.0999999999999996</v>
      </c>
    </row>
    <row r="266" spans="1:4" x14ac:dyDescent="0.2">
      <c r="A266" s="1">
        <v>40452</v>
      </c>
      <c r="B266" s="2">
        <v>2.1</v>
      </c>
    </row>
    <row r="267" spans="1:4" x14ac:dyDescent="0.2">
      <c r="A267" s="1">
        <v>40544</v>
      </c>
      <c r="B267" s="13">
        <v>0.8</v>
      </c>
      <c r="C267" s="10">
        <f>MEDIAN(B263:B266)</f>
        <v>2.4500000000000002</v>
      </c>
      <c r="D267" s="10">
        <f>AVERAGE(B263:B266)</f>
        <v>2.7249999999999996</v>
      </c>
    </row>
    <row r="268" spans="1:4" x14ac:dyDescent="0.2">
      <c r="A268" s="1">
        <v>40634</v>
      </c>
      <c r="B268" s="2">
        <v>1.9</v>
      </c>
    </row>
    <row r="269" spans="1:4" x14ac:dyDescent="0.2">
      <c r="A269" s="1">
        <v>40725</v>
      </c>
      <c r="B269" s="2">
        <v>3.2</v>
      </c>
    </row>
    <row r="270" spans="1:4" x14ac:dyDescent="0.2">
      <c r="A270" s="1">
        <v>40817</v>
      </c>
      <c r="B270" s="2">
        <v>3.7</v>
      </c>
    </row>
    <row r="271" spans="1:4" x14ac:dyDescent="0.2">
      <c r="A271" s="1">
        <v>40909</v>
      </c>
      <c r="B271" s="13">
        <v>6.9</v>
      </c>
      <c r="C271" s="10">
        <f>MEDIAN(B267:B270)</f>
        <v>2.5499999999999998</v>
      </c>
      <c r="D271" s="10">
        <f>AVERAGE(B267:B270)</f>
        <v>2.4000000000000004</v>
      </c>
    </row>
    <row r="272" spans="1:4" x14ac:dyDescent="0.2">
      <c r="A272" s="1">
        <v>41000</v>
      </c>
      <c r="B272" s="2">
        <v>0.1</v>
      </c>
    </row>
    <row r="273" spans="1:4" x14ac:dyDescent="0.2">
      <c r="A273" s="1">
        <v>41091</v>
      </c>
      <c r="B273" s="2">
        <v>0</v>
      </c>
    </row>
    <row r="274" spans="1:4" x14ac:dyDescent="0.2">
      <c r="A274" s="1">
        <v>41183</v>
      </c>
      <c r="B274" s="2">
        <v>3.3</v>
      </c>
    </row>
    <row r="275" spans="1:4" x14ac:dyDescent="0.2">
      <c r="A275" s="1">
        <v>41275</v>
      </c>
      <c r="B275" s="13">
        <v>-0.3</v>
      </c>
      <c r="C275" s="10">
        <f>MEDIAN(B271:B274)</f>
        <v>1.7</v>
      </c>
      <c r="D275" s="10">
        <f>AVERAGE(B271:B274)</f>
        <v>2.5750000000000002</v>
      </c>
    </row>
    <row r="276" spans="1:4" x14ac:dyDescent="0.2">
      <c r="A276" s="1">
        <v>41365</v>
      </c>
      <c r="B276" s="2">
        <v>2.4</v>
      </c>
    </row>
    <row r="277" spans="1:4" x14ac:dyDescent="0.2">
      <c r="A277" s="1">
        <v>41456</v>
      </c>
      <c r="B277" s="2">
        <v>1</v>
      </c>
    </row>
    <row r="278" spans="1:4" x14ac:dyDescent="0.2">
      <c r="A278" s="1">
        <v>41548</v>
      </c>
      <c r="B278" s="2">
        <v>2.5</v>
      </c>
    </row>
    <row r="279" spans="1:4" x14ac:dyDescent="0.2">
      <c r="A279" s="1">
        <v>41640</v>
      </c>
      <c r="B279" s="13">
        <v>2</v>
      </c>
      <c r="C279" s="10">
        <f>MEDIAN(B275:B278)</f>
        <v>1.7</v>
      </c>
      <c r="D279" s="10">
        <f>AVERAGE(B275:B278)</f>
        <v>1.4</v>
      </c>
    </row>
    <row r="280" spans="1:4" x14ac:dyDescent="0.2">
      <c r="A280" s="1">
        <v>41730</v>
      </c>
      <c r="B280" s="2">
        <v>5.0999999999999996</v>
      </c>
    </row>
    <row r="281" spans="1:4" x14ac:dyDescent="0.2">
      <c r="A281" s="1">
        <v>41821</v>
      </c>
      <c r="B281" s="2">
        <v>4.9000000000000004</v>
      </c>
    </row>
    <row r="282" spans="1:4" x14ac:dyDescent="0.2">
      <c r="A282" s="1">
        <v>41913</v>
      </c>
      <c r="B282" s="2">
        <v>3.4</v>
      </c>
    </row>
    <row r="283" spans="1:4" x14ac:dyDescent="0.2">
      <c r="A283" s="1">
        <v>42005</v>
      </c>
      <c r="B283" s="13">
        <v>1.2</v>
      </c>
      <c r="C283" s="10">
        <f>MEDIAN(B279:B282)</f>
        <v>4.1500000000000004</v>
      </c>
      <c r="D283" s="10">
        <f>AVERAGE(B279:B282)</f>
        <v>3.85</v>
      </c>
    </row>
    <row r="284" spans="1:4" x14ac:dyDescent="0.2">
      <c r="A284" s="1">
        <v>42095</v>
      </c>
      <c r="B284" s="2">
        <v>0.3</v>
      </c>
    </row>
    <row r="285" spans="1:4" x14ac:dyDescent="0.2">
      <c r="A285" s="1">
        <v>42186</v>
      </c>
      <c r="B285" s="2">
        <v>2.1</v>
      </c>
    </row>
    <row r="286" spans="1:4" x14ac:dyDescent="0.2">
      <c r="A286" s="1">
        <v>42278</v>
      </c>
      <c r="B286" s="2">
        <v>1.9</v>
      </c>
    </row>
    <row r="287" spans="1:4" x14ac:dyDescent="0.2">
      <c r="A287" s="1">
        <v>42370</v>
      </c>
      <c r="B287" s="13">
        <v>0</v>
      </c>
      <c r="C287" s="10">
        <f>MEDIAN(B283:B286)</f>
        <v>1.5499999999999998</v>
      </c>
      <c r="D287" s="10">
        <f>AVERAGE(B283:B286)</f>
        <v>1.375</v>
      </c>
    </row>
    <row r="288" spans="1:4" x14ac:dyDescent="0.2">
      <c r="A288" s="1">
        <v>42461</v>
      </c>
      <c r="B288" s="2">
        <v>1.4</v>
      </c>
    </row>
    <row r="289" spans="1:2" x14ac:dyDescent="0.2">
      <c r="A289" s="1">
        <v>42552</v>
      </c>
      <c r="B289" s="2">
        <v>4.9000000000000004</v>
      </c>
    </row>
    <row r="290" spans="1:2" x14ac:dyDescent="0.2">
      <c r="A290" s="1">
        <v>42644</v>
      </c>
      <c r="B290" s="2">
        <v>-0.6</v>
      </c>
    </row>
    <row r="291" spans="1:2" x14ac:dyDescent="0.2">
      <c r="A291" s="1">
        <v>42736</v>
      </c>
      <c r="B291" s="2">
        <v>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11"/>
  <sheetViews>
    <sheetView tabSelected="1" topLeftCell="A1724" zoomScale="130" zoomScaleNormal="130" zoomScalePageLayoutView="130" workbookViewId="0">
      <selection activeCell="B1743" sqref="B1743"/>
    </sheetView>
  </sheetViews>
  <sheetFormatPr baseColWidth="10" defaultRowHeight="16" x14ac:dyDescent="0.2"/>
  <sheetData>
    <row r="1" spans="1:5" x14ac:dyDescent="0.2">
      <c r="A1" s="12" t="s">
        <v>364</v>
      </c>
      <c r="B1">
        <v>1</v>
      </c>
      <c r="C1">
        <v>1</v>
      </c>
    </row>
    <row r="2" spans="1:5" x14ac:dyDescent="0.2">
      <c r="A2" s="16" t="s">
        <v>1121</v>
      </c>
      <c r="B2">
        <v>0.99696509863429439</v>
      </c>
      <c r="C2">
        <f>-((D2*E2)-1)</f>
        <v>0.99696509863429439</v>
      </c>
      <c r="D2">
        <v>1</v>
      </c>
      <c r="E2">
        <f>2/659</f>
        <v>3.0349013657056147E-3</v>
      </c>
    </row>
    <row r="3" spans="1:5" x14ac:dyDescent="0.2">
      <c r="A3" s="16" t="s">
        <v>1122</v>
      </c>
      <c r="B3">
        <v>0.99393019726858878</v>
      </c>
      <c r="C3">
        <f t="shared" ref="C3:C66" si="0">-((D3*E3)-1)</f>
        <v>0.99393019726858878</v>
      </c>
      <c r="D3">
        <v>2</v>
      </c>
      <c r="E3">
        <f t="shared" ref="E3:E66" si="1">2/659</f>
        <v>3.0349013657056147E-3</v>
      </c>
    </row>
    <row r="4" spans="1:5" x14ac:dyDescent="0.2">
      <c r="A4" s="16" t="s">
        <v>1123</v>
      </c>
      <c r="B4">
        <v>0.99089529590288317</v>
      </c>
      <c r="C4">
        <f t="shared" si="0"/>
        <v>0.99089529590288317</v>
      </c>
      <c r="D4">
        <v>3</v>
      </c>
      <c r="E4">
        <f t="shared" si="1"/>
        <v>3.0349013657056147E-3</v>
      </c>
    </row>
    <row r="5" spans="1:5" x14ac:dyDescent="0.2">
      <c r="A5" s="16" t="s">
        <v>1124</v>
      </c>
      <c r="B5">
        <v>0.98786039453717756</v>
      </c>
      <c r="C5">
        <f t="shared" si="0"/>
        <v>0.98786039453717756</v>
      </c>
      <c r="D5">
        <v>4</v>
      </c>
      <c r="E5">
        <f t="shared" si="1"/>
        <v>3.0349013657056147E-3</v>
      </c>
    </row>
    <row r="6" spans="1:5" x14ac:dyDescent="0.2">
      <c r="A6" s="16" t="s">
        <v>1125</v>
      </c>
      <c r="B6">
        <v>0.98482549317147194</v>
      </c>
      <c r="C6">
        <f t="shared" si="0"/>
        <v>0.98482549317147194</v>
      </c>
      <c r="D6">
        <v>5</v>
      </c>
      <c r="E6">
        <f t="shared" si="1"/>
        <v>3.0349013657056147E-3</v>
      </c>
    </row>
    <row r="7" spans="1:5" x14ac:dyDescent="0.2">
      <c r="A7" s="16" t="s">
        <v>1126</v>
      </c>
      <c r="B7">
        <v>0.98179059180576633</v>
      </c>
      <c r="C7">
        <f t="shared" si="0"/>
        <v>0.98179059180576633</v>
      </c>
      <c r="D7">
        <v>6</v>
      </c>
      <c r="E7">
        <f t="shared" si="1"/>
        <v>3.0349013657056147E-3</v>
      </c>
    </row>
    <row r="8" spans="1:5" x14ac:dyDescent="0.2">
      <c r="A8" s="16" t="s">
        <v>1127</v>
      </c>
      <c r="B8">
        <v>0.97875569044006072</v>
      </c>
      <c r="C8">
        <f t="shared" si="0"/>
        <v>0.97875569044006072</v>
      </c>
      <c r="D8">
        <v>7</v>
      </c>
      <c r="E8">
        <f t="shared" si="1"/>
        <v>3.0349013657056147E-3</v>
      </c>
    </row>
    <row r="9" spans="1:5" x14ac:dyDescent="0.2">
      <c r="A9" s="16" t="s">
        <v>1128</v>
      </c>
      <c r="B9">
        <v>0.97572078907435511</v>
      </c>
      <c r="C9">
        <f t="shared" si="0"/>
        <v>0.97572078907435511</v>
      </c>
      <c r="D9">
        <v>8</v>
      </c>
      <c r="E9">
        <f t="shared" si="1"/>
        <v>3.0349013657056147E-3</v>
      </c>
    </row>
    <row r="10" spans="1:5" x14ac:dyDescent="0.2">
      <c r="A10" s="16" t="s">
        <v>1129</v>
      </c>
      <c r="B10">
        <v>0.9726858877086495</v>
      </c>
      <c r="C10">
        <f t="shared" si="0"/>
        <v>0.9726858877086495</v>
      </c>
      <c r="D10">
        <v>9</v>
      </c>
      <c r="E10">
        <f t="shared" si="1"/>
        <v>3.0349013657056147E-3</v>
      </c>
    </row>
    <row r="11" spans="1:5" x14ac:dyDescent="0.2">
      <c r="A11" s="16" t="s">
        <v>1130</v>
      </c>
      <c r="B11">
        <v>0.96965098634294389</v>
      </c>
      <c r="C11">
        <f t="shared" si="0"/>
        <v>0.96965098634294389</v>
      </c>
      <c r="D11">
        <v>10</v>
      </c>
      <c r="E11">
        <f t="shared" si="1"/>
        <v>3.0349013657056147E-3</v>
      </c>
    </row>
    <row r="12" spans="1:5" x14ac:dyDescent="0.2">
      <c r="A12" s="16" t="s">
        <v>1131</v>
      </c>
      <c r="B12">
        <v>0.96661608497723828</v>
      </c>
      <c r="C12">
        <f t="shared" si="0"/>
        <v>0.96661608497723828</v>
      </c>
      <c r="D12">
        <v>11</v>
      </c>
      <c r="E12">
        <f t="shared" si="1"/>
        <v>3.0349013657056147E-3</v>
      </c>
    </row>
    <row r="13" spans="1:5" x14ac:dyDescent="0.2">
      <c r="A13" s="16" t="s">
        <v>1132</v>
      </c>
      <c r="B13">
        <v>0.96358118361153267</v>
      </c>
      <c r="C13">
        <f t="shared" si="0"/>
        <v>0.96358118361153267</v>
      </c>
      <c r="D13">
        <v>12</v>
      </c>
      <c r="E13">
        <f t="shared" si="1"/>
        <v>3.0349013657056147E-3</v>
      </c>
    </row>
    <row r="14" spans="1:5" x14ac:dyDescent="0.2">
      <c r="A14" s="16" t="s">
        <v>1133</v>
      </c>
      <c r="B14">
        <v>0.96054628224582705</v>
      </c>
      <c r="C14">
        <f t="shared" si="0"/>
        <v>0.96054628224582705</v>
      </c>
      <c r="D14">
        <v>13</v>
      </c>
      <c r="E14">
        <f t="shared" si="1"/>
        <v>3.0349013657056147E-3</v>
      </c>
    </row>
    <row r="15" spans="1:5" x14ac:dyDescent="0.2">
      <c r="A15" s="16" t="s">
        <v>1134</v>
      </c>
      <c r="B15">
        <v>0.95751138088012144</v>
      </c>
      <c r="C15">
        <f t="shared" si="0"/>
        <v>0.95751138088012144</v>
      </c>
      <c r="D15">
        <v>14</v>
      </c>
      <c r="E15">
        <f t="shared" si="1"/>
        <v>3.0349013657056147E-3</v>
      </c>
    </row>
    <row r="16" spans="1:5" x14ac:dyDescent="0.2">
      <c r="A16" s="16" t="s">
        <v>1135</v>
      </c>
      <c r="B16">
        <v>0.95447647951441583</v>
      </c>
      <c r="C16">
        <f t="shared" si="0"/>
        <v>0.95447647951441583</v>
      </c>
      <c r="D16">
        <v>15</v>
      </c>
      <c r="E16">
        <f t="shared" si="1"/>
        <v>3.0349013657056147E-3</v>
      </c>
    </row>
    <row r="17" spans="1:5" x14ac:dyDescent="0.2">
      <c r="A17" s="16" t="s">
        <v>1136</v>
      </c>
      <c r="B17">
        <v>0.95144157814871022</v>
      </c>
      <c r="C17">
        <f t="shared" si="0"/>
        <v>0.95144157814871022</v>
      </c>
      <c r="D17">
        <v>16</v>
      </c>
      <c r="E17">
        <f t="shared" si="1"/>
        <v>3.0349013657056147E-3</v>
      </c>
    </row>
    <row r="18" spans="1:5" x14ac:dyDescent="0.2">
      <c r="A18" s="16" t="s">
        <v>1137</v>
      </c>
      <c r="B18">
        <v>0.94840667678300461</v>
      </c>
      <c r="C18">
        <f t="shared" si="0"/>
        <v>0.94840667678300461</v>
      </c>
      <c r="D18">
        <v>17</v>
      </c>
      <c r="E18">
        <f t="shared" si="1"/>
        <v>3.0349013657056147E-3</v>
      </c>
    </row>
    <row r="19" spans="1:5" x14ac:dyDescent="0.2">
      <c r="A19" s="16" t="s">
        <v>1138</v>
      </c>
      <c r="B19">
        <v>0.94537177541729889</v>
      </c>
      <c r="C19">
        <f t="shared" si="0"/>
        <v>0.94537177541729889</v>
      </c>
      <c r="D19">
        <v>18</v>
      </c>
      <c r="E19">
        <f t="shared" si="1"/>
        <v>3.0349013657056147E-3</v>
      </c>
    </row>
    <row r="20" spans="1:5" x14ac:dyDescent="0.2">
      <c r="A20" s="16" t="s">
        <v>1139</v>
      </c>
      <c r="B20">
        <v>0.94233687405159328</v>
      </c>
      <c r="C20">
        <f t="shared" si="0"/>
        <v>0.94233687405159328</v>
      </c>
      <c r="D20">
        <v>19</v>
      </c>
      <c r="E20">
        <f t="shared" si="1"/>
        <v>3.0349013657056147E-3</v>
      </c>
    </row>
    <row r="21" spans="1:5" x14ac:dyDescent="0.2">
      <c r="A21" s="16" t="s">
        <v>1140</v>
      </c>
      <c r="B21">
        <v>0.93930197268588767</v>
      </c>
      <c r="C21">
        <f t="shared" si="0"/>
        <v>0.93930197268588767</v>
      </c>
      <c r="D21">
        <v>20</v>
      </c>
      <c r="E21">
        <f t="shared" si="1"/>
        <v>3.0349013657056147E-3</v>
      </c>
    </row>
    <row r="22" spans="1:5" x14ac:dyDescent="0.2">
      <c r="A22" s="16" t="s">
        <v>1141</v>
      </c>
      <c r="B22">
        <v>0.93626707132018205</v>
      </c>
      <c r="C22">
        <f t="shared" si="0"/>
        <v>0.93626707132018205</v>
      </c>
      <c r="D22">
        <v>21</v>
      </c>
      <c r="E22">
        <f t="shared" si="1"/>
        <v>3.0349013657056147E-3</v>
      </c>
    </row>
    <row r="23" spans="1:5" x14ac:dyDescent="0.2">
      <c r="A23" s="16" t="s">
        <v>1142</v>
      </c>
      <c r="B23">
        <v>0.93323216995447644</v>
      </c>
      <c r="C23">
        <f t="shared" si="0"/>
        <v>0.93323216995447644</v>
      </c>
      <c r="D23">
        <v>22</v>
      </c>
      <c r="E23">
        <f t="shared" si="1"/>
        <v>3.0349013657056147E-3</v>
      </c>
    </row>
    <row r="24" spans="1:5" x14ac:dyDescent="0.2">
      <c r="A24" s="16" t="s">
        <v>1143</v>
      </c>
      <c r="B24">
        <v>0.93019726858877083</v>
      </c>
      <c r="C24">
        <f t="shared" si="0"/>
        <v>0.93019726858877083</v>
      </c>
      <c r="D24">
        <v>23</v>
      </c>
      <c r="E24">
        <f t="shared" si="1"/>
        <v>3.0349013657056147E-3</v>
      </c>
    </row>
    <row r="25" spans="1:5" x14ac:dyDescent="0.2">
      <c r="A25" s="16" t="s">
        <v>1144</v>
      </c>
      <c r="B25">
        <v>0.92716236722306522</v>
      </c>
      <c r="C25">
        <f t="shared" si="0"/>
        <v>0.92716236722306522</v>
      </c>
      <c r="D25">
        <v>24</v>
      </c>
      <c r="E25">
        <f t="shared" si="1"/>
        <v>3.0349013657056147E-3</v>
      </c>
    </row>
    <row r="26" spans="1:5" x14ac:dyDescent="0.2">
      <c r="A26" s="16" t="s">
        <v>1145</v>
      </c>
      <c r="B26">
        <v>0.92412746585735961</v>
      </c>
      <c r="C26">
        <f t="shared" si="0"/>
        <v>0.92412746585735961</v>
      </c>
      <c r="D26">
        <v>25</v>
      </c>
      <c r="E26">
        <f t="shared" si="1"/>
        <v>3.0349013657056147E-3</v>
      </c>
    </row>
    <row r="27" spans="1:5" x14ac:dyDescent="0.2">
      <c r="A27" s="16" t="s">
        <v>1147</v>
      </c>
      <c r="B27">
        <v>0.921092564491654</v>
      </c>
      <c r="C27">
        <f t="shared" si="0"/>
        <v>0.921092564491654</v>
      </c>
      <c r="D27">
        <v>26</v>
      </c>
      <c r="E27">
        <f t="shared" si="1"/>
        <v>3.0349013657056147E-3</v>
      </c>
    </row>
    <row r="28" spans="1:5" x14ac:dyDescent="0.2">
      <c r="A28" s="16" t="s">
        <v>1148</v>
      </c>
      <c r="B28">
        <v>0.91805766312594839</v>
      </c>
      <c r="C28">
        <f t="shared" si="0"/>
        <v>0.91805766312594839</v>
      </c>
      <c r="D28">
        <v>27</v>
      </c>
      <c r="E28">
        <f t="shared" si="1"/>
        <v>3.0349013657056147E-3</v>
      </c>
    </row>
    <row r="29" spans="1:5" x14ac:dyDescent="0.2">
      <c r="A29" s="16" t="s">
        <v>1149</v>
      </c>
      <c r="B29">
        <v>0.91502276176024278</v>
      </c>
      <c r="C29">
        <f t="shared" si="0"/>
        <v>0.91502276176024278</v>
      </c>
      <c r="D29">
        <v>28</v>
      </c>
      <c r="E29">
        <f t="shared" si="1"/>
        <v>3.0349013657056147E-3</v>
      </c>
    </row>
    <row r="30" spans="1:5" x14ac:dyDescent="0.2">
      <c r="A30" s="16" t="s">
        <v>1146</v>
      </c>
      <c r="B30">
        <v>0.91198786039453716</v>
      </c>
      <c r="C30">
        <f t="shared" si="0"/>
        <v>0.91198786039453716</v>
      </c>
      <c r="D30">
        <v>29</v>
      </c>
      <c r="E30">
        <f t="shared" si="1"/>
        <v>3.0349013657056147E-3</v>
      </c>
    </row>
    <row r="31" spans="1:5" x14ac:dyDescent="0.2">
      <c r="A31" s="16" t="s">
        <v>1150</v>
      </c>
      <c r="B31">
        <v>0.90895295902883155</v>
      </c>
      <c r="C31">
        <f t="shared" si="0"/>
        <v>0.90895295902883155</v>
      </c>
      <c r="D31">
        <v>30</v>
      </c>
      <c r="E31">
        <f t="shared" si="1"/>
        <v>3.0349013657056147E-3</v>
      </c>
    </row>
    <row r="32" spans="1:5" x14ac:dyDescent="0.2">
      <c r="A32" s="16" t="s">
        <v>1151</v>
      </c>
      <c r="B32">
        <v>0.90591805766312594</v>
      </c>
      <c r="C32">
        <f t="shared" si="0"/>
        <v>0.90591805766312594</v>
      </c>
      <c r="D32">
        <v>31</v>
      </c>
      <c r="E32">
        <f t="shared" si="1"/>
        <v>3.0349013657056147E-3</v>
      </c>
    </row>
    <row r="33" spans="1:5" x14ac:dyDescent="0.2">
      <c r="A33" s="16" t="s">
        <v>1152</v>
      </c>
      <c r="B33">
        <v>0.90288315629742033</v>
      </c>
      <c r="C33">
        <f t="shared" si="0"/>
        <v>0.90288315629742033</v>
      </c>
      <c r="D33">
        <v>32</v>
      </c>
      <c r="E33">
        <f t="shared" si="1"/>
        <v>3.0349013657056147E-3</v>
      </c>
    </row>
    <row r="34" spans="1:5" x14ac:dyDescent="0.2">
      <c r="A34" s="16" t="s">
        <v>1153</v>
      </c>
      <c r="B34">
        <v>0.89984825493171472</v>
      </c>
      <c r="C34">
        <f t="shared" si="0"/>
        <v>0.89984825493171472</v>
      </c>
      <c r="D34">
        <v>33</v>
      </c>
      <c r="E34">
        <f t="shared" si="1"/>
        <v>3.0349013657056147E-3</v>
      </c>
    </row>
    <row r="35" spans="1:5" x14ac:dyDescent="0.2">
      <c r="A35" s="16" t="s">
        <v>1154</v>
      </c>
      <c r="B35">
        <v>0.89681335356600911</v>
      </c>
      <c r="C35">
        <f t="shared" si="0"/>
        <v>0.89681335356600911</v>
      </c>
      <c r="D35">
        <v>34</v>
      </c>
      <c r="E35">
        <f t="shared" si="1"/>
        <v>3.0349013657056147E-3</v>
      </c>
    </row>
    <row r="36" spans="1:5" x14ac:dyDescent="0.2">
      <c r="A36" s="16" t="s">
        <v>1155</v>
      </c>
      <c r="B36">
        <v>0.8937784522003035</v>
      </c>
      <c r="C36">
        <f t="shared" si="0"/>
        <v>0.8937784522003035</v>
      </c>
      <c r="D36">
        <v>35</v>
      </c>
      <c r="E36">
        <f t="shared" si="1"/>
        <v>3.0349013657056147E-3</v>
      </c>
    </row>
    <row r="37" spans="1:5" x14ac:dyDescent="0.2">
      <c r="A37" s="16" t="s">
        <v>1156</v>
      </c>
      <c r="B37">
        <v>0.89074355083459789</v>
      </c>
      <c r="C37">
        <f t="shared" si="0"/>
        <v>0.89074355083459789</v>
      </c>
      <c r="D37">
        <v>36</v>
      </c>
      <c r="E37">
        <f t="shared" si="1"/>
        <v>3.0349013657056147E-3</v>
      </c>
    </row>
    <row r="38" spans="1:5" x14ac:dyDescent="0.2">
      <c r="A38" s="16" t="s">
        <v>1157</v>
      </c>
      <c r="B38">
        <v>0.88770864946889227</v>
      </c>
      <c r="C38">
        <f t="shared" si="0"/>
        <v>0.88770864946889227</v>
      </c>
      <c r="D38">
        <v>37</v>
      </c>
      <c r="E38">
        <f t="shared" si="1"/>
        <v>3.0349013657056147E-3</v>
      </c>
    </row>
    <row r="39" spans="1:5" x14ac:dyDescent="0.2">
      <c r="A39" s="16" t="s">
        <v>1158</v>
      </c>
      <c r="B39">
        <v>0.88467374810318666</v>
      </c>
      <c r="C39">
        <f t="shared" si="0"/>
        <v>0.88467374810318666</v>
      </c>
      <c r="D39">
        <v>38</v>
      </c>
      <c r="E39">
        <f t="shared" si="1"/>
        <v>3.0349013657056147E-3</v>
      </c>
    </row>
    <row r="40" spans="1:5" x14ac:dyDescent="0.2">
      <c r="A40" s="16" t="s">
        <v>1159</v>
      </c>
      <c r="B40">
        <v>0.88163884673748105</v>
      </c>
      <c r="C40">
        <f t="shared" si="0"/>
        <v>0.88163884673748105</v>
      </c>
      <c r="D40">
        <v>39</v>
      </c>
      <c r="E40">
        <f t="shared" si="1"/>
        <v>3.0349013657056147E-3</v>
      </c>
    </row>
    <row r="41" spans="1:5" x14ac:dyDescent="0.2">
      <c r="A41" s="16" t="s">
        <v>1160</v>
      </c>
      <c r="B41">
        <v>0.87860394537177544</v>
      </c>
      <c r="C41">
        <f t="shared" si="0"/>
        <v>0.87860394537177544</v>
      </c>
      <c r="D41">
        <v>40</v>
      </c>
      <c r="E41">
        <f t="shared" si="1"/>
        <v>3.0349013657056147E-3</v>
      </c>
    </row>
    <row r="42" spans="1:5" x14ac:dyDescent="0.2">
      <c r="A42" s="16" t="s">
        <v>1161</v>
      </c>
      <c r="B42">
        <v>0.87556904400606983</v>
      </c>
      <c r="C42">
        <f t="shared" si="0"/>
        <v>0.87556904400606983</v>
      </c>
      <c r="D42">
        <v>41</v>
      </c>
      <c r="E42">
        <f t="shared" si="1"/>
        <v>3.0349013657056147E-3</v>
      </c>
    </row>
    <row r="43" spans="1:5" x14ac:dyDescent="0.2">
      <c r="A43" s="16" t="s">
        <v>1162</v>
      </c>
      <c r="B43">
        <v>0.87253414264036422</v>
      </c>
      <c r="C43">
        <f t="shared" si="0"/>
        <v>0.87253414264036422</v>
      </c>
      <c r="D43">
        <v>42</v>
      </c>
      <c r="E43">
        <f t="shared" si="1"/>
        <v>3.0349013657056147E-3</v>
      </c>
    </row>
    <row r="44" spans="1:5" x14ac:dyDescent="0.2">
      <c r="A44" s="16" t="s">
        <v>1163</v>
      </c>
      <c r="B44">
        <v>0.86949924127465861</v>
      </c>
      <c r="C44">
        <f t="shared" si="0"/>
        <v>0.86949924127465861</v>
      </c>
      <c r="D44">
        <v>43</v>
      </c>
      <c r="E44">
        <f t="shared" si="1"/>
        <v>3.0349013657056147E-3</v>
      </c>
    </row>
    <row r="45" spans="1:5" x14ac:dyDescent="0.2">
      <c r="A45" s="16" t="s">
        <v>1164</v>
      </c>
      <c r="B45">
        <v>0.86646433990895289</v>
      </c>
      <c r="C45">
        <f t="shared" si="0"/>
        <v>0.86646433990895289</v>
      </c>
      <c r="D45">
        <v>44</v>
      </c>
      <c r="E45">
        <f t="shared" si="1"/>
        <v>3.0349013657056147E-3</v>
      </c>
    </row>
    <row r="46" spans="1:5" x14ac:dyDescent="0.2">
      <c r="A46" s="16" t="s">
        <v>1165</v>
      </c>
      <c r="B46">
        <v>0.86342943854324727</v>
      </c>
      <c r="C46">
        <f t="shared" si="0"/>
        <v>0.86342943854324727</v>
      </c>
      <c r="D46">
        <v>45</v>
      </c>
      <c r="E46">
        <f t="shared" si="1"/>
        <v>3.0349013657056147E-3</v>
      </c>
    </row>
    <row r="47" spans="1:5" x14ac:dyDescent="0.2">
      <c r="A47" s="16" t="s">
        <v>1166</v>
      </c>
      <c r="B47">
        <v>0.86039453717754166</v>
      </c>
      <c r="C47">
        <f t="shared" si="0"/>
        <v>0.86039453717754166</v>
      </c>
      <c r="D47">
        <v>46</v>
      </c>
      <c r="E47">
        <f t="shared" si="1"/>
        <v>3.0349013657056147E-3</v>
      </c>
    </row>
    <row r="48" spans="1:5" x14ac:dyDescent="0.2">
      <c r="A48" s="16" t="s">
        <v>1167</v>
      </c>
      <c r="B48">
        <v>0.85735963581183605</v>
      </c>
      <c r="C48">
        <f t="shared" si="0"/>
        <v>0.85735963581183605</v>
      </c>
      <c r="D48">
        <v>47</v>
      </c>
      <c r="E48">
        <f t="shared" si="1"/>
        <v>3.0349013657056147E-3</v>
      </c>
    </row>
    <row r="49" spans="1:5" x14ac:dyDescent="0.2">
      <c r="A49" s="16" t="s">
        <v>1168</v>
      </c>
      <c r="B49" s="16">
        <v>0.85432473444613044</v>
      </c>
      <c r="C49">
        <f t="shared" si="0"/>
        <v>0.85432473444613044</v>
      </c>
      <c r="D49">
        <v>48</v>
      </c>
      <c r="E49">
        <f t="shared" si="1"/>
        <v>3.0349013657056147E-3</v>
      </c>
    </row>
    <row r="50" spans="1:5" x14ac:dyDescent="0.2">
      <c r="A50" s="16" t="s">
        <v>1169</v>
      </c>
      <c r="B50">
        <v>0.85128983308042483</v>
      </c>
      <c r="C50">
        <f t="shared" si="0"/>
        <v>0.85128983308042483</v>
      </c>
      <c r="D50">
        <v>49</v>
      </c>
      <c r="E50">
        <f t="shared" si="1"/>
        <v>3.0349013657056147E-3</v>
      </c>
    </row>
    <row r="51" spans="1:5" x14ac:dyDescent="0.2">
      <c r="A51" s="16" t="s">
        <v>1170</v>
      </c>
      <c r="B51">
        <v>0.84825493171471922</v>
      </c>
      <c r="C51">
        <f t="shared" si="0"/>
        <v>0.84825493171471922</v>
      </c>
      <c r="D51">
        <v>50</v>
      </c>
      <c r="E51">
        <f t="shared" si="1"/>
        <v>3.0349013657056147E-3</v>
      </c>
    </row>
    <row r="52" spans="1:5" x14ac:dyDescent="0.2">
      <c r="A52" s="16" t="s">
        <v>1171</v>
      </c>
      <c r="B52">
        <v>0.84522003034901361</v>
      </c>
      <c r="C52">
        <f t="shared" si="0"/>
        <v>0.84522003034901361</v>
      </c>
      <c r="D52">
        <v>51</v>
      </c>
      <c r="E52">
        <f t="shared" si="1"/>
        <v>3.0349013657056147E-3</v>
      </c>
    </row>
    <row r="53" spans="1:5" x14ac:dyDescent="0.2">
      <c r="A53" s="16" t="s">
        <v>1172</v>
      </c>
      <c r="B53">
        <v>0.842185128983308</v>
      </c>
      <c r="C53">
        <f t="shared" si="0"/>
        <v>0.842185128983308</v>
      </c>
      <c r="D53">
        <v>52</v>
      </c>
      <c r="E53">
        <f t="shared" si="1"/>
        <v>3.0349013657056147E-3</v>
      </c>
    </row>
    <row r="54" spans="1:5" x14ac:dyDescent="0.2">
      <c r="A54" s="16" t="s">
        <v>1173</v>
      </c>
      <c r="B54">
        <v>0.83915022761760238</v>
      </c>
      <c r="C54">
        <f t="shared" si="0"/>
        <v>0.83915022761760238</v>
      </c>
      <c r="D54">
        <v>53</v>
      </c>
      <c r="E54">
        <f t="shared" si="1"/>
        <v>3.0349013657056147E-3</v>
      </c>
    </row>
    <row r="55" spans="1:5" x14ac:dyDescent="0.2">
      <c r="A55" s="16" t="s">
        <v>1174</v>
      </c>
      <c r="B55">
        <v>0.83611532625189677</v>
      </c>
      <c r="C55">
        <f t="shared" si="0"/>
        <v>0.83611532625189677</v>
      </c>
      <c r="D55">
        <v>54</v>
      </c>
      <c r="E55">
        <f t="shared" si="1"/>
        <v>3.0349013657056147E-3</v>
      </c>
    </row>
    <row r="56" spans="1:5" x14ac:dyDescent="0.2">
      <c r="A56" s="16" t="s">
        <v>1175</v>
      </c>
      <c r="B56">
        <v>0.83308042488619116</v>
      </c>
      <c r="C56">
        <f t="shared" si="0"/>
        <v>0.83308042488619116</v>
      </c>
      <c r="D56">
        <v>55</v>
      </c>
      <c r="E56">
        <f t="shared" si="1"/>
        <v>3.0349013657056147E-3</v>
      </c>
    </row>
    <row r="57" spans="1:5" x14ac:dyDescent="0.2">
      <c r="A57" s="16" t="s">
        <v>1176</v>
      </c>
      <c r="B57">
        <v>0.83004552352048555</v>
      </c>
      <c r="C57">
        <f t="shared" si="0"/>
        <v>0.83004552352048555</v>
      </c>
      <c r="D57">
        <v>56</v>
      </c>
      <c r="E57">
        <f t="shared" si="1"/>
        <v>3.0349013657056147E-3</v>
      </c>
    </row>
    <row r="58" spans="1:5" x14ac:dyDescent="0.2">
      <c r="A58" s="16" t="s">
        <v>1177</v>
      </c>
      <c r="B58">
        <v>0.82701062215477994</v>
      </c>
      <c r="C58">
        <f t="shared" si="0"/>
        <v>0.82701062215477994</v>
      </c>
      <c r="D58">
        <v>57</v>
      </c>
      <c r="E58">
        <f t="shared" si="1"/>
        <v>3.0349013657056147E-3</v>
      </c>
    </row>
    <row r="59" spans="1:5" x14ac:dyDescent="0.2">
      <c r="A59" s="16" t="s">
        <v>1178</v>
      </c>
      <c r="B59">
        <v>0.823975720789074</v>
      </c>
      <c r="C59">
        <f t="shared" si="0"/>
        <v>0.82397572078907433</v>
      </c>
      <c r="D59">
        <v>58</v>
      </c>
      <c r="E59">
        <f t="shared" si="1"/>
        <v>3.0349013657056147E-3</v>
      </c>
    </row>
    <row r="60" spans="1:5" x14ac:dyDescent="0.2">
      <c r="A60" s="16" t="s">
        <v>1179</v>
      </c>
      <c r="B60">
        <v>0.82094081942336872</v>
      </c>
      <c r="C60">
        <f t="shared" si="0"/>
        <v>0.82094081942336872</v>
      </c>
      <c r="D60">
        <v>59</v>
      </c>
      <c r="E60">
        <f t="shared" si="1"/>
        <v>3.0349013657056147E-3</v>
      </c>
    </row>
    <row r="61" spans="1:5" x14ac:dyDescent="0.2">
      <c r="A61" s="16" t="s">
        <v>1180</v>
      </c>
      <c r="B61">
        <v>0.81790591805766311</v>
      </c>
      <c r="C61">
        <f t="shared" si="0"/>
        <v>0.81790591805766311</v>
      </c>
      <c r="D61">
        <v>60</v>
      </c>
      <c r="E61">
        <f t="shared" si="1"/>
        <v>3.0349013657056147E-3</v>
      </c>
    </row>
    <row r="62" spans="1:5" x14ac:dyDescent="0.2">
      <c r="A62" s="16" t="s">
        <v>1181</v>
      </c>
      <c r="B62">
        <v>0.81487101669195749</v>
      </c>
      <c r="C62">
        <f t="shared" si="0"/>
        <v>0.81487101669195749</v>
      </c>
      <c r="D62">
        <v>61</v>
      </c>
      <c r="E62">
        <f t="shared" si="1"/>
        <v>3.0349013657056147E-3</v>
      </c>
    </row>
    <row r="63" spans="1:5" x14ac:dyDescent="0.2">
      <c r="A63" s="16" t="s">
        <v>1182</v>
      </c>
      <c r="B63">
        <v>0.81183611532625188</v>
      </c>
      <c r="C63">
        <f t="shared" si="0"/>
        <v>0.81183611532625188</v>
      </c>
      <c r="D63">
        <v>62</v>
      </c>
      <c r="E63">
        <f t="shared" si="1"/>
        <v>3.0349013657056147E-3</v>
      </c>
    </row>
    <row r="64" spans="1:5" x14ac:dyDescent="0.2">
      <c r="A64" s="16" t="s">
        <v>1184</v>
      </c>
      <c r="B64">
        <v>0.80880121396054627</v>
      </c>
      <c r="C64">
        <f t="shared" si="0"/>
        <v>0.80880121396054627</v>
      </c>
      <c r="D64">
        <v>63</v>
      </c>
      <c r="E64">
        <f t="shared" si="1"/>
        <v>3.0349013657056147E-3</v>
      </c>
    </row>
    <row r="65" spans="1:5" x14ac:dyDescent="0.2">
      <c r="A65" s="16" t="s">
        <v>1185</v>
      </c>
      <c r="B65">
        <v>0.80576631259484066</v>
      </c>
      <c r="C65">
        <f t="shared" si="0"/>
        <v>0.80576631259484066</v>
      </c>
      <c r="D65">
        <v>64</v>
      </c>
      <c r="E65">
        <f t="shared" si="1"/>
        <v>3.0349013657056147E-3</v>
      </c>
    </row>
    <row r="66" spans="1:5" x14ac:dyDescent="0.2">
      <c r="A66" s="16" t="s">
        <v>1186</v>
      </c>
      <c r="B66">
        <v>0.80273141122913505</v>
      </c>
      <c r="C66">
        <f t="shared" si="0"/>
        <v>0.80273141122913505</v>
      </c>
      <c r="D66">
        <v>65</v>
      </c>
      <c r="E66">
        <f t="shared" si="1"/>
        <v>3.0349013657056147E-3</v>
      </c>
    </row>
    <row r="67" spans="1:5" x14ac:dyDescent="0.2">
      <c r="A67" s="16" t="s">
        <v>1187</v>
      </c>
      <c r="B67">
        <v>0.79969650986342944</v>
      </c>
      <c r="C67">
        <f t="shared" ref="C67:C143" si="2">-((D67*E67)-1)</f>
        <v>0.79969650986342944</v>
      </c>
      <c r="D67">
        <v>66</v>
      </c>
      <c r="E67">
        <f t="shared" ref="E67:E130" si="3">2/659</f>
        <v>3.0349013657056147E-3</v>
      </c>
    </row>
    <row r="68" spans="1:5" x14ac:dyDescent="0.2">
      <c r="A68" s="16" t="s">
        <v>1188</v>
      </c>
      <c r="B68">
        <v>0.79666160849772383</v>
      </c>
      <c r="C68">
        <f t="shared" si="2"/>
        <v>0.79666160849772383</v>
      </c>
      <c r="D68">
        <v>67</v>
      </c>
      <c r="E68">
        <f t="shared" si="3"/>
        <v>3.0349013657056147E-3</v>
      </c>
    </row>
    <row r="69" spans="1:5" x14ac:dyDescent="0.2">
      <c r="A69" s="16" t="s">
        <v>1189</v>
      </c>
      <c r="B69">
        <v>0.79362670713201822</v>
      </c>
      <c r="C69">
        <f t="shared" si="2"/>
        <v>0.79362670713201822</v>
      </c>
      <c r="D69">
        <v>68</v>
      </c>
      <c r="E69">
        <f t="shared" si="3"/>
        <v>3.0349013657056147E-3</v>
      </c>
    </row>
    <row r="70" spans="1:5" x14ac:dyDescent="0.2">
      <c r="A70" s="16" t="s">
        <v>1190</v>
      </c>
      <c r="B70">
        <v>0.79059180576631261</v>
      </c>
      <c r="C70">
        <f t="shared" si="2"/>
        <v>0.79059180576631261</v>
      </c>
      <c r="D70">
        <v>69</v>
      </c>
      <c r="E70">
        <f t="shared" si="3"/>
        <v>3.0349013657056147E-3</v>
      </c>
    </row>
    <row r="71" spans="1:5" x14ac:dyDescent="0.2">
      <c r="A71" s="16" t="s">
        <v>1191</v>
      </c>
      <c r="B71">
        <v>0.78755690440060699</v>
      </c>
      <c r="C71">
        <f t="shared" si="2"/>
        <v>0.78755690440060699</v>
      </c>
      <c r="D71">
        <v>70</v>
      </c>
      <c r="E71">
        <f t="shared" si="3"/>
        <v>3.0349013657056147E-3</v>
      </c>
    </row>
    <row r="72" spans="1:5" x14ac:dyDescent="0.2">
      <c r="A72" s="16" t="s">
        <v>1192</v>
      </c>
      <c r="B72">
        <v>0.78452200303490138</v>
      </c>
      <c r="C72">
        <f t="shared" si="2"/>
        <v>0.78452200303490138</v>
      </c>
      <c r="D72">
        <v>71</v>
      </c>
      <c r="E72">
        <f t="shared" si="3"/>
        <v>3.0349013657056147E-3</v>
      </c>
    </row>
    <row r="73" spans="1:5" x14ac:dyDescent="0.2">
      <c r="A73" s="16" t="s">
        <v>1193</v>
      </c>
      <c r="B73">
        <v>0.78148710166919577</v>
      </c>
      <c r="C73">
        <f t="shared" si="2"/>
        <v>0.78148710166919577</v>
      </c>
      <c r="D73">
        <v>72</v>
      </c>
      <c r="E73">
        <f t="shared" si="3"/>
        <v>3.0349013657056147E-3</v>
      </c>
    </row>
    <row r="74" spans="1:5" x14ac:dyDescent="0.2">
      <c r="A74" s="16" t="s">
        <v>1194</v>
      </c>
      <c r="B74">
        <v>0.77845220030349016</v>
      </c>
      <c r="C74">
        <f t="shared" si="2"/>
        <v>0.77845220030349016</v>
      </c>
      <c r="D74">
        <v>73</v>
      </c>
      <c r="E74">
        <f t="shared" si="3"/>
        <v>3.0349013657056147E-3</v>
      </c>
    </row>
    <row r="75" spans="1:5" x14ac:dyDescent="0.2">
      <c r="A75" s="16" t="s">
        <v>1195</v>
      </c>
      <c r="B75">
        <v>0.77541729893778455</v>
      </c>
      <c r="C75">
        <f t="shared" si="2"/>
        <v>0.77541729893778455</v>
      </c>
      <c r="D75">
        <v>74</v>
      </c>
      <c r="E75">
        <f t="shared" si="3"/>
        <v>3.0349013657056147E-3</v>
      </c>
    </row>
    <row r="76" spans="1:5" x14ac:dyDescent="0.2">
      <c r="A76" s="16" t="s">
        <v>1183</v>
      </c>
      <c r="B76">
        <v>0.77238239757207894</v>
      </c>
      <c r="C76">
        <f t="shared" si="2"/>
        <v>0.77238239757207894</v>
      </c>
      <c r="D76">
        <v>75</v>
      </c>
      <c r="E76">
        <f t="shared" si="3"/>
        <v>3.0349013657056147E-3</v>
      </c>
    </row>
    <row r="77" spans="1:5" x14ac:dyDescent="0.2">
      <c r="A77" s="16" t="s">
        <v>1196</v>
      </c>
      <c r="B77">
        <v>0.76934749620637333</v>
      </c>
      <c r="C77">
        <f t="shared" si="2"/>
        <v>0.76934749620637333</v>
      </c>
      <c r="D77">
        <v>76</v>
      </c>
      <c r="E77">
        <f t="shared" si="3"/>
        <v>3.0349013657056147E-3</v>
      </c>
    </row>
    <row r="78" spans="1:5" x14ac:dyDescent="0.2">
      <c r="A78" s="16" t="s">
        <v>1197</v>
      </c>
      <c r="B78">
        <v>0.76631259484066772</v>
      </c>
      <c r="C78">
        <f t="shared" si="2"/>
        <v>0.76631259484066772</v>
      </c>
      <c r="D78">
        <v>77</v>
      </c>
      <c r="E78">
        <f t="shared" si="3"/>
        <v>3.0349013657056147E-3</v>
      </c>
    </row>
    <row r="79" spans="1:5" x14ac:dyDescent="0.2">
      <c r="A79" s="16" t="s">
        <v>1198</v>
      </c>
      <c r="B79">
        <v>0.7632776934749621</v>
      </c>
      <c r="C79">
        <f t="shared" si="2"/>
        <v>0.7632776934749621</v>
      </c>
      <c r="D79">
        <v>78</v>
      </c>
      <c r="E79">
        <f t="shared" si="3"/>
        <v>3.0349013657056147E-3</v>
      </c>
    </row>
    <row r="80" spans="1:5" x14ac:dyDescent="0.2">
      <c r="A80" s="16" t="s">
        <v>1199</v>
      </c>
      <c r="B80">
        <v>0.76024279210925649</v>
      </c>
      <c r="C80">
        <f t="shared" si="2"/>
        <v>0.76024279210925649</v>
      </c>
      <c r="D80">
        <v>79</v>
      </c>
      <c r="E80">
        <f t="shared" si="3"/>
        <v>3.0349013657056147E-3</v>
      </c>
    </row>
    <row r="81" spans="1:5" x14ac:dyDescent="0.2">
      <c r="A81" s="16" t="s">
        <v>1200</v>
      </c>
      <c r="B81">
        <v>0.75720789074355088</v>
      </c>
      <c r="C81">
        <f t="shared" si="2"/>
        <v>0.75720789074355088</v>
      </c>
      <c r="D81">
        <v>80</v>
      </c>
      <c r="E81">
        <f t="shared" si="3"/>
        <v>3.0349013657056147E-3</v>
      </c>
    </row>
    <row r="82" spans="1:5" x14ac:dyDescent="0.2">
      <c r="A82" s="16" t="s">
        <v>1201</v>
      </c>
      <c r="B82">
        <v>0.75417298937784527</v>
      </c>
      <c r="C82">
        <f t="shared" si="2"/>
        <v>0.75417298937784527</v>
      </c>
      <c r="D82">
        <v>81</v>
      </c>
      <c r="E82">
        <f t="shared" si="3"/>
        <v>3.0349013657056147E-3</v>
      </c>
    </row>
    <row r="83" spans="1:5" x14ac:dyDescent="0.2">
      <c r="A83" s="16" t="s">
        <v>1202</v>
      </c>
      <c r="B83">
        <v>0.75113808801213966</v>
      </c>
      <c r="C83">
        <f t="shared" si="2"/>
        <v>0.75113808801213966</v>
      </c>
      <c r="D83">
        <v>82</v>
      </c>
      <c r="E83">
        <f t="shared" si="3"/>
        <v>3.0349013657056147E-3</v>
      </c>
    </row>
    <row r="84" spans="1:5" x14ac:dyDescent="0.2">
      <c r="A84" s="16" t="s">
        <v>1203</v>
      </c>
      <c r="B84">
        <v>0.74810318664643405</v>
      </c>
      <c r="C84">
        <f t="shared" si="2"/>
        <v>0.74810318664643405</v>
      </c>
      <c r="D84">
        <v>83</v>
      </c>
      <c r="E84">
        <f t="shared" si="3"/>
        <v>3.0349013657056147E-3</v>
      </c>
    </row>
    <row r="85" spans="1:5" x14ac:dyDescent="0.2">
      <c r="A85" s="16" t="s">
        <v>1204</v>
      </c>
      <c r="B85">
        <v>0.74506828528072844</v>
      </c>
      <c r="C85">
        <f t="shared" si="2"/>
        <v>0.74506828528072844</v>
      </c>
      <c r="D85">
        <v>84</v>
      </c>
      <c r="E85">
        <f t="shared" si="3"/>
        <v>3.0349013657056147E-3</v>
      </c>
    </row>
    <row r="86" spans="1:5" x14ac:dyDescent="0.2">
      <c r="A86" s="16" t="s">
        <v>1205</v>
      </c>
      <c r="B86">
        <v>0.74203338391502283</v>
      </c>
      <c r="C86">
        <f t="shared" si="2"/>
        <v>0.74203338391502283</v>
      </c>
      <c r="D86">
        <v>85</v>
      </c>
      <c r="E86">
        <f t="shared" si="3"/>
        <v>3.0349013657056147E-3</v>
      </c>
    </row>
    <row r="87" spans="1:5" x14ac:dyDescent="0.2">
      <c r="A87" s="16" t="s">
        <v>1206</v>
      </c>
      <c r="B87">
        <v>0.73899848254931721</v>
      </c>
      <c r="C87">
        <f t="shared" si="2"/>
        <v>0.73899848254931721</v>
      </c>
      <c r="D87">
        <v>86</v>
      </c>
      <c r="E87">
        <f t="shared" si="3"/>
        <v>3.0349013657056147E-3</v>
      </c>
    </row>
    <row r="88" spans="1:5" x14ac:dyDescent="0.2">
      <c r="A88" s="16" t="s">
        <v>1207</v>
      </c>
      <c r="B88">
        <v>0.7359635811836116</v>
      </c>
      <c r="C88">
        <f t="shared" si="2"/>
        <v>0.7359635811836116</v>
      </c>
      <c r="D88">
        <v>87</v>
      </c>
      <c r="E88">
        <f t="shared" si="3"/>
        <v>3.0349013657056147E-3</v>
      </c>
    </row>
    <row r="89" spans="1:5" x14ac:dyDescent="0.2">
      <c r="A89" s="16" t="s">
        <v>1208</v>
      </c>
      <c r="B89">
        <v>0.73292867981790588</v>
      </c>
      <c r="C89">
        <f t="shared" si="2"/>
        <v>0.73292867981790588</v>
      </c>
      <c r="D89">
        <v>88</v>
      </c>
      <c r="E89">
        <f t="shared" si="3"/>
        <v>3.0349013657056147E-3</v>
      </c>
    </row>
    <row r="90" spans="1:5" x14ac:dyDescent="0.2">
      <c r="A90" s="16" t="s">
        <v>1209</v>
      </c>
      <c r="B90">
        <v>0.72989377845220027</v>
      </c>
      <c r="C90">
        <f t="shared" si="2"/>
        <v>0.72989377845220027</v>
      </c>
      <c r="D90">
        <v>89</v>
      </c>
      <c r="E90">
        <f t="shared" si="3"/>
        <v>3.0349013657056147E-3</v>
      </c>
    </row>
    <row r="91" spans="1:5" x14ac:dyDescent="0.2">
      <c r="A91" s="16" t="s">
        <v>1210</v>
      </c>
      <c r="B91">
        <v>0.72685887708649466</v>
      </c>
      <c r="C91">
        <f t="shared" si="2"/>
        <v>0.72685887708649466</v>
      </c>
      <c r="D91">
        <v>90</v>
      </c>
      <c r="E91">
        <f t="shared" si="3"/>
        <v>3.0349013657056147E-3</v>
      </c>
    </row>
    <row r="92" spans="1:5" x14ac:dyDescent="0.2">
      <c r="A92" s="16" t="s">
        <v>1211</v>
      </c>
      <c r="B92">
        <v>0.72382397572078905</v>
      </c>
      <c r="C92">
        <f t="shared" si="2"/>
        <v>0.72382397572078905</v>
      </c>
      <c r="D92">
        <v>91</v>
      </c>
      <c r="E92">
        <f t="shared" si="3"/>
        <v>3.0349013657056147E-3</v>
      </c>
    </row>
    <row r="93" spans="1:5" x14ac:dyDescent="0.2">
      <c r="A93" s="16" t="s">
        <v>1212</v>
      </c>
      <c r="B93">
        <v>0.72078907435508344</v>
      </c>
      <c r="C93">
        <f t="shared" si="2"/>
        <v>0.72078907435508344</v>
      </c>
      <c r="D93">
        <v>92</v>
      </c>
      <c r="E93">
        <f t="shared" si="3"/>
        <v>3.0349013657056147E-3</v>
      </c>
    </row>
    <row r="94" spans="1:5" x14ac:dyDescent="0.2">
      <c r="A94" s="16" t="s">
        <v>1213</v>
      </c>
      <c r="B94">
        <v>0.71775417298937783</v>
      </c>
      <c r="C94">
        <f t="shared" si="2"/>
        <v>0.71775417298937783</v>
      </c>
      <c r="D94">
        <v>93</v>
      </c>
      <c r="E94">
        <f t="shared" si="3"/>
        <v>3.0349013657056147E-3</v>
      </c>
    </row>
    <row r="95" spans="1:5" x14ac:dyDescent="0.2">
      <c r="A95" s="16" t="s">
        <v>1214</v>
      </c>
      <c r="B95">
        <v>0.71471927162367221</v>
      </c>
      <c r="C95">
        <f t="shared" si="2"/>
        <v>0.71471927162367221</v>
      </c>
      <c r="D95">
        <v>94</v>
      </c>
      <c r="E95">
        <f t="shared" si="3"/>
        <v>3.0349013657056147E-3</v>
      </c>
    </row>
    <row r="96" spans="1:5" x14ac:dyDescent="0.2">
      <c r="A96" s="16" t="s">
        <v>1215</v>
      </c>
      <c r="B96">
        <v>0.7116843702579666</v>
      </c>
      <c r="C96">
        <f t="shared" si="2"/>
        <v>0.7116843702579666</v>
      </c>
      <c r="D96">
        <v>95</v>
      </c>
      <c r="E96">
        <f t="shared" si="3"/>
        <v>3.0349013657056147E-3</v>
      </c>
    </row>
    <row r="97" spans="1:5" x14ac:dyDescent="0.2">
      <c r="A97" s="16" t="s">
        <v>1217</v>
      </c>
      <c r="B97">
        <v>0.70864946889226099</v>
      </c>
      <c r="C97">
        <f t="shared" si="2"/>
        <v>0.70864946889226099</v>
      </c>
      <c r="D97">
        <v>96</v>
      </c>
      <c r="E97">
        <f t="shared" si="3"/>
        <v>3.0349013657056147E-3</v>
      </c>
    </row>
    <row r="98" spans="1:5" x14ac:dyDescent="0.2">
      <c r="A98" s="16" t="s">
        <v>1218</v>
      </c>
      <c r="B98">
        <v>0.70561456752655538</v>
      </c>
      <c r="C98">
        <f t="shared" si="2"/>
        <v>0.70561456752655538</v>
      </c>
      <c r="D98">
        <v>97</v>
      </c>
      <c r="E98">
        <f t="shared" si="3"/>
        <v>3.0349013657056147E-3</v>
      </c>
    </row>
    <row r="99" spans="1:5" x14ac:dyDescent="0.2">
      <c r="A99" s="16" t="s">
        <v>1219</v>
      </c>
      <c r="B99">
        <v>0.70257966616084977</v>
      </c>
      <c r="C99">
        <f t="shared" si="2"/>
        <v>0.70257966616084977</v>
      </c>
      <c r="D99">
        <v>98</v>
      </c>
      <c r="E99">
        <f t="shared" si="3"/>
        <v>3.0349013657056147E-3</v>
      </c>
    </row>
    <row r="100" spans="1:5" x14ac:dyDescent="0.2">
      <c r="A100" s="16" t="s">
        <v>1220</v>
      </c>
      <c r="B100">
        <v>0.69954476479514416</v>
      </c>
      <c r="C100">
        <f t="shared" si="2"/>
        <v>0.69954476479514416</v>
      </c>
      <c r="D100">
        <v>99</v>
      </c>
      <c r="E100">
        <f t="shared" si="3"/>
        <v>3.0349013657056147E-3</v>
      </c>
    </row>
    <row r="101" spans="1:5" x14ac:dyDescent="0.2">
      <c r="A101" s="16" t="s">
        <v>1221</v>
      </c>
      <c r="B101">
        <v>0.69650986342943855</v>
      </c>
      <c r="C101">
        <f t="shared" si="2"/>
        <v>0.69650986342943855</v>
      </c>
      <c r="D101">
        <v>100</v>
      </c>
      <c r="E101">
        <f t="shared" si="3"/>
        <v>3.0349013657056147E-3</v>
      </c>
    </row>
    <row r="102" spans="1:5" x14ac:dyDescent="0.2">
      <c r="A102" s="16" t="s">
        <v>1222</v>
      </c>
      <c r="B102">
        <v>0.69347496206373294</v>
      </c>
      <c r="C102">
        <f t="shared" si="2"/>
        <v>0.69347496206373294</v>
      </c>
      <c r="D102">
        <v>101</v>
      </c>
      <c r="E102">
        <f t="shared" si="3"/>
        <v>3.0349013657056147E-3</v>
      </c>
    </row>
    <row r="103" spans="1:5" x14ac:dyDescent="0.2">
      <c r="A103" s="16" t="s">
        <v>1223</v>
      </c>
      <c r="B103">
        <v>0.69044006069802732</v>
      </c>
      <c r="C103">
        <f t="shared" si="2"/>
        <v>0.69044006069802732</v>
      </c>
      <c r="D103">
        <v>102</v>
      </c>
      <c r="E103">
        <f t="shared" si="3"/>
        <v>3.0349013657056147E-3</v>
      </c>
    </row>
    <row r="104" spans="1:5" x14ac:dyDescent="0.2">
      <c r="A104" s="16" t="s">
        <v>1224</v>
      </c>
      <c r="B104">
        <v>0.68740515933232171</v>
      </c>
      <c r="C104">
        <f t="shared" si="2"/>
        <v>0.68740515933232171</v>
      </c>
      <c r="D104">
        <v>103</v>
      </c>
      <c r="E104">
        <f t="shared" si="3"/>
        <v>3.0349013657056147E-3</v>
      </c>
    </row>
    <row r="105" spans="1:5" x14ac:dyDescent="0.2">
      <c r="A105" s="16" t="s">
        <v>1225</v>
      </c>
      <c r="B105">
        <v>0.6843702579666161</v>
      </c>
      <c r="C105">
        <f t="shared" si="2"/>
        <v>0.6843702579666161</v>
      </c>
      <c r="D105">
        <v>104</v>
      </c>
      <c r="E105">
        <f t="shared" si="3"/>
        <v>3.0349013657056147E-3</v>
      </c>
    </row>
    <row r="106" spans="1:5" x14ac:dyDescent="0.2">
      <c r="A106" s="16" t="s">
        <v>1216</v>
      </c>
      <c r="B106">
        <v>0.68133535660091038</v>
      </c>
      <c r="C106">
        <f t="shared" si="2"/>
        <v>0.68133535660091038</v>
      </c>
      <c r="D106">
        <v>105</v>
      </c>
      <c r="E106">
        <f t="shared" si="3"/>
        <v>3.0349013657056147E-3</v>
      </c>
    </row>
    <row r="107" spans="1:5" x14ac:dyDescent="0.2">
      <c r="A107" s="16" t="s">
        <v>1753</v>
      </c>
      <c r="B107">
        <v>0.67830045523520477</v>
      </c>
      <c r="C107">
        <f t="shared" si="2"/>
        <v>0.67830045523520477</v>
      </c>
      <c r="D107">
        <v>106</v>
      </c>
      <c r="E107">
        <f t="shared" si="3"/>
        <v>3.0349013657056147E-3</v>
      </c>
    </row>
    <row r="108" spans="1:5" x14ac:dyDescent="0.2">
      <c r="A108" s="16" t="s">
        <v>1754</v>
      </c>
      <c r="B108">
        <v>0.67526555386949916</v>
      </c>
      <c r="C108">
        <f t="shared" si="2"/>
        <v>0.67526555386949916</v>
      </c>
      <c r="D108">
        <v>107</v>
      </c>
      <c r="E108">
        <f t="shared" si="3"/>
        <v>3.0349013657056147E-3</v>
      </c>
    </row>
    <row r="109" spans="1:5" x14ac:dyDescent="0.2">
      <c r="A109" s="16" t="s">
        <v>1755</v>
      </c>
      <c r="B109">
        <v>0.67223065250379355</v>
      </c>
      <c r="C109">
        <f t="shared" si="2"/>
        <v>0.67223065250379355</v>
      </c>
      <c r="D109">
        <v>108</v>
      </c>
      <c r="E109">
        <f t="shared" si="3"/>
        <v>3.0349013657056147E-3</v>
      </c>
    </row>
    <row r="110" spans="1:5" x14ac:dyDescent="0.2">
      <c r="A110" s="16" t="s">
        <v>1756</v>
      </c>
      <c r="B110">
        <v>0.66919575113808794</v>
      </c>
      <c r="C110">
        <f t="shared" si="2"/>
        <v>0.66919575113808794</v>
      </c>
      <c r="D110">
        <v>109</v>
      </c>
      <c r="E110">
        <f t="shared" si="3"/>
        <v>3.0349013657056147E-3</v>
      </c>
    </row>
    <row r="111" spans="1:5" x14ac:dyDescent="0.2">
      <c r="A111" s="16" t="s">
        <v>1757</v>
      </c>
      <c r="B111">
        <v>0.66616084977238232</v>
      </c>
      <c r="C111">
        <f t="shared" si="2"/>
        <v>0.66616084977238232</v>
      </c>
      <c r="D111">
        <v>110</v>
      </c>
      <c r="E111">
        <f t="shared" si="3"/>
        <v>3.0349013657056147E-3</v>
      </c>
    </row>
    <row r="112" spans="1:5" x14ac:dyDescent="0.2">
      <c r="A112" s="16" t="s">
        <v>1758</v>
      </c>
      <c r="B112">
        <v>0.66312594840667671</v>
      </c>
      <c r="C112">
        <f t="shared" si="2"/>
        <v>0.66312594840667671</v>
      </c>
      <c r="D112">
        <v>111</v>
      </c>
      <c r="E112">
        <f t="shared" si="3"/>
        <v>3.0349013657056147E-3</v>
      </c>
    </row>
    <row r="113" spans="1:5" x14ac:dyDescent="0.2">
      <c r="A113" s="16" t="s">
        <v>1759</v>
      </c>
      <c r="B113">
        <v>0.6600910470409711</v>
      </c>
      <c r="C113">
        <f t="shared" si="2"/>
        <v>0.6600910470409711</v>
      </c>
      <c r="D113">
        <v>112</v>
      </c>
      <c r="E113">
        <f t="shared" si="3"/>
        <v>3.0349013657056147E-3</v>
      </c>
    </row>
    <row r="114" spans="1:5" x14ac:dyDescent="0.2">
      <c r="A114" s="16" t="s">
        <v>1760</v>
      </c>
      <c r="B114">
        <v>0.65705614567526549</v>
      </c>
      <c r="C114">
        <f t="shared" si="2"/>
        <v>0.65705614567526549</v>
      </c>
      <c r="D114">
        <v>113</v>
      </c>
      <c r="E114">
        <f t="shared" si="3"/>
        <v>3.0349013657056147E-3</v>
      </c>
    </row>
    <row r="115" spans="1:5" x14ac:dyDescent="0.2">
      <c r="A115" s="16" t="s">
        <v>1761</v>
      </c>
      <c r="B115">
        <v>0.65402124430955988</v>
      </c>
      <c r="C115">
        <f t="shared" si="2"/>
        <v>0.65402124430955988</v>
      </c>
      <c r="D115">
        <v>114</v>
      </c>
      <c r="E115">
        <f t="shared" si="3"/>
        <v>3.0349013657056147E-3</v>
      </c>
    </row>
    <row r="116" spans="1:5" x14ac:dyDescent="0.2">
      <c r="A116" s="16" t="s">
        <v>1762</v>
      </c>
      <c r="B116">
        <v>0.65098634294385427</v>
      </c>
      <c r="C116">
        <f t="shared" si="2"/>
        <v>0.65098634294385427</v>
      </c>
      <c r="D116">
        <v>115</v>
      </c>
      <c r="E116">
        <f t="shared" si="3"/>
        <v>3.0349013657056147E-3</v>
      </c>
    </row>
    <row r="117" spans="1:5" x14ac:dyDescent="0.2">
      <c r="A117" s="16" t="s">
        <v>1763</v>
      </c>
      <c r="B117">
        <v>0.64795144157814866</v>
      </c>
      <c r="C117">
        <f t="shared" si="2"/>
        <v>0.64795144157814866</v>
      </c>
      <c r="D117">
        <v>116</v>
      </c>
      <c r="E117">
        <f t="shared" si="3"/>
        <v>3.0349013657056147E-3</v>
      </c>
    </row>
    <row r="118" spans="1:5" x14ac:dyDescent="0.2">
      <c r="A118" s="16" t="s">
        <v>1764</v>
      </c>
      <c r="B118">
        <v>0.64491654021244305</v>
      </c>
      <c r="C118">
        <f t="shared" si="2"/>
        <v>0.64491654021244305</v>
      </c>
      <c r="D118">
        <v>117</v>
      </c>
      <c r="E118">
        <f t="shared" si="3"/>
        <v>3.0349013657056147E-3</v>
      </c>
    </row>
    <row r="119" spans="1:5" x14ac:dyDescent="0.2">
      <c r="A119" s="16" t="s">
        <v>1226</v>
      </c>
      <c r="B119">
        <v>0.64188163884673743</v>
      </c>
      <c r="C119">
        <f t="shared" si="2"/>
        <v>0.64188163884673743</v>
      </c>
      <c r="D119">
        <v>118</v>
      </c>
      <c r="E119">
        <f t="shared" si="3"/>
        <v>3.0349013657056147E-3</v>
      </c>
    </row>
    <row r="120" spans="1:5" x14ac:dyDescent="0.2">
      <c r="A120" s="16" t="s">
        <v>1227</v>
      </c>
      <c r="B120">
        <v>0.63884673748103182</v>
      </c>
      <c r="C120">
        <f t="shared" si="2"/>
        <v>0.63884673748103182</v>
      </c>
      <c r="D120">
        <v>119</v>
      </c>
      <c r="E120">
        <f t="shared" si="3"/>
        <v>3.0349013657056147E-3</v>
      </c>
    </row>
    <row r="121" spans="1:5" x14ac:dyDescent="0.2">
      <c r="A121" s="16" t="s">
        <v>1228</v>
      </c>
      <c r="B121">
        <v>0.63581183611532621</v>
      </c>
      <c r="C121">
        <f t="shared" si="2"/>
        <v>0.63581183611532621</v>
      </c>
      <c r="D121">
        <v>120</v>
      </c>
      <c r="E121">
        <f t="shared" si="3"/>
        <v>3.0349013657056147E-3</v>
      </c>
    </row>
    <row r="122" spans="1:5" x14ac:dyDescent="0.2">
      <c r="A122" s="16" t="s">
        <v>1229</v>
      </c>
      <c r="B122">
        <v>0.6327769347496206</v>
      </c>
      <c r="C122">
        <f t="shared" si="2"/>
        <v>0.6327769347496206</v>
      </c>
      <c r="D122">
        <v>121</v>
      </c>
      <c r="E122">
        <f t="shared" si="3"/>
        <v>3.0349013657056147E-3</v>
      </c>
    </row>
    <row r="123" spans="1:5" x14ac:dyDescent="0.2">
      <c r="A123" s="16" t="s">
        <v>1230</v>
      </c>
      <c r="B123">
        <v>0.62974203338391499</v>
      </c>
      <c r="C123">
        <f t="shared" si="2"/>
        <v>0.62974203338391499</v>
      </c>
      <c r="D123">
        <v>122</v>
      </c>
      <c r="E123">
        <f t="shared" si="3"/>
        <v>3.0349013657056147E-3</v>
      </c>
    </row>
    <row r="124" spans="1:5" x14ac:dyDescent="0.2">
      <c r="A124" s="16" t="s">
        <v>1231</v>
      </c>
      <c r="B124">
        <v>0.62670713201820938</v>
      </c>
      <c r="C124">
        <f t="shared" si="2"/>
        <v>0.62670713201820938</v>
      </c>
      <c r="D124">
        <v>123</v>
      </c>
      <c r="E124">
        <f t="shared" si="3"/>
        <v>3.0349013657056147E-3</v>
      </c>
    </row>
    <row r="125" spans="1:5" x14ac:dyDescent="0.2">
      <c r="A125" s="16" t="s">
        <v>1232</v>
      </c>
      <c r="B125">
        <v>0.62367223065250377</v>
      </c>
      <c r="C125">
        <f t="shared" si="2"/>
        <v>0.62367223065250377</v>
      </c>
      <c r="D125">
        <v>124</v>
      </c>
      <c r="E125">
        <f t="shared" si="3"/>
        <v>3.0349013657056147E-3</v>
      </c>
    </row>
    <row r="126" spans="1:5" x14ac:dyDescent="0.2">
      <c r="A126" s="16" t="s">
        <v>1233</v>
      </c>
      <c r="B126">
        <v>0.62063732928679816</v>
      </c>
      <c r="C126">
        <f t="shared" si="2"/>
        <v>0.62063732928679816</v>
      </c>
      <c r="D126">
        <v>125</v>
      </c>
      <c r="E126">
        <f t="shared" si="3"/>
        <v>3.0349013657056147E-3</v>
      </c>
    </row>
    <row r="127" spans="1:5" x14ac:dyDescent="0.2">
      <c r="A127" s="16" t="s">
        <v>1234</v>
      </c>
      <c r="B127">
        <v>0.61760242792109254</v>
      </c>
      <c r="C127">
        <f t="shared" si="2"/>
        <v>0.61760242792109254</v>
      </c>
      <c r="D127">
        <v>126</v>
      </c>
      <c r="E127">
        <f t="shared" si="3"/>
        <v>3.0349013657056147E-3</v>
      </c>
    </row>
    <row r="128" spans="1:5" x14ac:dyDescent="0.2">
      <c r="A128" s="16" t="s">
        <v>1235</v>
      </c>
      <c r="B128">
        <v>0.61456752655538693</v>
      </c>
      <c r="C128">
        <f t="shared" si="2"/>
        <v>0.61456752655538693</v>
      </c>
      <c r="D128">
        <v>127</v>
      </c>
      <c r="E128">
        <f t="shared" si="3"/>
        <v>3.0349013657056147E-3</v>
      </c>
    </row>
    <row r="129" spans="1:5" x14ac:dyDescent="0.2">
      <c r="A129" s="16" t="s">
        <v>1236</v>
      </c>
      <c r="B129">
        <v>0.61153262518968132</v>
      </c>
      <c r="C129">
        <f t="shared" si="2"/>
        <v>0.61153262518968132</v>
      </c>
      <c r="D129">
        <v>128</v>
      </c>
      <c r="E129">
        <f t="shared" si="3"/>
        <v>3.0349013657056147E-3</v>
      </c>
    </row>
    <row r="130" spans="1:5" x14ac:dyDescent="0.2">
      <c r="A130" s="16" t="s">
        <v>1237</v>
      </c>
      <c r="B130">
        <v>0.60849772382397571</v>
      </c>
      <c r="C130">
        <f t="shared" si="2"/>
        <v>0.60849772382397571</v>
      </c>
      <c r="D130">
        <v>129</v>
      </c>
      <c r="E130">
        <f t="shared" si="3"/>
        <v>3.0349013657056147E-3</v>
      </c>
    </row>
    <row r="131" spans="1:5" x14ac:dyDescent="0.2">
      <c r="A131" s="16" t="s">
        <v>1238</v>
      </c>
      <c r="B131">
        <v>0.6054628224582701</v>
      </c>
      <c r="C131">
        <f t="shared" si="2"/>
        <v>0.6054628224582701</v>
      </c>
      <c r="D131">
        <v>130</v>
      </c>
      <c r="E131">
        <f t="shared" ref="E131:E194" si="4">2/659</f>
        <v>3.0349013657056147E-3</v>
      </c>
    </row>
    <row r="132" spans="1:5" x14ac:dyDescent="0.2">
      <c r="A132" s="16" t="s">
        <v>1239</v>
      </c>
      <c r="B132">
        <v>0.60242792109256449</v>
      </c>
      <c r="C132">
        <f t="shared" si="2"/>
        <v>0.60242792109256449</v>
      </c>
      <c r="D132">
        <v>131</v>
      </c>
      <c r="E132">
        <f t="shared" si="4"/>
        <v>3.0349013657056147E-3</v>
      </c>
    </row>
    <row r="133" spans="1:5" x14ac:dyDescent="0.2">
      <c r="A133" s="16" t="s">
        <v>1240</v>
      </c>
      <c r="B133">
        <v>0.59939301972685888</v>
      </c>
      <c r="C133">
        <f t="shared" si="2"/>
        <v>0.59939301972685888</v>
      </c>
      <c r="D133">
        <v>132</v>
      </c>
      <c r="E133">
        <f t="shared" si="4"/>
        <v>3.0349013657056147E-3</v>
      </c>
    </row>
    <row r="134" spans="1:5" x14ac:dyDescent="0.2">
      <c r="A134" s="16" t="s">
        <v>1241</v>
      </c>
      <c r="B134">
        <v>0.59635811836115327</v>
      </c>
      <c r="C134">
        <f t="shared" si="2"/>
        <v>0.59635811836115327</v>
      </c>
      <c r="D134">
        <v>133</v>
      </c>
      <c r="E134">
        <f t="shared" si="4"/>
        <v>3.0349013657056147E-3</v>
      </c>
    </row>
    <row r="135" spans="1:5" x14ac:dyDescent="0.2">
      <c r="A135" s="16" t="s">
        <v>1242</v>
      </c>
      <c r="B135">
        <v>0.59332321699544766</v>
      </c>
      <c r="C135">
        <f t="shared" si="2"/>
        <v>0.59332321699544766</v>
      </c>
      <c r="D135">
        <v>134</v>
      </c>
      <c r="E135">
        <f t="shared" si="4"/>
        <v>3.0349013657056147E-3</v>
      </c>
    </row>
    <row r="136" spans="1:5" x14ac:dyDescent="0.2">
      <c r="A136" s="16" t="s">
        <v>1243</v>
      </c>
      <c r="B136">
        <v>0.59028831562974204</v>
      </c>
      <c r="C136">
        <f t="shared" si="2"/>
        <v>0.59028831562974204</v>
      </c>
      <c r="D136">
        <v>135</v>
      </c>
      <c r="E136">
        <f t="shared" si="4"/>
        <v>3.0349013657056147E-3</v>
      </c>
    </row>
    <row r="137" spans="1:5" x14ac:dyDescent="0.2">
      <c r="A137" s="16" t="s">
        <v>1244</v>
      </c>
      <c r="B137">
        <v>0.58725341426403643</v>
      </c>
      <c r="C137">
        <f t="shared" si="2"/>
        <v>0.58725341426403643</v>
      </c>
      <c r="D137">
        <v>136</v>
      </c>
      <c r="E137">
        <f t="shared" si="4"/>
        <v>3.0349013657056147E-3</v>
      </c>
    </row>
    <row r="138" spans="1:5" x14ac:dyDescent="0.2">
      <c r="A138" s="16" t="s">
        <v>1245</v>
      </c>
      <c r="B138">
        <v>0.58421851289833082</v>
      </c>
      <c r="C138">
        <f t="shared" si="2"/>
        <v>0.58421851289833082</v>
      </c>
      <c r="D138">
        <v>137</v>
      </c>
      <c r="E138">
        <f t="shared" si="4"/>
        <v>3.0349013657056147E-3</v>
      </c>
    </row>
    <row r="139" spans="1:5" x14ac:dyDescent="0.2">
      <c r="A139" s="16" t="s">
        <v>1246</v>
      </c>
      <c r="B139">
        <v>0.58118361153262521</v>
      </c>
      <c r="C139">
        <f t="shared" si="2"/>
        <v>0.58118361153262521</v>
      </c>
      <c r="D139">
        <v>138</v>
      </c>
      <c r="E139">
        <f t="shared" si="4"/>
        <v>3.0349013657056147E-3</v>
      </c>
    </row>
    <row r="140" spans="1:5" x14ac:dyDescent="0.2">
      <c r="A140" s="16" t="s">
        <v>1247</v>
      </c>
      <c r="B140">
        <v>0.5781487101669196</v>
      </c>
      <c r="C140">
        <f t="shared" si="2"/>
        <v>0.5781487101669196</v>
      </c>
      <c r="D140">
        <v>139</v>
      </c>
      <c r="E140">
        <f t="shared" si="4"/>
        <v>3.0349013657056147E-3</v>
      </c>
    </row>
    <row r="141" spans="1:5" x14ac:dyDescent="0.2">
      <c r="A141" s="16" t="s">
        <v>1248</v>
      </c>
      <c r="B141">
        <v>0.57511380880121399</v>
      </c>
      <c r="C141">
        <f t="shared" si="2"/>
        <v>0.57511380880121399</v>
      </c>
      <c r="D141">
        <v>140</v>
      </c>
      <c r="E141">
        <f t="shared" si="4"/>
        <v>3.0349013657056147E-3</v>
      </c>
    </row>
    <row r="142" spans="1:5" x14ac:dyDescent="0.2">
      <c r="A142" s="16" t="s">
        <v>1249</v>
      </c>
      <c r="B142">
        <v>0.57207890743550838</v>
      </c>
      <c r="C142">
        <f t="shared" si="2"/>
        <v>0.57207890743550838</v>
      </c>
      <c r="D142">
        <v>141</v>
      </c>
      <c r="E142">
        <f t="shared" si="4"/>
        <v>3.0349013657056147E-3</v>
      </c>
    </row>
    <row r="143" spans="1:5" x14ac:dyDescent="0.2">
      <c r="A143" s="16" t="s">
        <v>1250</v>
      </c>
      <c r="B143">
        <v>0.56904400606980299</v>
      </c>
      <c r="C143">
        <f t="shared" si="2"/>
        <v>0.56904400606980277</v>
      </c>
      <c r="D143">
        <v>142</v>
      </c>
      <c r="E143">
        <f t="shared" si="4"/>
        <v>3.0349013657056147E-3</v>
      </c>
    </row>
    <row r="144" spans="1:5" x14ac:dyDescent="0.2">
      <c r="A144" s="16" t="s">
        <v>1251</v>
      </c>
      <c r="B144">
        <v>0.56600910470409715</v>
      </c>
      <c r="C144">
        <f t="shared" ref="C144:C207" si="5">-((D144*E144)-1)</f>
        <v>0.56600910470409715</v>
      </c>
      <c r="D144">
        <v>143</v>
      </c>
      <c r="E144">
        <f t="shared" si="4"/>
        <v>3.0349013657056147E-3</v>
      </c>
    </row>
    <row r="145" spans="1:5" x14ac:dyDescent="0.2">
      <c r="A145" s="16" t="s">
        <v>1252</v>
      </c>
      <c r="B145">
        <v>0.56297420333839154</v>
      </c>
      <c r="C145">
        <f t="shared" si="5"/>
        <v>0.56297420333839154</v>
      </c>
      <c r="D145">
        <v>144</v>
      </c>
      <c r="E145">
        <f t="shared" si="4"/>
        <v>3.0349013657056147E-3</v>
      </c>
    </row>
    <row r="146" spans="1:5" x14ac:dyDescent="0.2">
      <c r="A146" s="16" t="s">
        <v>1253</v>
      </c>
      <c r="B146">
        <v>0.55993930197268593</v>
      </c>
      <c r="C146">
        <f t="shared" si="5"/>
        <v>0.55993930197268593</v>
      </c>
      <c r="D146">
        <v>145</v>
      </c>
      <c r="E146">
        <f t="shared" si="4"/>
        <v>3.0349013657056147E-3</v>
      </c>
    </row>
    <row r="147" spans="1:5" x14ac:dyDescent="0.2">
      <c r="A147" s="16" t="s">
        <v>1254</v>
      </c>
      <c r="B147">
        <v>0.55690440060698032</v>
      </c>
      <c r="C147">
        <f t="shared" si="5"/>
        <v>0.55690440060698032</v>
      </c>
      <c r="D147">
        <v>146</v>
      </c>
      <c r="E147">
        <f t="shared" si="4"/>
        <v>3.0349013657056147E-3</v>
      </c>
    </row>
    <row r="148" spans="1:5" x14ac:dyDescent="0.2">
      <c r="A148" s="16" t="s">
        <v>1255</v>
      </c>
      <c r="B148">
        <v>0.55386949924127471</v>
      </c>
      <c r="C148">
        <f t="shared" si="5"/>
        <v>0.55386949924127471</v>
      </c>
      <c r="D148">
        <v>147</v>
      </c>
      <c r="E148">
        <f t="shared" si="4"/>
        <v>3.0349013657056147E-3</v>
      </c>
    </row>
    <row r="149" spans="1:5" x14ac:dyDescent="0.2">
      <c r="A149" s="16" t="s">
        <v>1256</v>
      </c>
      <c r="B149">
        <v>0.5508345978755691</v>
      </c>
      <c r="C149">
        <f t="shared" si="5"/>
        <v>0.5508345978755691</v>
      </c>
      <c r="D149">
        <v>148</v>
      </c>
      <c r="E149">
        <f t="shared" si="4"/>
        <v>3.0349013657056147E-3</v>
      </c>
    </row>
    <row r="150" spans="1:5" x14ac:dyDescent="0.2">
      <c r="A150" s="16" t="s">
        <v>1257</v>
      </c>
      <c r="B150">
        <v>0.54779969650986349</v>
      </c>
      <c r="C150">
        <f t="shared" si="5"/>
        <v>0.54779969650986349</v>
      </c>
      <c r="D150">
        <v>149</v>
      </c>
      <c r="E150">
        <f t="shared" si="4"/>
        <v>3.0349013657056147E-3</v>
      </c>
    </row>
    <row r="151" spans="1:5" x14ac:dyDescent="0.2">
      <c r="A151" s="16" t="s">
        <v>1258</v>
      </c>
      <c r="B151">
        <v>0.54476479514415788</v>
      </c>
      <c r="C151">
        <f t="shared" si="5"/>
        <v>0.54476479514415788</v>
      </c>
      <c r="D151">
        <v>150</v>
      </c>
      <c r="E151">
        <f t="shared" si="4"/>
        <v>3.0349013657056147E-3</v>
      </c>
    </row>
    <row r="152" spans="1:5" x14ac:dyDescent="0.2">
      <c r="A152" s="16" t="s">
        <v>1259</v>
      </c>
      <c r="B152">
        <v>0.54172989377845226</v>
      </c>
      <c r="C152">
        <f t="shared" si="5"/>
        <v>0.54172989377845226</v>
      </c>
      <c r="D152">
        <v>151</v>
      </c>
      <c r="E152">
        <f t="shared" si="4"/>
        <v>3.0349013657056147E-3</v>
      </c>
    </row>
    <row r="153" spans="1:5" x14ac:dyDescent="0.2">
      <c r="A153" s="16" t="s">
        <v>1260</v>
      </c>
      <c r="B153">
        <v>0.53869499241274654</v>
      </c>
      <c r="C153">
        <f t="shared" si="5"/>
        <v>0.53869499241274654</v>
      </c>
      <c r="D153">
        <v>152</v>
      </c>
      <c r="E153">
        <f t="shared" si="4"/>
        <v>3.0349013657056147E-3</v>
      </c>
    </row>
    <row r="154" spans="1:5" x14ac:dyDescent="0.2">
      <c r="A154" s="16" t="s">
        <v>1261</v>
      </c>
      <c r="B154">
        <v>0.53566009104704093</v>
      </c>
      <c r="C154">
        <f t="shared" si="5"/>
        <v>0.53566009104704093</v>
      </c>
      <c r="D154">
        <v>153</v>
      </c>
      <c r="E154">
        <f t="shared" si="4"/>
        <v>3.0349013657056147E-3</v>
      </c>
    </row>
    <row r="155" spans="1:5" x14ac:dyDescent="0.2">
      <c r="A155" s="16" t="s">
        <v>1262</v>
      </c>
      <c r="B155">
        <v>0.53262518968133532</v>
      </c>
      <c r="C155">
        <f t="shared" si="5"/>
        <v>0.53262518968133532</v>
      </c>
      <c r="D155">
        <v>154</v>
      </c>
      <c r="E155">
        <f t="shared" si="4"/>
        <v>3.0349013657056147E-3</v>
      </c>
    </row>
    <row r="156" spans="1:5" x14ac:dyDescent="0.2">
      <c r="A156" s="16" t="s">
        <v>1263</v>
      </c>
      <c r="B156">
        <v>0.52959028831562971</v>
      </c>
      <c r="C156">
        <f t="shared" si="5"/>
        <v>0.52959028831562971</v>
      </c>
      <c r="D156">
        <v>155</v>
      </c>
      <c r="E156">
        <f t="shared" si="4"/>
        <v>3.0349013657056147E-3</v>
      </c>
    </row>
    <row r="157" spans="1:5" x14ac:dyDescent="0.2">
      <c r="A157" s="16" t="s">
        <v>1264</v>
      </c>
      <c r="B157">
        <v>0.5265553869499241</v>
      </c>
      <c r="C157">
        <f t="shared" si="5"/>
        <v>0.5265553869499241</v>
      </c>
      <c r="D157">
        <v>156</v>
      </c>
      <c r="E157">
        <f t="shared" si="4"/>
        <v>3.0349013657056147E-3</v>
      </c>
    </row>
    <row r="158" spans="1:5" x14ac:dyDescent="0.2">
      <c r="A158" s="16" t="s">
        <v>1265</v>
      </c>
      <c r="B158">
        <v>0.52352048558421849</v>
      </c>
      <c r="C158">
        <f t="shared" si="5"/>
        <v>0.52352048558421849</v>
      </c>
      <c r="D158">
        <v>157</v>
      </c>
      <c r="E158">
        <f t="shared" si="4"/>
        <v>3.0349013657056147E-3</v>
      </c>
    </row>
    <row r="159" spans="1:5" x14ac:dyDescent="0.2">
      <c r="A159" s="16" t="s">
        <v>1266</v>
      </c>
      <c r="B159">
        <v>0.52048558421851288</v>
      </c>
      <c r="C159">
        <f t="shared" si="5"/>
        <v>0.52048558421851288</v>
      </c>
      <c r="D159">
        <v>158</v>
      </c>
      <c r="E159">
        <f t="shared" si="4"/>
        <v>3.0349013657056147E-3</v>
      </c>
    </row>
    <row r="160" spans="1:5" x14ac:dyDescent="0.2">
      <c r="A160" s="16" t="s">
        <v>1267</v>
      </c>
      <c r="B160">
        <v>0.51745068285280726</v>
      </c>
      <c r="C160">
        <f t="shared" si="5"/>
        <v>0.51745068285280726</v>
      </c>
      <c r="D160">
        <v>159</v>
      </c>
      <c r="E160">
        <f t="shared" si="4"/>
        <v>3.0349013657056147E-3</v>
      </c>
    </row>
    <row r="161" spans="1:5" x14ac:dyDescent="0.2">
      <c r="A161" s="16" t="s">
        <v>1268</v>
      </c>
      <c r="B161">
        <v>0.51441578148710165</v>
      </c>
      <c r="C161">
        <f t="shared" si="5"/>
        <v>0.51441578148710165</v>
      </c>
      <c r="D161">
        <v>160</v>
      </c>
      <c r="E161">
        <f t="shared" si="4"/>
        <v>3.0349013657056147E-3</v>
      </c>
    </row>
    <row r="162" spans="1:5" x14ac:dyDescent="0.2">
      <c r="A162" s="16" t="s">
        <v>1269</v>
      </c>
      <c r="B162">
        <v>0.51138088012139604</v>
      </c>
      <c r="C162">
        <f t="shared" si="5"/>
        <v>0.51138088012139604</v>
      </c>
      <c r="D162">
        <v>161</v>
      </c>
      <c r="E162">
        <f t="shared" si="4"/>
        <v>3.0349013657056147E-3</v>
      </c>
    </row>
    <row r="163" spans="1:5" x14ac:dyDescent="0.2">
      <c r="A163" s="16" t="s">
        <v>1270</v>
      </c>
      <c r="B163">
        <v>0.50834597875569043</v>
      </c>
      <c r="C163">
        <f t="shared" si="5"/>
        <v>0.50834597875569043</v>
      </c>
      <c r="D163">
        <v>162</v>
      </c>
      <c r="E163">
        <f t="shared" si="4"/>
        <v>3.0349013657056147E-3</v>
      </c>
    </row>
    <row r="164" spans="1:5" x14ac:dyDescent="0.2">
      <c r="A164" s="16" t="s">
        <v>1271</v>
      </c>
      <c r="B164">
        <v>0.50531107738998482</v>
      </c>
      <c r="C164">
        <f t="shared" si="5"/>
        <v>0.50531107738998482</v>
      </c>
      <c r="D164">
        <v>163</v>
      </c>
      <c r="E164">
        <f t="shared" si="4"/>
        <v>3.0349013657056147E-3</v>
      </c>
    </row>
    <row r="165" spans="1:5" x14ac:dyDescent="0.2">
      <c r="A165" s="16" t="s">
        <v>1272</v>
      </c>
      <c r="B165">
        <v>0.50227617602427921</v>
      </c>
      <c r="C165">
        <f t="shared" si="5"/>
        <v>0.50227617602427921</v>
      </c>
      <c r="D165">
        <v>164</v>
      </c>
      <c r="E165">
        <f t="shared" si="4"/>
        <v>3.0349013657056147E-3</v>
      </c>
    </row>
    <row r="166" spans="1:5" x14ac:dyDescent="0.2">
      <c r="A166" s="16" t="s">
        <v>1273</v>
      </c>
      <c r="B166">
        <v>0.4992412746585736</v>
      </c>
      <c r="C166">
        <f t="shared" si="5"/>
        <v>0.4992412746585736</v>
      </c>
      <c r="D166">
        <v>165</v>
      </c>
      <c r="E166">
        <f t="shared" si="4"/>
        <v>3.0349013657056147E-3</v>
      </c>
    </row>
    <row r="167" spans="1:5" x14ac:dyDescent="0.2">
      <c r="A167" s="16" t="s">
        <v>1274</v>
      </c>
      <c r="B167">
        <v>0.49620637329286799</v>
      </c>
      <c r="C167">
        <f t="shared" si="5"/>
        <v>0.49620637329286799</v>
      </c>
      <c r="D167">
        <v>166</v>
      </c>
      <c r="E167">
        <f t="shared" si="4"/>
        <v>3.0349013657056147E-3</v>
      </c>
    </row>
    <row r="168" spans="1:5" x14ac:dyDescent="0.2">
      <c r="A168" s="16" t="s">
        <v>1275</v>
      </c>
      <c r="B168">
        <v>0.49317147192716199</v>
      </c>
      <c r="C168">
        <f t="shared" si="5"/>
        <v>0.49317147192716237</v>
      </c>
      <c r="D168">
        <v>167</v>
      </c>
      <c r="E168">
        <f t="shared" si="4"/>
        <v>3.0349013657056147E-3</v>
      </c>
    </row>
    <row r="169" spans="1:5" x14ac:dyDescent="0.2">
      <c r="A169" s="16" t="s">
        <v>1276</v>
      </c>
      <c r="B169">
        <v>0.49013657056145699</v>
      </c>
      <c r="C169">
        <f t="shared" si="5"/>
        <v>0.49013657056145676</v>
      </c>
      <c r="D169">
        <v>168</v>
      </c>
      <c r="E169">
        <f t="shared" si="4"/>
        <v>3.0349013657056147E-3</v>
      </c>
    </row>
    <row r="170" spans="1:5" x14ac:dyDescent="0.2">
      <c r="A170" s="16" t="s">
        <v>1277</v>
      </c>
      <c r="B170">
        <v>0.48710166919575099</v>
      </c>
      <c r="C170">
        <f t="shared" si="5"/>
        <v>0.48710166919575115</v>
      </c>
      <c r="D170">
        <v>169</v>
      </c>
      <c r="E170">
        <f t="shared" si="4"/>
        <v>3.0349013657056147E-3</v>
      </c>
    </row>
    <row r="171" spans="1:5" x14ac:dyDescent="0.2">
      <c r="A171" s="16" t="s">
        <v>1278</v>
      </c>
      <c r="B171">
        <v>0.48406676783004599</v>
      </c>
      <c r="C171">
        <f t="shared" si="5"/>
        <v>0.48406676783004554</v>
      </c>
      <c r="D171">
        <v>170</v>
      </c>
      <c r="E171">
        <f t="shared" si="4"/>
        <v>3.0349013657056147E-3</v>
      </c>
    </row>
    <row r="172" spans="1:5" x14ac:dyDescent="0.2">
      <c r="A172" s="16" t="s">
        <v>1279</v>
      </c>
      <c r="B172">
        <v>0.48103186646433999</v>
      </c>
      <c r="C172">
        <f t="shared" si="5"/>
        <v>0.48103186646433993</v>
      </c>
      <c r="D172">
        <v>171</v>
      </c>
      <c r="E172">
        <f t="shared" si="4"/>
        <v>3.0349013657056147E-3</v>
      </c>
    </row>
    <row r="173" spans="1:5" x14ac:dyDescent="0.2">
      <c r="A173" s="16" t="s">
        <v>1280</v>
      </c>
      <c r="B173">
        <v>0.47799696509863432</v>
      </c>
      <c r="C173">
        <f t="shared" si="5"/>
        <v>0.47799696509863432</v>
      </c>
      <c r="D173">
        <v>172</v>
      </c>
      <c r="E173">
        <f t="shared" si="4"/>
        <v>3.0349013657056147E-3</v>
      </c>
    </row>
    <row r="174" spans="1:5" x14ac:dyDescent="0.2">
      <c r="A174" s="16" t="s">
        <v>1281</v>
      </c>
      <c r="B174">
        <v>0.47496206373292871</v>
      </c>
      <c r="C174">
        <f t="shared" si="5"/>
        <v>0.47496206373292871</v>
      </c>
      <c r="D174">
        <v>173</v>
      </c>
      <c r="E174">
        <f t="shared" si="4"/>
        <v>3.0349013657056147E-3</v>
      </c>
    </row>
    <row r="175" spans="1:5" x14ac:dyDescent="0.2">
      <c r="A175" s="16" t="s">
        <v>1282</v>
      </c>
      <c r="B175">
        <v>0.4719271623672231</v>
      </c>
      <c r="C175">
        <f t="shared" si="5"/>
        <v>0.4719271623672231</v>
      </c>
      <c r="D175">
        <v>174</v>
      </c>
      <c r="E175">
        <f t="shared" si="4"/>
        <v>3.0349013657056147E-3</v>
      </c>
    </row>
    <row r="176" spans="1:5" x14ac:dyDescent="0.2">
      <c r="A176" s="16" t="s">
        <v>1283</v>
      </c>
      <c r="B176">
        <v>0.46889226100151749</v>
      </c>
      <c r="C176">
        <f t="shared" si="5"/>
        <v>0.46889226100151749</v>
      </c>
      <c r="D176">
        <v>175</v>
      </c>
      <c r="E176">
        <f t="shared" si="4"/>
        <v>3.0349013657056147E-3</v>
      </c>
    </row>
    <row r="177" spans="1:5" x14ac:dyDescent="0.2">
      <c r="A177" s="16" t="s">
        <v>1284</v>
      </c>
      <c r="B177">
        <v>0.46585735963581176</v>
      </c>
      <c r="C177">
        <f t="shared" si="5"/>
        <v>0.46585735963581176</v>
      </c>
      <c r="D177">
        <v>176</v>
      </c>
      <c r="E177">
        <f t="shared" si="4"/>
        <v>3.0349013657056147E-3</v>
      </c>
    </row>
    <row r="178" spans="1:5" x14ac:dyDescent="0.2">
      <c r="A178" s="16" t="s">
        <v>1285</v>
      </c>
      <c r="B178">
        <v>0.46282245827010615</v>
      </c>
      <c r="C178">
        <f t="shared" si="5"/>
        <v>0.46282245827010615</v>
      </c>
      <c r="D178">
        <v>177</v>
      </c>
      <c r="E178">
        <f t="shared" si="4"/>
        <v>3.0349013657056147E-3</v>
      </c>
    </row>
    <row r="179" spans="1:5" x14ac:dyDescent="0.2">
      <c r="A179" s="16" t="s">
        <v>1286</v>
      </c>
      <c r="B179">
        <v>0.45978755690440054</v>
      </c>
      <c r="C179">
        <f t="shared" si="5"/>
        <v>0.45978755690440054</v>
      </c>
      <c r="D179">
        <v>178</v>
      </c>
      <c r="E179">
        <f t="shared" si="4"/>
        <v>3.0349013657056147E-3</v>
      </c>
    </row>
    <row r="180" spans="1:5" x14ac:dyDescent="0.2">
      <c r="A180" s="16" t="s">
        <v>1287</v>
      </c>
      <c r="B180">
        <v>0.45675265553869493</v>
      </c>
      <c r="C180">
        <f t="shared" si="5"/>
        <v>0.45675265553869493</v>
      </c>
      <c r="D180">
        <v>179</v>
      </c>
      <c r="E180">
        <f t="shared" si="4"/>
        <v>3.0349013657056147E-3</v>
      </c>
    </row>
    <row r="181" spans="1:5" x14ac:dyDescent="0.2">
      <c r="A181" s="16" t="s">
        <v>1288</v>
      </c>
      <c r="B181">
        <v>0.45371775417298932</v>
      </c>
      <c r="C181">
        <f t="shared" si="5"/>
        <v>0.45371775417298932</v>
      </c>
      <c r="D181">
        <v>180</v>
      </c>
      <c r="E181">
        <f t="shared" si="4"/>
        <v>3.0349013657056147E-3</v>
      </c>
    </row>
    <row r="182" spans="1:5" x14ac:dyDescent="0.2">
      <c r="A182" s="16" t="s">
        <v>1289</v>
      </c>
      <c r="B182">
        <v>0.45068285280728371</v>
      </c>
      <c r="C182">
        <f t="shared" si="5"/>
        <v>0.45068285280728371</v>
      </c>
      <c r="D182">
        <v>181</v>
      </c>
      <c r="E182">
        <f t="shared" si="4"/>
        <v>3.0349013657056147E-3</v>
      </c>
    </row>
    <row r="183" spans="1:5" x14ac:dyDescent="0.2">
      <c r="A183" s="16" t="s">
        <v>1290</v>
      </c>
      <c r="B183">
        <v>0.4476479514415781</v>
      </c>
      <c r="C183">
        <f t="shared" si="5"/>
        <v>0.4476479514415781</v>
      </c>
      <c r="D183">
        <v>182</v>
      </c>
      <c r="E183">
        <f t="shared" si="4"/>
        <v>3.0349013657056147E-3</v>
      </c>
    </row>
    <row r="184" spans="1:5" x14ac:dyDescent="0.2">
      <c r="A184" s="16" t="s">
        <v>1291</v>
      </c>
      <c r="B184">
        <v>0.44461305007587248</v>
      </c>
      <c r="C184">
        <f t="shared" si="5"/>
        <v>0.44461305007587248</v>
      </c>
      <c r="D184">
        <v>183</v>
      </c>
      <c r="E184">
        <f t="shared" si="4"/>
        <v>3.0349013657056147E-3</v>
      </c>
    </row>
    <row r="185" spans="1:5" x14ac:dyDescent="0.2">
      <c r="A185" s="16" t="s">
        <v>1292</v>
      </c>
      <c r="B185">
        <v>0.44157814871016687</v>
      </c>
      <c r="C185">
        <f t="shared" si="5"/>
        <v>0.44157814871016687</v>
      </c>
      <c r="D185">
        <v>184</v>
      </c>
      <c r="E185">
        <f t="shared" si="4"/>
        <v>3.0349013657056147E-3</v>
      </c>
    </row>
    <row r="186" spans="1:5" x14ac:dyDescent="0.2">
      <c r="A186" s="16" t="s">
        <v>1293</v>
      </c>
      <c r="B186">
        <v>0.43854324734446126</v>
      </c>
      <c r="C186">
        <f t="shared" si="5"/>
        <v>0.43854324734446126</v>
      </c>
      <c r="D186">
        <v>185</v>
      </c>
      <c r="E186">
        <f t="shared" si="4"/>
        <v>3.0349013657056147E-3</v>
      </c>
    </row>
    <row r="187" spans="1:5" x14ac:dyDescent="0.2">
      <c r="A187" s="16" t="s">
        <v>1294</v>
      </c>
      <c r="B187">
        <v>0.43550834597875565</v>
      </c>
      <c r="C187">
        <f t="shared" si="5"/>
        <v>0.43550834597875565</v>
      </c>
      <c r="D187">
        <v>186</v>
      </c>
      <c r="E187">
        <f t="shared" si="4"/>
        <v>3.0349013657056147E-3</v>
      </c>
    </row>
    <row r="188" spans="1:5" x14ac:dyDescent="0.2">
      <c r="A188" s="16" t="s">
        <v>1295</v>
      </c>
      <c r="B188">
        <v>0.43247344461305004</v>
      </c>
      <c r="C188">
        <f t="shared" si="5"/>
        <v>0.43247344461305004</v>
      </c>
      <c r="D188">
        <v>187</v>
      </c>
      <c r="E188">
        <f t="shared" si="4"/>
        <v>3.0349013657056147E-3</v>
      </c>
    </row>
    <row r="189" spans="1:5" x14ac:dyDescent="0.2">
      <c r="A189" s="16" t="s">
        <v>1296</v>
      </c>
      <c r="B189">
        <v>0.42943854324734443</v>
      </c>
      <c r="C189">
        <f t="shared" si="5"/>
        <v>0.42943854324734443</v>
      </c>
      <c r="D189">
        <v>188</v>
      </c>
      <c r="E189">
        <f t="shared" si="4"/>
        <v>3.0349013657056147E-3</v>
      </c>
    </row>
    <row r="190" spans="1:5" x14ac:dyDescent="0.2">
      <c r="A190" s="16" t="s">
        <v>1297</v>
      </c>
      <c r="B190">
        <v>0.42640364188163882</v>
      </c>
      <c r="C190">
        <f t="shared" si="5"/>
        <v>0.42640364188163882</v>
      </c>
      <c r="D190">
        <v>189</v>
      </c>
      <c r="E190">
        <f t="shared" si="4"/>
        <v>3.0349013657056147E-3</v>
      </c>
    </row>
    <row r="191" spans="1:5" x14ac:dyDescent="0.2">
      <c r="A191" s="16" t="s">
        <v>1298</v>
      </c>
      <c r="B191">
        <v>0.42336874051593321</v>
      </c>
      <c r="C191">
        <f t="shared" si="5"/>
        <v>0.42336874051593321</v>
      </c>
      <c r="D191">
        <v>190</v>
      </c>
      <c r="E191">
        <f t="shared" si="4"/>
        <v>3.0349013657056147E-3</v>
      </c>
    </row>
    <row r="192" spans="1:5" x14ac:dyDescent="0.2">
      <c r="A192" s="16" t="s">
        <v>1299</v>
      </c>
      <c r="B192">
        <v>0.4203338391502276</v>
      </c>
      <c r="C192">
        <f t="shared" si="5"/>
        <v>0.4203338391502276</v>
      </c>
      <c r="D192">
        <v>191</v>
      </c>
      <c r="E192">
        <f t="shared" si="4"/>
        <v>3.0349013657056147E-3</v>
      </c>
    </row>
    <row r="193" spans="1:5" x14ac:dyDescent="0.2">
      <c r="A193" s="16" t="s">
        <v>1300</v>
      </c>
      <c r="B193">
        <v>0.41729893778452198</v>
      </c>
      <c r="C193">
        <f t="shared" si="5"/>
        <v>0.41729893778452198</v>
      </c>
      <c r="D193">
        <v>192</v>
      </c>
      <c r="E193">
        <f t="shared" si="4"/>
        <v>3.0349013657056147E-3</v>
      </c>
    </row>
    <row r="194" spans="1:5" x14ac:dyDescent="0.2">
      <c r="A194" s="16" t="s">
        <v>1301</v>
      </c>
      <c r="B194">
        <v>0.41426403641881637</v>
      </c>
      <c r="C194">
        <f t="shared" si="5"/>
        <v>0.41426403641881637</v>
      </c>
      <c r="D194">
        <v>193</v>
      </c>
      <c r="E194">
        <f t="shared" si="4"/>
        <v>3.0349013657056147E-3</v>
      </c>
    </row>
    <row r="195" spans="1:5" x14ac:dyDescent="0.2">
      <c r="A195" s="16" t="s">
        <v>1302</v>
      </c>
      <c r="B195">
        <v>0.41122913505311076</v>
      </c>
      <c r="C195">
        <f t="shared" si="5"/>
        <v>0.41122913505311076</v>
      </c>
      <c r="D195">
        <v>194</v>
      </c>
      <c r="E195">
        <f t="shared" ref="E195:E258" si="6">2/659</f>
        <v>3.0349013657056147E-3</v>
      </c>
    </row>
    <row r="196" spans="1:5" x14ac:dyDescent="0.2">
      <c r="A196" s="16" t="s">
        <v>1303</v>
      </c>
      <c r="B196">
        <v>0.40819423368740515</v>
      </c>
      <c r="C196">
        <f t="shared" si="5"/>
        <v>0.40819423368740515</v>
      </c>
      <c r="D196">
        <v>195</v>
      </c>
      <c r="E196">
        <f t="shared" si="6"/>
        <v>3.0349013657056147E-3</v>
      </c>
    </row>
    <row r="197" spans="1:5" x14ac:dyDescent="0.2">
      <c r="A197" s="16" t="s">
        <v>1304</v>
      </c>
      <c r="B197">
        <v>0.40515933232169954</v>
      </c>
      <c r="C197">
        <f t="shared" si="5"/>
        <v>0.40515933232169954</v>
      </c>
      <c r="D197">
        <v>196</v>
      </c>
      <c r="E197">
        <f t="shared" si="6"/>
        <v>3.0349013657056147E-3</v>
      </c>
    </row>
    <row r="198" spans="1:5" x14ac:dyDescent="0.2">
      <c r="A198" s="16" t="s">
        <v>1305</v>
      </c>
      <c r="B198">
        <v>0.40212443095599393</v>
      </c>
      <c r="C198">
        <f t="shared" si="5"/>
        <v>0.40212443095599393</v>
      </c>
      <c r="D198">
        <v>197</v>
      </c>
      <c r="E198">
        <f t="shared" si="6"/>
        <v>3.0349013657056147E-3</v>
      </c>
    </row>
    <row r="199" spans="1:5" x14ac:dyDescent="0.2">
      <c r="A199" s="16" t="s">
        <v>1306</v>
      </c>
      <c r="B199">
        <v>0.39908952959028832</v>
      </c>
      <c r="C199">
        <f t="shared" si="5"/>
        <v>0.39908952959028832</v>
      </c>
      <c r="D199">
        <v>198</v>
      </c>
      <c r="E199">
        <f t="shared" si="6"/>
        <v>3.0349013657056147E-3</v>
      </c>
    </row>
    <row r="200" spans="1:5" x14ac:dyDescent="0.2">
      <c r="A200" s="16" t="s">
        <v>1307</v>
      </c>
      <c r="B200">
        <v>0.39605462822458271</v>
      </c>
      <c r="C200">
        <f t="shared" si="5"/>
        <v>0.39605462822458271</v>
      </c>
      <c r="D200">
        <v>199</v>
      </c>
      <c r="E200">
        <f t="shared" si="6"/>
        <v>3.0349013657056147E-3</v>
      </c>
    </row>
    <row r="201" spans="1:5" x14ac:dyDescent="0.2">
      <c r="A201" s="16" t="s">
        <v>1308</v>
      </c>
      <c r="B201">
        <v>0.39301972685887709</v>
      </c>
      <c r="C201">
        <f t="shared" si="5"/>
        <v>0.39301972685887709</v>
      </c>
      <c r="D201">
        <v>200</v>
      </c>
      <c r="E201">
        <f t="shared" si="6"/>
        <v>3.0349013657056147E-3</v>
      </c>
    </row>
    <row r="202" spans="1:5" x14ac:dyDescent="0.2">
      <c r="A202" s="16" t="s">
        <v>1309</v>
      </c>
      <c r="B202">
        <v>0.38998482549317148</v>
      </c>
      <c r="C202">
        <f t="shared" si="5"/>
        <v>0.38998482549317148</v>
      </c>
      <c r="D202">
        <v>201</v>
      </c>
      <c r="E202">
        <f t="shared" si="6"/>
        <v>3.0349013657056147E-3</v>
      </c>
    </row>
    <row r="203" spans="1:5" x14ac:dyDescent="0.2">
      <c r="A203" s="16" t="s">
        <v>1310</v>
      </c>
      <c r="B203">
        <v>0.38694992412746587</v>
      </c>
      <c r="C203">
        <f t="shared" si="5"/>
        <v>0.38694992412746587</v>
      </c>
      <c r="D203">
        <v>202</v>
      </c>
      <c r="E203">
        <f t="shared" si="6"/>
        <v>3.0349013657056147E-3</v>
      </c>
    </row>
    <row r="204" spans="1:5" x14ac:dyDescent="0.2">
      <c r="A204" s="16" t="s">
        <v>1311</v>
      </c>
      <c r="B204">
        <v>0.38391502276176026</v>
      </c>
      <c r="C204">
        <f t="shared" si="5"/>
        <v>0.38391502276176026</v>
      </c>
      <c r="D204">
        <v>203</v>
      </c>
      <c r="E204">
        <f t="shared" si="6"/>
        <v>3.0349013657056147E-3</v>
      </c>
    </row>
    <row r="205" spans="1:5" x14ac:dyDescent="0.2">
      <c r="A205" s="16" t="s">
        <v>1312</v>
      </c>
      <c r="B205">
        <v>0.38088012139605465</v>
      </c>
      <c r="C205">
        <f t="shared" si="5"/>
        <v>0.38088012139605465</v>
      </c>
      <c r="D205">
        <v>204</v>
      </c>
      <c r="E205">
        <f t="shared" si="6"/>
        <v>3.0349013657056147E-3</v>
      </c>
    </row>
    <row r="206" spans="1:5" x14ac:dyDescent="0.2">
      <c r="A206" s="16" t="s">
        <v>1313</v>
      </c>
      <c r="B206">
        <v>0.37784522003034904</v>
      </c>
      <c r="C206">
        <f t="shared" si="5"/>
        <v>0.37784522003034904</v>
      </c>
      <c r="D206">
        <v>205</v>
      </c>
      <c r="E206">
        <f t="shared" si="6"/>
        <v>3.0349013657056147E-3</v>
      </c>
    </row>
    <row r="207" spans="1:5" x14ac:dyDescent="0.2">
      <c r="A207" s="16" t="s">
        <v>1314</v>
      </c>
      <c r="B207">
        <v>0.37481031866464343</v>
      </c>
      <c r="C207">
        <f t="shared" si="5"/>
        <v>0.37481031866464343</v>
      </c>
      <c r="D207">
        <v>206</v>
      </c>
      <c r="E207">
        <f t="shared" si="6"/>
        <v>3.0349013657056147E-3</v>
      </c>
    </row>
    <row r="208" spans="1:5" x14ac:dyDescent="0.2">
      <c r="A208" s="16" t="s">
        <v>1315</v>
      </c>
      <c r="B208">
        <v>0.37177541729893782</v>
      </c>
      <c r="C208">
        <f t="shared" ref="C208:C271" si="7">-((D208*E208)-1)</f>
        <v>0.37177541729893782</v>
      </c>
      <c r="D208">
        <v>207</v>
      </c>
      <c r="E208">
        <f t="shared" si="6"/>
        <v>3.0349013657056147E-3</v>
      </c>
    </row>
    <row r="209" spans="1:5" x14ac:dyDescent="0.2">
      <c r="A209" s="16" t="s">
        <v>1316</v>
      </c>
      <c r="B209">
        <v>0.3687405159332322</v>
      </c>
      <c r="C209">
        <f t="shared" si="7"/>
        <v>0.3687405159332322</v>
      </c>
      <c r="D209">
        <v>208</v>
      </c>
      <c r="E209">
        <f t="shared" si="6"/>
        <v>3.0349013657056147E-3</v>
      </c>
    </row>
    <row r="210" spans="1:5" x14ac:dyDescent="0.2">
      <c r="A210" s="16" t="s">
        <v>1317</v>
      </c>
      <c r="B210">
        <v>0.36570561456752648</v>
      </c>
      <c r="C210">
        <f t="shared" si="7"/>
        <v>0.36570561456752648</v>
      </c>
      <c r="D210">
        <v>209</v>
      </c>
      <c r="E210">
        <f t="shared" si="6"/>
        <v>3.0349013657056147E-3</v>
      </c>
    </row>
    <row r="211" spans="1:5" x14ac:dyDescent="0.2">
      <c r="A211" s="16" t="s">
        <v>1318</v>
      </c>
      <c r="B211">
        <v>0.36267071320182087</v>
      </c>
      <c r="C211">
        <f t="shared" si="7"/>
        <v>0.36267071320182087</v>
      </c>
      <c r="D211">
        <v>210</v>
      </c>
      <c r="E211">
        <f t="shared" si="6"/>
        <v>3.0349013657056147E-3</v>
      </c>
    </row>
    <row r="212" spans="1:5" x14ac:dyDescent="0.2">
      <c r="A212" s="16" t="s">
        <v>1319</v>
      </c>
      <c r="B212">
        <v>0.35963581183611526</v>
      </c>
      <c r="C212">
        <f t="shared" si="7"/>
        <v>0.35963581183611526</v>
      </c>
      <c r="D212">
        <v>211</v>
      </c>
      <c r="E212">
        <f t="shared" si="6"/>
        <v>3.0349013657056147E-3</v>
      </c>
    </row>
    <row r="213" spans="1:5" x14ac:dyDescent="0.2">
      <c r="A213" s="16" t="s">
        <v>1320</v>
      </c>
      <c r="B213">
        <v>0.35660091047040965</v>
      </c>
      <c r="C213">
        <f t="shared" si="7"/>
        <v>0.35660091047040965</v>
      </c>
      <c r="D213">
        <v>212</v>
      </c>
      <c r="E213">
        <f t="shared" si="6"/>
        <v>3.0349013657056147E-3</v>
      </c>
    </row>
    <row r="214" spans="1:5" x14ac:dyDescent="0.2">
      <c r="A214" s="16" t="s">
        <v>1321</v>
      </c>
      <c r="B214">
        <v>0.35356600910470404</v>
      </c>
      <c r="C214">
        <f t="shared" si="7"/>
        <v>0.35356600910470404</v>
      </c>
      <c r="D214">
        <v>213</v>
      </c>
      <c r="E214">
        <f t="shared" si="6"/>
        <v>3.0349013657056147E-3</v>
      </c>
    </row>
    <row r="215" spans="1:5" x14ac:dyDescent="0.2">
      <c r="A215" s="16" t="s">
        <v>1322</v>
      </c>
      <c r="B215">
        <v>0.35053110773899843</v>
      </c>
      <c r="C215">
        <f t="shared" si="7"/>
        <v>0.35053110773899843</v>
      </c>
      <c r="D215">
        <v>214</v>
      </c>
      <c r="E215">
        <f t="shared" si="6"/>
        <v>3.0349013657056147E-3</v>
      </c>
    </row>
    <row r="216" spans="1:5" x14ac:dyDescent="0.2">
      <c r="A216" s="16" t="s">
        <v>1323</v>
      </c>
      <c r="B216">
        <v>0.34749620637329282</v>
      </c>
      <c r="C216">
        <f t="shared" si="7"/>
        <v>0.34749620637329282</v>
      </c>
      <c r="D216">
        <v>215</v>
      </c>
      <c r="E216">
        <f t="shared" si="6"/>
        <v>3.0349013657056147E-3</v>
      </c>
    </row>
    <row r="217" spans="1:5" x14ac:dyDescent="0.2">
      <c r="A217" s="16" t="s">
        <v>1324</v>
      </c>
      <c r="B217">
        <v>0.3444613050075872</v>
      </c>
      <c r="C217">
        <f t="shared" si="7"/>
        <v>0.3444613050075872</v>
      </c>
      <c r="D217">
        <v>216</v>
      </c>
      <c r="E217">
        <f t="shared" si="6"/>
        <v>3.0349013657056147E-3</v>
      </c>
    </row>
    <row r="218" spans="1:5" x14ac:dyDescent="0.2">
      <c r="A218" s="16" t="s">
        <v>1325</v>
      </c>
      <c r="B218">
        <v>0.34142640364188159</v>
      </c>
      <c r="C218">
        <f t="shared" si="7"/>
        <v>0.34142640364188159</v>
      </c>
      <c r="D218">
        <v>217</v>
      </c>
      <c r="E218">
        <f t="shared" si="6"/>
        <v>3.0349013657056147E-3</v>
      </c>
    </row>
    <row r="219" spans="1:5" x14ac:dyDescent="0.2">
      <c r="A219" s="16" t="s">
        <v>1326</v>
      </c>
      <c r="B219">
        <v>0.33839150227617598</v>
      </c>
      <c r="C219">
        <f t="shared" si="7"/>
        <v>0.33839150227617598</v>
      </c>
      <c r="D219">
        <v>218</v>
      </c>
      <c r="E219">
        <f t="shared" si="6"/>
        <v>3.0349013657056147E-3</v>
      </c>
    </row>
    <row r="220" spans="1:5" x14ac:dyDescent="0.2">
      <c r="A220" s="16" t="s">
        <v>1327</v>
      </c>
      <c r="B220">
        <v>0.33535660091047037</v>
      </c>
      <c r="C220">
        <f t="shared" si="7"/>
        <v>0.33535660091047037</v>
      </c>
      <c r="D220">
        <v>219</v>
      </c>
      <c r="E220">
        <f t="shared" si="6"/>
        <v>3.0349013657056147E-3</v>
      </c>
    </row>
    <row r="221" spans="1:5" x14ac:dyDescent="0.2">
      <c r="A221" s="16" t="s">
        <v>1328</v>
      </c>
      <c r="B221">
        <v>0.33232169954476476</v>
      </c>
      <c r="C221">
        <f t="shared" si="7"/>
        <v>0.33232169954476476</v>
      </c>
      <c r="D221">
        <v>220</v>
      </c>
      <c r="E221">
        <f t="shared" si="6"/>
        <v>3.0349013657056147E-3</v>
      </c>
    </row>
    <row r="222" spans="1:5" x14ac:dyDescent="0.2">
      <c r="A222" s="16" t="s">
        <v>1329</v>
      </c>
      <c r="B222">
        <v>0.32928679817905915</v>
      </c>
      <c r="C222">
        <f t="shared" si="7"/>
        <v>0.32928679817905915</v>
      </c>
      <c r="D222">
        <v>221</v>
      </c>
      <c r="E222">
        <f t="shared" si="6"/>
        <v>3.0349013657056147E-3</v>
      </c>
    </row>
    <row r="223" spans="1:5" x14ac:dyDescent="0.2">
      <c r="A223" s="16" t="s">
        <v>1330</v>
      </c>
      <c r="B223">
        <v>0.32625189681335354</v>
      </c>
      <c r="C223">
        <f t="shared" si="7"/>
        <v>0.32625189681335354</v>
      </c>
      <c r="D223">
        <v>222</v>
      </c>
      <c r="E223">
        <f t="shared" si="6"/>
        <v>3.0349013657056147E-3</v>
      </c>
    </row>
    <row r="224" spans="1:5" x14ac:dyDescent="0.2">
      <c r="A224" s="16" t="s">
        <v>1331</v>
      </c>
      <c r="B224">
        <v>0.32321699544764793</v>
      </c>
      <c r="C224">
        <f t="shared" si="7"/>
        <v>0.32321699544764793</v>
      </c>
      <c r="D224">
        <v>223</v>
      </c>
      <c r="E224">
        <f t="shared" si="6"/>
        <v>3.0349013657056147E-3</v>
      </c>
    </row>
    <row r="225" spans="1:5" x14ac:dyDescent="0.2">
      <c r="A225" s="16" t="s">
        <v>1332</v>
      </c>
      <c r="B225">
        <v>0.32018209408194231</v>
      </c>
      <c r="C225">
        <f t="shared" si="7"/>
        <v>0.32018209408194231</v>
      </c>
      <c r="D225">
        <v>224</v>
      </c>
      <c r="E225">
        <f t="shared" si="6"/>
        <v>3.0349013657056147E-3</v>
      </c>
    </row>
    <row r="226" spans="1:5" x14ac:dyDescent="0.2">
      <c r="A226" s="16" t="s">
        <v>1333</v>
      </c>
      <c r="B226">
        <v>0.3171471927162367</v>
      </c>
      <c r="C226">
        <f t="shared" si="7"/>
        <v>0.3171471927162367</v>
      </c>
      <c r="D226">
        <v>225</v>
      </c>
      <c r="E226">
        <f t="shared" si="6"/>
        <v>3.0349013657056147E-3</v>
      </c>
    </row>
    <row r="227" spans="1:5" x14ac:dyDescent="0.2">
      <c r="A227" s="16" t="s">
        <v>1334</v>
      </c>
      <c r="B227">
        <v>0.31411229135053109</v>
      </c>
      <c r="C227">
        <f t="shared" si="7"/>
        <v>0.31411229135053109</v>
      </c>
      <c r="D227">
        <v>226</v>
      </c>
      <c r="E227">
        <f t="shared" si="6"/>
        <v>3.0349013657056147E-3</v>
      </c>
    </row>
    <row r="228" spans="1:5" x14ac:dyDescent="0.2">
      <c r="A228" s="16" t="s">
        <v>1335</v>
      </c>
      <c r="B228">
        <v>0.31107738998482548</v>
      </c>
      <c r="C228">
        <f t="shared" si="7"/>
        <v>0.31107738998482548</v>
      </c>
      <c r="D228">
        <v>227</v>
      </c>
      <c r="E228">
        <f t="shared" si="6"/>
        <v>3.0349013657056147E-3</v>
      </c>
    </row>
    <row r="229" spans="1:5" x14ac:dyDescent="0.2">
      <c r="A229" s="16" t="s">
        <v>1336</v>
      </c>
      <c r="B229">
        <v>0.30804248861911987</v>
      </c>
      <c r="C229">
        <f t="shared" si="7"/>
        <v>0.30804248861911987</v>
      </c>
      <c r="D229">
        <v>228</v>
      </c>
      <c r="E229">
        <f t="shared" si="6"/>
        <v>3.0349013657056147E-3</v>
      </c>
    </row>
    <row r="230" spans="1:5" x14ac:dyDescent="0.2">
      <c r="A230" s="16" t="s">
        <v>1337</v>
      </c>
      <c r="B230">
        <v>0.30500758725341426</v>
      </c>
      <c r="C230">
        <f t="shared" si="7"/>
        <v>0.30500758725341426</v>
      </c>
      <c r="D230">
        <v>229</v>
      </c>
      <c r="E230">
        <f t="shared" si="6"/>
        <v>3.0349013657056147E-3</v>
      </c>
    </row>
    <row r="231" spans="1:5" x14ac:dyDescent="0.2">
      <c r="A231" s="16" t="s">
        <v>1338</v>
      </c>
      <c r="B231">
        <v>0.30197268588770865</v>
      </c>
      <c r="C231">
        <f t="shared" si="7"/>
        <v>0.30197268588770865</v>
      </c>
      <c r="D231">
        <v>230</v>
      </c>
      <c r="E231">
        <f t="shared" si="6"/>
        <v>3.0349013657056147E-3</v>
      </c>
    </row>
    <row r="232" spans="1:5" x14ac:dyDescent="0.2">
      <c r="A232" s="16" t="s">
        <v>1339</v>
      </c>
      <c r="B232">
        <v>0.29893778452200304</v>
      </c>
      <c r="C232">
        <f t="shared" si="7"/>
        <v>0.29893778452200304</v>
      </c>
      <c r="D232">
        <v>231</v>
      </c>
      <c r="E232">
        <f t="shared" si="6"/>
        <v>3.0349013657056147E-3</v>
      </c>
    </row>
    <row r="233" spans="1:5" x14ac:dyDescent="0.2">
      <c r="A233" s="16" t="s">
        <v>1340</v>
      </c>
      <c r="B233">
        <v>0.29590288315629742</v>
      </c>
      <c r="C233">
        <f t="shared" si="7"/>
        <v>0.29590288315629742</v>
      </c>
      <c r="D233">
        <v>232</v>
      </c>
      <c r="E233">
        <f t="shared" si="6"/>
        <v>3.0349013657056147E-3</v>
      </c>
    </row>
    <row r="234" spans="1:5" x14ac:dyDescent="0.2">
      <c r="A234" s="16" t="s">
        <v>1341</v>
      </c>
      <c r="B234">
        <v>0.29286798179059181</v>
      </c>
      <c r="C234">
        <f t="shared" si="7"/>
        <v>0.29286798179059181</v>
      </c>
      <c r="D234">
        <v>233</v>
      </c>
      <c r="E234">
        <f t="shared" si="6"/>
        <v>3.0349013657056147E-3</v>
      </c>
    </row>
    <row r="235" spans="1:5" x14ac:dyDescent="0.2">
      <c r="A235" s="16" t="s">
        <v>1342</v>
      </c>
      <c r="B235">
        <v>0.2898330804248862</v>
      </c>
      <c r="C235">
        <f t="shared" si="7"/>
        <v>0.2898330804248862</v>
      </c>
      <c r="D235">
        <v>234</v>
      </c>
      <c r="E235">
        <f t="shared" si="6"/>
        <v>3.0349013657056147E-3</v>
      </c>
    </row>
    <row r="236" spans="1:5" x14ac:dyDescent="0.2">
      <c r="A236" s="16" t="s">
        <v>1343</v>
      </c>
      <c r="B236">
        <v>0.28679817905918059</v>
      </c>
      <c r="C236">
        <f t="shared" si="7"/>
        <v>0.28679817905918059</v>
      </c>
      <c r="D236">
        <v>235</v>
      </c>
      <c r="E236">
        <f t="shared" si="6"/>
        <v>3.0349013657056147E-3</v>
      </c>
    </row>
    <row r="237" spans="1:5" x14ac:dyDescent="0.2">
      <c r="A237" s="16" t="s">
        <v>1344</v>
      </c>
      <c r="B237">
        <v>0.28376327769347498</v>
      </c>
      <c r="C237">
        <f t="shared" si="7"/>
        <v>0.28376327769347498</v>
      </c>
      <c r="D237">
        <v>236</v>
      </c>
      <c r="E237">
        <f t="shared" si="6"/>
        <v>3.0349013657056147E-3</v>
      </c>
    </row>
    <row r="238" spans="1:5" x14ac:dyDescent="0.2">
      <c r="A238" s="16" t="s">
        <v>1345</v>
      </c>
      <c r="B238">
        <v>0.28072837632776937</v>
      </c>
      <c r="C238">
        <f t="shared" si="7"/>
        <v>0.28072837632776937</v>
      </c>
      <c r="D238">
        <v>237</v>
      </c>
      <c r="E238">
        <f t="shared" si="6"/>
        <v>3.0349013657056147E-3</v>
      </c>
    </row>
    <row r="239" spans="1:5" x14ac:dyDescent="0.2">
      <c r="A239" s="16" t="s">
        <v>1346</v>
      </c>
      <c r="B239">
        <v>0.27769347496206376</v>
      </c>
      <c r="C239">
        <f t="shared" si="7"/>
        <v>0.27769347496206376</v>
      </c>
      <c r="D239">
        <v>238</v>
      </c>
      <c r="E239">
        <f t="shared" si="6"/>
        <v>3.0349013657056147E-3</v>
      </c>
    </row>
    <row r="240" spans="1:5" x14ac:dyDescent="0.2">
      <c r="A240" s="16" t="s">
        <v>1347</v>
      </c>
      <c r="B240">
        <v>0.27465857359635815</v>
      </c>
      <c r="C240">
        <f t="shared" si="7"/>
        <v>0.27465857359635815</v>
      </c>
      <c r="D240">
        <v>239</v>
      </c>
      <c r="E240">
        <f t="shared" si="6"/>
        <v>3.0349013657056147E-3</v>
      </c>
    </row>
    <row r="241" spans="1:5" x14ac:dyDescent="0.2">
      <c r="A241" s="16" t="s">
        <v>1348</v>
      </c>
      <c r="B241">
        <v>0.27162367223065242</v>
      </c>
      <c r="C241">
        <f t="shared" si="7"/>
        <v>0.27162367223065242</v>
      </c>
      <c r="D241">
        <v>240</v>
      </c>
      <c r="E241">
        <f t="shared" si="6"/>
        <v>3.0349013657056147E-3</v>
      </c>
    </row>
    <row r="242" spans="1:5" x14ac:dyDescent="0.2">
      <c r="A242" s="16" t="s">
        <v>1349</v>
      </c>
      <c r="B242">
        <v>0.26858877086494681</v>
      </c>
      <c r="C242">
        <f t="shared" si="7"/>
        <v>0.26858877086494681</v>
      </c>
      <c r="D242">
        <v>241</v>
      </c>
      <c r="E242">
        <f t="shared" si="6"/>
        <v>3.0349013657056147E-3</v>
      </c>
    </row>
    <row r="243" spans="1:5" x14ac:dyDescent="0.2">
      <c r="A243" s="16" t="s">
        <v>1350</v>
      </c>
      <c r="B243">
        <v>0.2655538694992412</v>
      </c>
      <c r="C243">
        <f t="shared" si="7"/>
        <v>0.2655538694992412</v>
      </c>
      <c r="D243">
        <v>242</v>
      </c>
      <c r="E243">
        <f t="shared" si="6"/>
        <v>3.0349013657056147E-3</v>
      </c>
    </row>
    <row r="244" spans="1:5" x14ac:dyDescent="0.2">
      <c r="A244" s="16" t="s">
        <v>1351</v>
      </c>
      <c r="B244">
        <v>0.26251896813353559</v>
      </c>
      <c r="C244">
        <f t="shared" si="7"/>
        <v>0.26251896813353559</v>
      </c>
      <c r="D244">
        <v>243</v>
      </c>
      <c r="E244">
        <f t="shared" si="6"/>
        <v>3.0349013657056147E-3</v>
      </c>
    </row>
    <row r="245" spans="1:5" x14ac:dyDescent="0.2">
      <c r="A245" s="16" t="s">
        <v>1352</v>
      </c>
      <c r="B245">
        <v>0.25948406676782998</v>
      </c>
      <c r="C245">
        <f t="shared" si="7"/>
        <v>0.25948406676782998</v>
      </c>
      <c r="D245">
        <v>244</v>
      </c>
      <c r="E245">
        <f t="shared" si="6"/>
        <v>3.0349013657056147E-3</v>
      </c>
    </row>
    <row r="246" spans="1:5" x14ac:dyDescent="0.2">
      <c r="A246" s="16" t="s">
        <v>1353</v>
      </c>
      <c r="B246">
        <v>0.25644916540212437</v>
      </c>
      <c r="C246">
        <f t="shared" si="7"/>
        <v>0.25644916540212437</v>
      </c>
      <c r="D246">
        <v>245</v>
      </c>
      <c r="E246">
        <f t="shared" si="6"/>
        <v>3.0349013657056147E-3</v>
      </c>
    </row>
    <row r="247" spans="1:5" x14ac:dyDescent="0.2">
      <c r="A247" s="16" t="s">
        <v>1354</v>
      </c>
      <c r="B247">
        <v>0.25341426403641876</v>
      </c>
      <c r="C247">
        <f t="shared" si="7"/>
        <v>0.25341426403641876</v>
      </c>
      <c r="D247">
        <v>246</v>
      </c>
      <c r="E247">
        <f t="shared" si="6"/>
        <v>3.0349013657056147E-3</v>
      </c>
    </row>
    <row r="248" spans="1:5" x14ac:dyDescent="0.2">
      <c r="A248" s="16" t="s">
        <v>1355</v>
      </c>
      <c r="B248">
        <v>0.25037936267071315</v>
      </c>
      <c r="C248">
        <f t="shared" si="7"/>
        <v>0.25037936267071315</v>
      </c>
      <c r="D248">
        <v>247</v>
      </c>
      <c r="E248">
        <f t="shared" si="6"/>
        <v>3.0349013657056147E-3</v>
      </c>
    </row>
    <row r="249" spans="1:5" x14ac:dyDescent="0.2">
      <c r="A249" s="16" t="s">
        <v>1356</v>
      </c>
      <c r="B249">
        <v>0.24734446130500753</v>
      </c>
      <c r="C249">
        <f t="shared" si="7"/>
        <v>0.24734446130500753</v>
      </c>
      <c r="D249">
        <v>248</v>
      </c>
      <c r="E249">
        <f t="shared" si="6"/>
        <v>3.0349013657056147E-3</v>
      </c>
    </row>
    <row r="250" spans="1:5" x14ac:dyDescent="0.2">
      <c r="A250" s="16" t="s">
        <v>1357</v>
      </c>
      <c r="B250">
        <v>0.24430955993930192</v>
      </c>
      <c r="C250">
        <f t="shared" si="7"/>
        <v>0.24430955993930192</v>
      </c>
      <c r="D250">
        <v>249</v>
      </c>
      <c r="E250">
        <f t="shared" si="6"/>
        <v>3.0349013657056147E-3</v>
      </c>
    </row>
    <row r="251" spans="1:5" x14ac:dyDescent="0.2">
      <c r="A251" s="16" t="s">
        <v>1358</v>
      </c>
      <c r="B251">
        <v>0.24127465857359631</v>
      </c>
      <c r="C251">
        <f t="shared" si="7"/>
        <v>0.24127465857359631</v>
      </c>
      <c r="D251">
        <v>250</v>
      </c>
      <c r="E251">
        <f t="shared" si="6"/>
        <v>3.0349013657056147E-3</v>
      </c>
    </row>
    <row r="252" spans="1:5" x14ac:dyDescent="0.2">
      <c r="A252" s="16" t="s">
        <v>1359</v>
      </c>
      <c r="B252">
        <v>0.2382397572078907</v>
      </c>
      <c r="C252">
        <f t="shared" si="7"/>
        <v>0.2382397572078907</v>
      </c>
      <c r="D252">
        <v>251</v>
      </c>
      <c r="E252">
        <f t="shared" si="6"/>
        <v>3.0349013657056147E-3</v>
      </c>
    </row>
    <row r="253" spans="1:5" x14ac:dyDescent="0.2">
      <c r="A253" s="16" t="s">
        <v>1360</v>
      </c>
      <c r="B253">
        <v>0.23520485584218509</v>
      </c>
      <c r="C253">
        <f t="shared" si="7"/>
        <v>0.23520485584218509</v>
      </c>
      <c r="D253">
        <v>252</v>
      </c>
      <c r="E253">
        <f t="shared" si="6"/>
        <v>3.0349013657056147E-3</v>
      </c>
    </row>
    <row r="254" spans="1:5" x14ac:dyDescent="0.2">
      <c r="A254" s="16" t="s">
        <v>1361</v>
      </c>
      <c r="B254">
        <v>0.23216995447647948</v>
      </c>
      <c r="C254">
        <f t="shared" si="7"/>
        <v>0.23216995447647948</v>
      </c>
      <c r="D254">
        <v>253</v>
      </c>
      <c r="E254">
        <f t="shared" si="6"/>
        <v>3.0349013657056147E-3</v>
      </c>
    </row>
    <row r="255" spans="1:5" x14ac:dyDescent="0.2">
      <c r="A255" s="16" t="s">
        <v>1362</v>
      </c>
      <c r="B255">
        <v>0.22913505311077387</v>
      </c>
      <c r="C255">
        <f t="shared" si="7"/>
        <v>0.22913505311077387</v>
      </c>
      <c r="D255">
        <v>254</v>
      </c>
      <c r="E255">
        <f t="shared" si="6"/>
        <v>3.0349013657056147E-3</v>
      </c>
    </row>
    <row r="256" spans="1:5" x14ac:dyDescent="0.2">
      <c r="A256" s="16" t="s">
        <v>1363</v>
      </c>
      <c r="B256">
        <v>0.22610015174506826</v>
      </c>
      <c r="C256">
        <f t="shared" si="7"/>
        <v>0.22610015174506826</v>
      </c>
      <c r="D256">
        <v>255</v>
      </c>
      <c r="E256">
        <f t="shared" si="6"/>
        <v>3.0349013657056147E-3</v>
      </c>
    </row>
    <row r="257" spans="1:5" x14ac:dyDescent="0.2">
      <c r="A257" s="16" t="s">
        <v>1364</v>
      </c>
      <c r="B257">
        <v>0.22306525037936265</v>
      </c>
      <c r="C257">
        <f t="shared" si="7"/>
        <v>0.22306525037936265</v>
      </c>
      <c r="D257">
        <v>256</v>
      </c>
      <c r="E257">
        <f t="shared" si="6"/>
        <v>3.0349013657056147E-3</v>
      </c>
    </row>
    <row r="258" spans="1:5" x14ac:dyDescent="0.2">
      <c r="A258" s="16" t="s">
        <v>1365</v>
      </c>
      <c r="B258">
        <v>0.22003034901365703</v>
      </c>
      <c r="C258">
        <f t="shared" si="7"/>
        <v>0.22003034901365703</v>
      </c>
      <c r="D258">
        <v>257</v>
      </c>
      <c r="E258">
        <f t="shared" si="6"/>
        <v>3.0349013657056147E-3</v>
      </c>
    </row>
    <row r="259" spans="1:5" x14ac:dyDescent="0.2">
      <c r="A259" s="16" t="s">
        <v>1366</v>
      </c>
      <c r="B259">
        <v>0.21699544764795142</v>
      </c>
      <c r="C259">
        <f t="shared" si="7"/>
        <v>0.21699544764795142</v>
      </c>
      <c r="D259">
        <v>258</v>
      </c>
      <c r="E259">
        <f t="shared" ref="E259:E322" si="8">2/659</f>
        <v>3.0349013657056147E-3</v>
      </c>
    </row>
    <row r="260" spans="1:5" x14ac:dyDescent="0.2">
      <c r="A260" s="16" t="s">
        <v>1367</v>
      </c>
      <c r="B260">
        <v>0.21396054628224581</v>
      </c>
      <c r="C260">
        <f t="shared" si="7"/>
        <v>0.21396054628224581</v>
      </c>
      <c r="D260">
        <v>259</v>
      </c>
      <c r="E260">
        <f t="shared" si="8"/>
        <v>3.0349013657056147E-3</v>
      </c>
    </row>
    <row r="261" spans="1:5" x14ac:dyDescent="0.2">
      <c r="A261" s="16" t="s">
        <v>1368</v>
      </c>
      <c r="B261">
        <v>0.2109256449165402</v>
      </c>
      <c r="C261">
        <f t="shared" si="7"/>
        <v>0.2109256449165402</v>
      </c>
      <c r="D261">
        <v>260</v>
      </c>
      <c r="E261">
        <f t="shared" si="8"/>
        <v>3.0349013657056147E-3</v>
      </c>
    </row>
    <row r="262" spans="1:5" x14ac:dyDescent="0.2">
      <c r="A262" s="16" t="s">
        <v>1369</v>
      </c>
      <c r="B262">
        <v>0.20789074355083459</v>
      </c>
      <c r="C262">
        <f t="shared" si="7"/>
        <v>0.20789074355083459</v>
      </c>
      <c r="D262">
        <v>261</v>
      </c>
      <c r="E262">
        <f t="shared" si="8"/>
        <v>3.0349013657056147E-3</v>
      </c>
    </row>
    <row r="263" spans="1:5" x14ac:dyDescent="0.2">
      <c r="A263" s="16" t="s">
        <v>1370</v>
      </c>
      <c r="B263">
        <v>0.20485584218512898</v>
      </c>
      <c r="C263">
        <f t="shared" si="7"/>
        <v>0.20485584218512898</v>
      </c>
      <c r="D263">
        <v>262</v>
      </c>
      <c r="E263">
        <f t="shared" si="8"/>
        <v>3.0349013657056147E-3</v>
      </c>
    </row>
    <row r="264" spans="1:5" x14ac:dyDescent="0.2">
      <c r="A264" s="16" t="s">
        <v>1371</v>
      </c>
      <c r="B264">
        <v>0.20182094081942337</v>
      </c>
      <c r="C264">
        <f t="shared" si="7"/>
        <v>0.20182094081942337</v>
      </c>
      <c r="D264">
        <v>263</v>
      </c>
      <c r="E264">
        <f t="shared" si="8"/>
        <v>3.0349013657056147E-3</v>
      </c>
    </row>
    <row r="265" spans="1:5" x14ac:dyDescent="0.2">
      <c r="A265" s="16" t="s">
        <v>1372</v>
      </c>
      <c r="B265">
        <v>0.19878603945371776</v>
      </c>
      <c r="C265">
        <f t="shared" si="7"/>
        <v>0.19878603945371776</v>
      </c>
      <c r="D265">
        <v>264</v>
      </c>
      <c r="E265">
        <f t="shared" si="8"/>
        <v>3.0349013657056147E-3</v>
      </c>
    </row>
    <row r="266" spans="1:5" x14ac:dyDescent="0.2">
      <c r="A266" s="16" t="s">
        <v>1373</v>
      </c>
      <c r="B266">
        <v>0.19575113808801214</v>
      </c>
      <c r="C266">
        <f t="shared" si="7"/>
        <v>0.19575113808801214</v>
      </c>
      <c r="D266">
        <v>265</v>
      </c>
      <c r="E266">
        <f t="shared" si="8"/>
        <v>3.0349013657056147E-3</v>
      </c>
    </row>
    <row r="267" spans="1:5" x14ac:dyDescent="0.2">
      <c r="A267" s="16" t="s">
        <v>1374</v>
      </c>
      <c r="B267">
        <v>0.19271623672230653</v>
      </c>
      <c r="C267">
        <f t="shared" si="7"/>
        <v>0.19271623672230653</v>
      </c>
      <c r="D267">
        <v>266</v>
      </c>
      <c r="E267">
        <f t="shared" si="8"/>
        <v>3.0349013657056147E-3</v>
      </c>
    </row>
    <row r="268" spans="1:5" x14ac:dyDescent="0.2">
      <c r="A268" s="16" t="s">
        <v>1375</v>
      </c>
      <c r="B268">
        <v>0.18968133535660092</v>
      </c>
      <c r="C268">
        <f t="shared" si="7"/>
        <v>0.18968133535660092</v>
      </c>
      <c r="D268">
        <v>267</v>
      </c>
      <c r="E268">
        <f t="shared" si="8"/>
        <v>3.0349013657056147E-3</v>
      </c>
    </row>
    <row r="269" spans="1:5" x14ac:dyDescent="0.2">
      <c r="A269" s="16" t="s">
        <v>1376</v>
      </c>
      <c r="B269">
        <v>0.18664643399089531</v>
      </c>
      <c r="C269">
        <f t="shared" si="7"/>
        <v>0.18664643399089531</v>
      </c>
      <c r="D269">
        <v>268</v>
      </c>
      <c r="E269">
        <f t="shared" si="8"/>
        <v>3.0349013657056147E-3</v>
      </c>
    </row>
    <row r="270" spans="1:5" x14ac:dyDescent="0.2">
      <c r="A270" s="16" t="s">
        <v>1377</v>
      </c>
      <c r="B270">
        <v>0.1836115326251897</v>
      </c>
      <c r="C270">
        <f t="shared" si="7"/>
        <v>0.1836115326251897</v>
      </c>
      <c r="D270">
        <v>269</v>
      </c>
      <c r="E270">
        <f t="shared" si="8"/>
        <v>3.0349013657056147E-3</v>
      </c>
    </row>
    <row r="271" spans="1:5" x14ac:dyDescent="0.2">
      <c r="A271" s="16" t="s">
        <v>1378</v>
      </c>
      <c r="B271">
        <v>0.18057663125948409</v>
      </c>
      <c r="C271">
        <f t="shared" si="7"/>
        <v>0.18057663125948409</v>
      </c>
      <c r="D271">
        <v>270</v>
      </c>
      <c r="E271">
        <f t="shared" si="8"/>
        <v>3.0349013657056147E-3</v>
      </c>
    </row>
    <row r="272" spans="1:5" x14ac:dyDescent="0.2">
      <c r="A272" s="16" t="s">
        <v>1379</v>
      </c>
      <c r="B272">
        <v>0.17754172989377848</v>
      </c>
      <c r="C272">
        <f t="shared" ref="C272:C335" si="9">-((D272*E272)-1)</f>
        <v>0.17754172989377848</v>
      </c>
      <c r="D272">
        <v>271</v>
      </c>
      <c r="E272">
        <f t="shared" si="8"/>
        <v>3.0349013657056147E-3</v>
      </c>
    </row>
    <row r="273" spans="1:5" x14ac:dyDescent="0.2">
      <c r="A273" s="16" t="s">
        <v>1380</v>
      </c>
      <c r="B273">
        <v>0.17450682852807287</v>
      </c>
      <c r="C273">
        <f t="shared" si="9"/>
        <v>0.17450682852807287</v>
      </c>
      <c r="D273">
        <v>272</v>
      </c>
      <c r="E273">
        <f t="shared" si="8"/>
        <v>3.0349013657056147E-3</v>
      </c>
    </row>
    <row r="274" spans="1:5" x14ac:dyDescent="0.2">
      <c r="A274" s="16" t="s">
        <v>1381</v>
      </c>
      <c r="B274">
        <v>0.17147192716236714</v>
      </c>
      <c r="C274">
        <f t="shared" si="9"/>
        <v>0.17147192716236714</v>
      </c>
      <c r="D274">
        <v>273</v>
      </c>
      <c r="E274">
        <f t="shared" si="8"/>
        <v>3.0349013657056147E-3</v>
      </c>
    </row>
    <row r="275" spans="1:5" x14ac:dyDescent="0.2">
      <c r="A275" s="16" t="s">
        <v>1382</v>
      </c>
      <c r="B275">
        <v>0.16843702579666153</v>
      </c>
      <c r="C275">
        <f t="shared" si="9"/>
        <v>0.16843702579666153</v>
      </c>
      <c r="D275">
        <v>274</v>
      </c>
      <c r="E275">
        <f t="shared" si="8"/>
        <v>3.0349013657056147E-3</v>
      </c>
    </row>
    <row r="276" spans="1:5" x14ac:dyDescent="0.2">
      <c r="A276" s="16" t="s">
        <v>1383</v>
      </c>
      <c r="B276">
        <v>0.16540212443095592</v>
      </c>
      <c r="C276">
        <f t="shared" si="9"/>
        <v>0.16540212443095592</v>
      </c>
      <c r="D276">
        <v>275</v>
      </c>
      <c r="E276">
        <f t="shared" si="8"/>
        <v>3.0349013657056147E-3</v>
      </c>
    </row>
    <row r="277" spans="1:5" x14ac:dyDescent="0.2">
      <c r="A277" s="16" t="s">
        <v>1384</v>
      </c>
      <c r="B277">
        <v>0.16236722306525031</v>
      </c>
      <c r="C277">
        <f t="shared" si="9"/>
        <v>0.16236722306525031</v>
      </c>
      <c r="D277">
        <v>276</v>
      </c>
      <c r="E277">
        <f t="shared" si="8"/>
        <v>3.0349013657056147E-3</v>
      </c>
    </row>
    <row r="278" spans="1:5" x14ac:dyDescent="0.2">
      <c r="A278" s="16" t="s">
        <v>1385</v>
      </c>
      <c r="B278">
        <v>0.1593323216995447</v>
      </c>
      <c r="C278">
        <f t="shared" si="9"/>
        <v>0.1593323216995447</v>
      </c>
      <c r="D278">
        <v>277</v>
      </c>
      <c r="E278">
        <f t="shared" si="8"/>
        <v>3.0349013657056147E-3</v>
      </c>
    </row>
    <row r="279" spans="1:5" x14ac:dyDescent="0.2">
      <c r="A279" s="16" t="s">
        <v>1386</v>
      </c>
      <c r="B279">
        <v>0.15629742033383909</v>
      </c>
      <c r="C279">
        <f t="shared" si="9"/>
        <v>0.15629742033383909</v>
      </c>
      <c r="D279">
        <v>278</v>
      </c>
      <c r="E279">
        <f t="shared" si="8"/>
        <v>3.0349013657056147E-3</v>
      </c>
    </row>
    <row r="280" spans="1:5" x14ac:dyDescent="0.2">
      <c r="A280" s="16" t="s">
        <v>1387</v>
      </c>
      <c r="B280">
        <v>0.15326251896813348</v>
      </c>
      <c r="C280">
        <f t="shared" si="9"/>
        <v>0.15326251896813348</v>
      </c>
      <c r="D280">
        <v>279</v>
      </c>
      <c r="E280">
        <f t="shared" si="8"/>
        <v>3.0349013657056147E-3</v>
      </c>
    </row>
    <row r="281" spans="1:5" x14ac:dyDescent="0.2">
      <c r="A281" s="16" t="s">
        <v>1388</v>
      </c>
      <c r="B281">
        <v>0.15022761760242787</v>
      </c>
      <c r="C281">
        <f t="shared" si="9"/>
        <v>0.15022761760242787</v>
      </c>
      <c r="D281">
        <v>280</v>
      </c>
      <c r="E281">
        <f t="shared" si="8"/>
        <v>3.0349013657056147E-3</v>
      </c>
    </row>
    <row r="282" spans="1:5" x14ac:dyDescent="0.2">
      <c r="A282" s="16" t="s">
        <v>1389</v>
      </c>
      <c r="B282">
        <v>0.14719271623672225</v>
      </c>
      <c r="C282">
        <f t="shared" si="9"/>
        <v>0.14719271623672225</v>
      </c>
      <c r="D282">
        <v>281</v>
      </c>
      <c r="E282">
        <f t="shared" si="8"/>
        <v>3.0349013657056147E-3</v>
      </c>
    </row>
    <row r="283" spans="1:5" x14ac:dyDescent="0.2">
      <c r="A283" s="16" t="s">
        <v>1390</v>
      </c>
      <c r="B283">
        <v>0.14415781487101664</v>
      </c>
      <c r="C283">
        <f t="shared" si="9"/>
        <v>0.14415781487101664</v>
      </c>
      <c r="D283">
        <v>282</v>
      </c>
      <c r="E283">
        <f t="shared" si="8"/>
        <v>3.0349013657056147E-3</v>
      </c>
    </row>
    <row r="284" spans="1:5" x14ac:dyDescent="0.2">
      <c r="A284" s="16" t="s">
        <v>1391</v>
      </c>
      <c r="B284">
        <v>0.14112291350531103</v>
      </c>
      <c r="C284">
        <f t="shared" si="9"/>
        <v>0.14112291350531103</v>
      </c>
      <c r="D284">
        <v>283</v>
      </c>
      <c r="E284">
        <f t="shared" si="8"/>
        <v>3.0349013657056147E-3</v>
      </c>
    </row>
    <row r="285" spans="1:5" x14ac:dyDescent="0.2">
      <c r="A285" s="16" t="s">
        <v>1392</v>
      </c>
      <c r="B285">
        <v>0.13808801213960542</v>
      </c>
      <c r="C285">
        <f t="shared" si="9"/>
        <v>0.13808801213960542</v>
      </c>
      <c r="D285">
        <v>284</v>
      </c>
      <c r="E285">
        <f t="shared" si="8"/>
        <v>3.0349013657056147E-3</v>
      </c>
    </row>
    <row r="286" spans="1:5" x14ac:dyDescent="0.2">
      <c r="A286" s="16" t="s">
        <v>1393</v>
      </c>
      <c r="B286">
        <v>0.13505311077389981</v>
      </c>
      <c r="C286">
        <f t="shared" si="9"/>
        <v>0.13505311077389981</v>
      </c>
      <c r="D286">
        <v>285</v>
      </c>
      <c r="E286">
        <f t="shared" si="8"/>
        <v>3.0349013657056147E-3</v>
      </c>
    </row>
    <row r="287" spans="1:5" x14ac:dyDescent="0.2">
      <c r="A287" s="16" t="s">
        <v>1394</v>
      </c>
      <c r="B287">
        <v>0.1320182094081942</v>
      </c>
      <c r="C287">
        <f t="shared" si="9"/>
        <v>0.1320182094081942</v>
      </c>
      <c r="D287">
        <v>286</v>
      </c>
      <c r="E287">
        <f t="shared" si="8"/>
        <v>3.0349013657056147E-3</v>
      </c>
    </row>
    <row r="288" spans="1:5" x14ac:dyDescent="0.2">
      <c r="A288" s="16" t="s">
        <v>1395</v>
      </c>
      <c r="B288">
        <v>0.12898330804248859</v>
      </c>
      <c r="C288">
        <f t="shared" si="9"/>
        <v>0.12898330804248859</v>
      </c>
      <c r="D288">
        <v>287</v>
      </c>
      <c r="E288">
        <f t="shared" si="8"/>
        <v>3.0349013657056147E-3</v>
      </c>
    </row>
    <row r="289" spans="1:5" x14ac:dyDescent="0.2">
      <c r="A289" s="16" t="s">
        <v>1396</v>
      </c>
      <c r="B289">
        <v>0.12594840667678298</v>
      </c>
      <c r="C289">
        <f t="shared" si="9"/>
        <v>0.12594840667678298</v>
      </c>
      <c r="D289">
        <v>288</v>
      </c>
      <c r="E289">
        <f t="shared" si="8"/>
        <v>3.0349013657056147E-3</v>
      </c>
    </row>
    <row r="290" spans="1:5" x14ac:dyDescent="0.2">
      <c r="A290" s="16" t="s">
        <v>1397</v>
      </c>
      <c r="B290">
        <v>0.12291350531107736</v>
      </c>
      <c r="C290">
        <f t="shared" si="9"/>
        <v>0.12291350531107736</v>
      </c>
      <c r="D290">
        <v>289</v>
      </c>
      <c r="E290">
        <f t="shared" si="8"/>
        <v>3.0349013657056147E-3</v>
      </c>
    </row>
    <row r="291" spans="1:5" x14ac:dyDescent="0.2">
      <c r="A291" s="16" t="s">
        <v>1399</v>
      </c>
      <c r="B291">
        <v>0.11987860394537175</v>
      </c>
      <c r="C291">
        <f t="shared" si="9"/>
        <v>0.11987860394537175</v>
      </c>
      <c r="D291">
        <v>290</v>
      </c>
      <c r="E291">
        <f t="shared" si="8"/>
        <v>3.0349013657056147E-3</v>
      </c>
    </row>
    <row r="292" spans="1:5" x14ac:dyDescent="0.2">
      <c r="A292" s="16" t="s">
        <v>1398</v>
      </c>
      <c r="B292">
        <v>0.11684370257966614</v>
      </c>
      <c r="C292">
        <f t="shared" si="9"/>
        <v>0.11684370257966614</v>
      </c>
      <c r="D292">
        <v>291</v>
      </c>
      <c r="E292">
        <f t="shared" si="8"/>
        <v>3.0349013657056147E-3</v>
      </c>
    </row>
    <row r="293" spans="1:5" x14ac:dyDescent="0.2">
      <c r="A293" s="16" t="s">
        <v>1400</v>
      </c>
      <c r="B293">
        <v>0.11380880121396053</v>
      </c>
      <c r="C293">
        <f t="shared" si="9"/>
        <v>0.11380880121396053</v>
      </c>
      <c r="D293">
        <v>292</v>
      </c>
      <c r="E293">
        <f t="shared" si="8"/>
        <v>3.0349013657056147E-3</v>
      </c>
    </row>
    <row r="294" spans="1:5" x14ac:dyDescent="0.2">
      <c r="A294" s="16" t="s">
        <v>1401</v>
      </c>
      <c r="B294">
        <v>0.11077389984825492</v>
      </c>
      <c r="C294">
        <f t="shared" si="9"/>
        <v>0.11077389984825492</v>
      </c>
      <c r="D294">
        <v>293</v>
      </c>
      <c r="E294">
        <f t="shared" si="8"/>
        <v>3.0349013657056147E-3</v>
      </c>
    </row>
    <row r="295" spans="1:5" x14ac:dyDescent="0.2">
      <c r="A295" s="16" t="s">
        <v>1402</v>
      </c>
      <c r="B295">
        <v>0.10773899848254931</v>
      </c>
      <c r="C295">
        <f t="shared" si="9"/>
        <v>0.10773899848254931</v>
      </c>
      <c r="D295">
        <v>294</v>
      </c>
      <c r="E295">
        <f t="shared" si="8"/>
        <v>3.0349013657056147E-3</v>
      </c>
    </row>
    <row r="296" spans="1:5" x14ac:dyDescent="0.2">
      <c r="A296" s="16" t="s">
        <v>1403</v>
      </c>
      <c r="B296">
        <v>0.1047040971168437</v>
      </c>
      <c r="C296">
        <f t="shared" si="9"/>
        <v>0.1047040971168437</v>
      </c>
      <c r="D296">
        <v>295</v>
      </c>
      <c r="E296">
        <f t="shared" si="8"/>
        <v>3.0349013657056147E-3</v>
      </c>
    </row>
    <row r="297" spans="1:5" x14ac:dyDescent="0.2">
      <c r="A297" s="16" t="s">
        <v>1404</v>
      </c>
      <c r="B297">
        <v>0.10166919575113809</v>
      </c>
      <c r="C297">
        <f t="shared" si="9"/>
        <v>0.10166919575113809</v>
      </c>
      <c r="D297">
        <v>296</v>
      </c>
      <c r="E297">
        <f t="shared" si="8"/>
        <v>3.0349013657056147E-3</v>
      </c>
    </row>
    <row r="298" spans="1:5" x14ac:dyDescent="0.2">
      <c r="A298" s="16" t="s">
        <v>1405</v>
      </c>
      <c r="B298">
        <v>9.8634294385432475E-2</v>
      </c>
      <c r="C298">
        <f t="shared" si="9"/>
        <v>9.8634294385432475E-2</v>
      </c>
      <c r="D298">
        <v>297</v>
      </c>
      <c r="E298">
        <f t="shared" si="8"/>
        <v>3.0349013657056147E-3</v>
      </c>
    </row>
    <row r="299" spans="1:5" x14ac:dyDescent="0.2">
      <c r="A299" s="16" t="s">
        <v>1406</v>
      </c>
      <c r="B299">
        <v>9.5599393019726864E-2</v>
      </c>
      <c r="C299">
        <f t="shared" si="9"/>
        <v>9.5599393019726864E-2</v>
      </c>
      <c r="D299">
        <v>298</v>
      </c>
      <c r="E299">
        <f t="shared" si="8"/>
        <v>3.0349013657056147E-3</v>
      </c>
    </row>
    <row r="300" spans="1:5" x14ac:dyDescent="0.2">
      <c r="A300" s="16" t="s">
        <v>1407</v>
      </c>
      <c r="B300">
        <v>9.2564491654021253E-2</v>
      </c>
      <c r="C300">
        <f t="shared" si="9"/>
        <v>9.2564491654021253E-2</v>
      </c>
      <c r="D300">
        <v>299</v>
      </c>
      <c r="E300">
        <f t="shared" si="8"/>
        <v>3.0349013657056147E-3</v>
      </c>
    </row>
    <row r="301" spans="1:5" x14ac:dyDescent="0.2">
      <c r="A301" s="16" t="s">
        <v>1408</v>
      </c>
      <c r="B301">
        <v>8.9529590288315641E-2</v>
      </c>
      <c r="C301">
        <f t="shared" si="9"/>
        <v>8.9529590288315641E-2</v>
      </c>
      <c r="D301">
        <v>300</v>
      </c>
      <c r="E301">
        <f t="shared" si="8"/>
        <v>3.0349013657056147E-3</v>
      </c>
    </row>
    <row r="302" spans="1:5" x14ac:dyDescent="0.2">
      <c r="A302" s="16" t="s">
        <v>1409</v>
      </c>
      <c r="B302">
        <v>8.649468892261003E-2</v>
      </c>
      <c r="C302">
        <f t="shared" si="9"/>
        <v>8.649468892261003E-2</v>
      </c>
      <c r="D302">
        <v>301</v>
      </c>
      <c r="E302">
        <f t="shared" si="8"/>
        <v>3.0349013657056147E-3</v>
      </c>
    </row>
    <row r="303" spans="1:5" x14ac:dyDescent="0.2">
      <c r="A303" s="16" t="s">
        <v>1410</v>
      </c>
      <c r="B303">
        <v>8.3459787556904419E-2</v>
      </c>
      <c r="C303">
        <f t="shared" si="9"/>
        <v>8.3459787556904419E-2</v>
      </c>
      <c r="D303">
        <v>302</v>
      </c>
      <c r="E303">
        <f t="shared" si="8"/>
        <v>3.0349013657056147E-3</v>
      </c>
    </row>
    <row r="304" spans="1:5" x14ac:dyDescent="0.2">
      <c r="A304" s="16" t="s">
        <v>1411</v>
      </c>
      <c r="B304">
        <v>8.0424886191198808E-2</v>
      </c>
      <c r="C304">
        <f t="shared" si="9"/>
        <v>8.0424886191198808E-2</v>
      </c>
      <c r="D304">
        <v>303</v>
      </c>
      <c r="E304">
        <f t="shared" si="8"/>
        <v>3.0349013657056147E-3</v>
      </c>
    </row>
    <row r="305" spans="1:5" x14ac:dyDescent="0.2">
      <c r="A305" s="16" t="s">
        <v>1412</v>
      </c>
      <c r="B305">
        <v>7.7389984825493086E-2</v>
      </c>
      <c r="C305">
        <f t="shared" si="9"/>
        <v>7.7389984825493086E-2</v>
      </c>
      <c r="D305">
        <v>304</v>
      </c>
      <c r="E305">
        <f t="shared" si="8"/>
        <v>3.0349013657056147E-3</v>
      </c>
    </row>
    <row r="306" spans="1:5" x14ac:dyDescent="0.2">
      <c r="A306" s="16" t="s">
        <v>1413</v>
      </c>
      <c r="B306">
        <v>7.4355083459787474E-2</v>
      </c>
      <c r="C306">
        <f t="shared" si="9"/>
        <v>7.4355083459787474E-2</v>
      </c>
      <c r="D306">
        <v>305</v>
      </c>
      <c r="E306">
        <f t="shared" si="8"/>
        <v>3.0349013657056147E-3</v>
      </c>
    </row>
    <row r="307" spans="1:5" x14ac:dyDescent="0.2">
      <c r="A307" s="16" t="s">
        <v>1414</v>
      </c>
      <c r="B307">
        <v>7.1320182094081863E-2</v>
      </c>
      <c r="C307">
        <f t="shared" si="9"/>
        <v>7.1320182094081863E-2</v>
      </c>
      <c r="D307">
        <v>306</v>
      </c>
      <c r="E307">
        <f t="shared" si="8"/>
        <v>3.0349013657056147E-3</v>
      </c>
    </row>
    <row r="308" spans="1:5" x14ac:dyDescent="0.2">
      <c r="A308" s="16" t="s">
        <v>1415</v>
      </c>
      <c r="B308">
        <v>6.8285280728376252E-2</v>
      </c>
      <c r="C308">
        <f t="shared" si="9"/>
        <v>6.8285280728376252E-2</v>
      </c>
      <c r="D308">
        <v>307</v>
      </c>
      <c r="E308">
        <f t="shared" si="8"/>
        <v>3.0349013657056147E-3</v>
      </c>
    </row>
    <row r="309" spans="1:5" x14ac:dyDescent="0.2">
      <c r="A309" s="16" t="s">
        <v>1416</v>
      </c>
      <c r="B309">
        <v>6.5250379362670641E-2</v>
      </c>
      <c r="C309">
        <f t="shared" si="9"/>
        <v>6.5250379362670641E-2</v>
      </c>
      <c r="D309">
        <v>308</v>
      </c>
      <c r="E309">
        <f t="shared" si="8"/>
        <v>3.0349013657056147E-3</v>
      </c>
    </row>
    <row r="310" spans="1:5" x14ac:dyDescent="0.2">
      <c r="A310" s="16" t="s">
        <v>1417</v>
      </c>
      <c r="B310">
        <v>6.221547799696503E-2</v>
      </c>
      <c r="C310">
        <f t="shared" si="9"/>
        <v>6.221547799696503E-2</v>
      </c>
      <c r="D310">
        <v>309</v>
      </c>
      <c r="E310">
        <f t="shared" si="8"/>
        <v>3.0349013657056147E-3</v>
      </c>
    </row>
    <row r="311" spans="1:5" x14ac:dyDescent="0.2">
      <c r="A311" s="16" t="s">
        <v>1418</v>
      </c>
      <c r="B311">
        <v>5.9180576631259418E-2</v>
      </c>
      <c r="C311">
        <f t="shared" si="9"/>
        <v>5.9180576631259418E-2</v>
      </c>
      <c r="D311">
        <v>310</v>
      </c>
      <c r="E311">
        <f t="shared" si="8"/>
        <v>3.0349013657056147E-3</v>
      </c>
    </row>
    <row r="312" spans="1:5" x14ac:dyDescent="0.2">
      <c r="A312" s="16" t="s">
        <v>1419</v>
      </c>
      <c r="B312">
        <v>5.6145675265553807E-2</v>
      </c>
      <c r="C312">
        <f t="shared" si="9"/>
        <v>5.6145675265553807E-2</v>
      </c>
      <c r="D312">
        <v>311</v>
      </c>
      <c r="E312">
        <f t="shared" si="8"/>
        <v>3.0349013657056147E-3</v>
      </c>
    </row>
    <row r="313" spans="1:5" x14ac:dyDescent="0.2">
      <c r="A313" s="16" t="s">
        <v>1420</v>
      </c>
      <c r="B313">
        <v>5.3110773899848196E-2</v>
      </c>
      <c r="C313">
        <f t="shared" si="9"/>
        <v>5.3110773899848196E-2</v>
      </c>
      <c r="D313">
        <v>312</v>
      </c>
      <c r="E313">
        <f t="shared" si="8"/>
        <v>3.0349013657056147E-3</v>
      </c>
    </row>
    <row r="314" spans="1:5" x14ac:dyDescent="0.2">
      <c r="A314" s="16" t="s">
        <v>1421</v>
      </c>
      <c r="B314">
        <v>5.0075872534142585E-2</v>
      </c>
      <c r="C314">
        <f t="shared" si="9"/>
        <v>5.0075872534142585E-2</v>
      </c>
      <c r="D314">
        <v>313</v>
      </c>
      <c r="E314">
        <f t="shared" si="8"/>
        <v>3.0349013657056147E-3</v>
      </c>
    </row>
    <row r="315" spans="1:5" x14ac:dyDescent="0.2">
      <c r="A315" s="16" t="s">
        <v>1422</v>
      </c>
      <c r="B315">
        <v>4.7040971168436974E-2</v>
      </c>
      <c r="C315">
        <f t="shared" si="9"/>
        <v>4.7040971168436974E-2</v>
      </c>
      <c r="D315">
        <v>314</v>
      </c>
      <c r="E315">
        <f t="shared" si="8"/>
        <v>3.0349013657056147E-3</v>
      </c>
    </row>
    <row r="316" spans="1:5" x14ac:dyDescent="0.2">
      <c r="A316" s="16" t="s">
        <v>1423</v>
      </c>
      <c r="B316">
        <v>4.4006069802731362E-2</v>
      </c>
      <c r="C316">
        <f t="shared" si="9"/>
        <v>4.4006069802731362E-2</v>
      </c>
      <c r="D316">
        <v>315</v>
      </c>
      <c r="E316">
        <f t="shared" si="8"/>
        <v>3.0349013657056147E-3</v>
      </c>
    </row>
    <row r="317" spans="1:5" x14ac:dyDescent="0.2">
      <c r="A317" s="16" t="s">
        <v>1424</v>
      </c>
      <c r="B317">
        <v>4.0971168437025751E-2</v>
      </c>
      <c r="C317">
        <f t="shared" si="9"/>
        <v>4.0971168437025751E-2</v>
      </c>
      <c r="D317">
        <v>316</v>
      </c>
      <c r="E317">
        <f t="shared" si="8"/>
        <v>3.0349013657056147E-3</v>
      </c>
    </row>
    <row r="318" spans="1:5" x14ac:dyDescent="0.2">
      <c r="A318" s="16" t="s">
        <v>1425</v>
      </c>
      <c r="B318">
        <v>3.793626707132014E-2</v>
      </c>
      <c r="C318">
        <f t="shared" si="9"/>
        <v>3.793626707132014E-2</v>
      </c>
      <c r="D318">
        <v>317</v>
      </c>
      <c r="E318">
        <f t="shared" si="8"/>
        <v>3.0349013657056147E-3</v>
      </c>
    </row>
    <row r="319" spans="1:5" x14ac:dyDescent="0.2">
      <c r="A319" s="16" t="s">
        <v>1426</v>
      </c>
      <c r="B319">
        <v>3.4901365705614529E-2</v>
      </c>
      <c r="C319">
        <f t="shared" si="9"/>
        <v>3.4901365705614529E-2</v>
      </c>
      <c r="D319">
        <v>318</v>
      </c>
      <c r="E319">
        <f t="shared" si="8"/>
        <v>3.0349013657056147E-3</v>
      </c>
    </row>
    <row r="320" spans="1:5" x14ac:dyDescent="0.2">
      <c r="A320" s="16" t="s">
        <v>1431</v>
      </c>
      <c r="B320">
        <v>3.1866464339908918E-2</v>
      </c>
      <c r="C320">
        <f t="shared" si="9"/>
        <v>3.1866464339908918E-2</v>
      </c>
      <c r="D320">
        <v>319</v>
      </c>
      <c r="E320">
        <f t="shared" si="8"/>
        <v>3.0349013657056147E-3</v>
      </c>
    </row>
    <row r="321" spans="1:5" x14ac:dyDescent="0.2">
      <c r="A321" s="16" t="s">
        <v>1427</v>
      </c>
      <c r="B321">
        <v>2.8831562974203306E-2</v>
      </c>
      <c r="C321">
        <f t="shared" si="9"/>
        <v>2.8831562974203306E-2</v>
      </c>
      <c r="D321">
        <v>320</v>
      </c>
      <c r="E321">
        <f t="shared" si="8"/>
        <v>3.0349013657056147E-3</v>
      </c>
    </row>
    <row r="322" spans="1:5" x14ac:dyDescent="0.2">
      <c r="A322" s="16" t="s">
        <v>1428</v>
      </c>
      <c r="B322">
        <v>2.5796661608497695E-2</v>
      </c>
      <c r="C322">
        <f t="shared" si="9"/>
        <v>2.5796661608497695E-2</v>
      </c>
      <c r="D322">
        <v>321</v>
      </c>
      <c r="E322">
        <f t="shared" si="8"/>
        <v>3.0349013657056147E-3</v>
      </c>
    </row>
    <row r="323" spans="1:5" x14ac:dyDescent="0.2">
      <c r="A323" s="16" t="s">
        <v>1429</v>
      </c>
      <c r="B323">
        <v>2.2761760242792084E-2</v>
      </c>
      <c r="C323">
        <f t="shared" si="9"/>
        <v>2.2761760242792084E-2</v>
      </c>
      <c r="D323">
        <v>322</v>
      </c>
      <c r="E323">
        <f t="shared" ref="E323:E386" si="10">2/659</f>
        <v>3.0349013657056147E-3</v>
      </c>
    </row>
    <row r="324" spans="1:5" x14ac:dyDescent="0.2">
      <c r="A324" s="16" t="s">
        <v>1430</v>
      </c>
      <c r="B324">
        <v>1.9726858877086473E-2</v>
      </c>
      <c r="C324">
        <f t="shared" si="9"/>
        <v>1.9726858877086473E-2</v>
      </c>
      <c r="D324">
        <v>323</v>
      </c>
      <c r="E324">
        <f t="shared" si="10"/>
        <v>3.0349013657056147E-3</v>
      </c>
    </row>
    <row r="325" spans="1:5" x14ac:dyDescent="0.2">
      <c r="A325" s="16" t="s">
        <v>1432</v>
      </c>
      <c r="B325">
        <v>1.6691957511380862E-2</v>
      </c>
      <c r="C325">
        <f t="shared" si="9"/>
        <v>1.6691957511380862E-2</v>
      </c>
      <c r="D325">
        <v>324</v>
      </c>
      <c r="E325">
        <f t="shared" si="10"/>
        <v>3.0349013657056147E-3</v>
      </c>
    </row>
    <row r="326" spans="1:5" x14ac:dyDescent="0.2">
      <c r="A326" s="16" t="s">
        <v>1433</v>
      </c>
      <c r="B326">
        <v>1.365705614567525E-2</v>
      </c>
      <c r="C326">
        <f t="shared" si="9"/>
        <v>1.365705614567525E-2</v>
      </c>
      <c r="D326">
        <v>325</v>
      </c>
      <c r="E326">
        <f t="shared" si="10"/>
        <v>3.0349013657056147E-3</v>
      </c>
    </row>
    <row r="327" spans="1:5" x14ac:dyDescent="0.2">
      <c r="A327" s="16" t="s">
        <v>1434</v>
      </c>
      <c r="B327">
        <v>1.0622154779969639E-2</v>
      </c>
      <c r="C327">
        <f t="shared" si="9"/>
        <v>1.0622154779969639E-2</v>
      </c>
      <c r="D327">
        <v>326</v>
      </c>
      <c r="E327">
        <f t="shared" si="10"/>
        <v>3.0349013657056147E-3</v>
      </c>
    </row>
    <row r="328" spans="1:5" x14ac:dyDescent="0.2">
      <c r="A328" s="16" t="s">
        <v>1435</v>
      </c>
      <c r="B328">
        <v>7.587253414264028E-3</v>
      </c>
      <c r="C328">
        <f t="shared" si="9"/>
        <v>7.587253414264028E-3</v>
      </c>
      <c r="D328">
        <v>327</v>
      </c>
      <c r="E328">
        <f t="shared" si="10"/>
        <v>3.0349013657056147E-3</v>
      </c>
    </row>
    <row r="329" spans="1:5" x14ac:dyDescent="0.2">
      <c r="A329" s="16" t="s">
        <v>1436</v>
      </c>
      <c r="B329">
        <v>4.5523520485584168E-3</v>
      </c>
      <c r="C329">
        <f t="shared" si="9"/>
        <v>4.5523520485584168E-3</v>
      </c>
      <c r="D329">
        <v>328</v>
      </c>
      <c r="E329">
        <f t="shared" si="10"/>
        <v>3.0349013657056147E-3</v>
      </c>
    </row>
    <row r="330" spans="1:5" x14ac:dyDescent="0.2">
      <c r="A330" s="16" t="s">
        <v>1437</v>
      </c>
      <c r="B330">
        <v>1.5174506828528056E-3</v>
      </c>
      <c r="C330">
        <f t="shared" si="9"/>
        <v>1.5174506828528056E-3</v>
      </c>
      <c r="D330">
        <v>329</v>
      </c>
      <c r="E330">
        <f t="shared" si="10"/>
        <v>3.0349013657056147E-3</v>
      </c>
    </row>
    <row r="331" spans="1:5" x14ac:dyDescent="0.2">
      <c r="A331" s="16" t="s">
        <v>1438</v>
      </c>
      <c r="B331">
        <v>-1.5174506828528056E-3</v>
      </c>
      <c r="C331">
        <f t="shared" si="9"/>
        <v>-1.5174506828528056E-3</v>
      </c>
      <c r="D331">
        <v>330</v>
      </c>
      <c r="E331">
        <f t="shared" si="10"/>
        <v>3.0349013657056147E-3</v>
      </c>
    </row>
    <row r="332" spans="1:5" x14ac:dyDescent="0.2">
      <c r="A332" s="16" t="s">
        <v>1439</v>
      </c>
      <c r="B332">
        <v>-4.5523520485584168E-3</v>
      </c>
      <c r="C332">
        <f t="shared" si="9"/>
        <v>-4.5523520485584168E-3</v>
      </c>
      <c r="D332">
        <v>331</v>
      </c>
      <c r="E332">
        <f t="shared" si="10"/>
        <v>3.0349013657056147E-3</v>
      </c>
    </row>
    <row r="333" spans="1:5" x14ac:dyDescent="0.2">
      <c r="A333" s="16" t="s">
        <v>1440</v>
      </c>
      <c r="B333">
        <v>-7.587253414264028E-3</v>
      </c>
      <c r="C333">
        <f t="shared" si="9"/>
        <v>-7.587253414264028E-3</v>
      </c>
      <c r="D333">
        <v>332</v>
      </c>
      <c r="E333">
        <f t="shared" si="10"/>
        <v>3.0349013657056147E-3</v>
      </c>
    </row>
    <row r="334" spans="1:5" x14ac:dyDescent="0.2">
      <c r="A334" s="16" t="s">
        <v>1441</v>
      </c>
      <c r="B334">
        <v>-1.0622154779969639E-2</v>
      </c>
      <c r="C334">
        <f t="shared" si="9"/>
        <v>-1.0622154779969639E-2</v>
      </c>
      <c r="D334">
        <v>333</v>
      </c>
      <c r="E334">
        <f t="shared" si="10"/>
        <v>3.0349013657056147E-3</v>
      </c>
    </row>
    <row r="335" spans="1:5" x14ac:dyDescent="0.2">
      <c r="A335" s="16" t="s">
        <v>1442</v>
      </c>
      <c r="B335">
        <v>-1.365705614567525E-2</v>
      </c>
      <c r="C335">
        <f t="shared" si="9"/>
        <v>-1.365705614567525E-2</v>
      </c>
      <c r="D335">
        <v>334</v>
      </c>
      <c r="E335">
        <f t="shared" si="10"/>
        <v>3.0349013657056147E-3</v>
      </c>
    </row>
    <row r="336" spans="1:5" x14ac:dyDescent="0.2">
      <c r="A336" s="16" t="s">
        <v>1443</v>
      </c>
      <c r="B336">
        <v>-1.6691957511380862E-2</v>
      </c>
      <c r="C336">
        <f t="shared" ref="C336:C399" si="11">-((D336*E336)-1)</f>
        <v>-1.6691957511380862E-2</v>
      </c>
      <c r="D336">
        <v>335</v>
      </c>
      <c r="E336">
        <f t="shared" si="10"/>
        <v>3.0349013657056147E-3</v>
      </c>
    </row>
    <row r="337" spans="1:5" x14ac:dyDescent="0.2">
      <c r="A337" s="16" t="s">
        <v>1444</v>
      </c>
      <c r="B337">
        <v>-1.9726858877086473E-2</v>
      </c>
      <c r="C337">
        <f t="shared" si="11"/>
        <v>-1.9726858877086473E-2</v>
      </c>
      <c r="D337">
        <v>336</v>
      </c>
      <c r="E337">
        <f t="shared" si="10"/>
        <v>3.0349013657056147E-3</v>
      </c>
    </row>
    <row r="338" spans="1:5" x14ac:dyDescent="0.2">
      <c r="A338" s="16" t="s">
        <v>1445</v>
      </c>
      <c r="B338">
        <v>-2.2761760242792084E-2</v>
      </c>
      <c r="C338">
        <f t="shared" si="11"/>
        <v>-2.2761760242792084E-2</v>
      </c>
      <c r="D338">
        <v>337</v>
      </c>
      <c r="E338">
        <f t="shared" si="10"/>
        <v>3.0349013657056147E-3</v>
      </c>
    </row>
    <row r="339" spans="1:5" x14ac:dyDescent="0.2">
      <c r="A339" s="16" t="s">
        <v>1446</v>
      </c>
      <c r="B339">
        <v>-2.5796661608497695E-2</v>
      </c>
      <c r="C339">
        <f t="shared" si="11"/>
        <v>-2.5796661608497695E-2</v>
      </c>
      <c r="D339">
        <v>338</v>
      </c>
      <c r="E339">
        <f t="shared" si="10"/>
        <v>3.0349013657056147E-3</v>
      </c>
    </row>
    <row r="340" spans="1:5" x14ac:dyDescent="0.2">
      <c r="A340" s="16" t="s">
        <v>1447</v>
      </c>
      <c r="B340">
        <v>-2.8831562974203306E-2</v>
      </c>
      <c r="C340">
        <f t="shared" si="11"/>
        <v>-2.8831562974203306E-2</v>
      </c>
      <c r="D340">
        <v>339</v>
      </c>
      <c r="E340">
        <f t="shared" si="10"/>
        <v>3.0349013657056147E-3</v>
      </c>
    </row>
    <row r="341" spans="1:5" x14ac:dyDescent="0.2">
      <c r="A341" s="16" t="s">
        <v>1448</v>
      </c>
      <c r="B341">
        <v>-3.1866464339908918E-2</v>
      </c>
      <c r="C341">
        <f t="shared" si="11"/>
        <v>-3.1866464339908918E-2</v>
      </c>
      <c r="D341">
        <v>340</v>
      </c>
      <c r="E341">
        <f t="shared" si="10"/>
        <v>3.0349013657056147E-3</v>
      </c>
    </row>
    <row r="342" spans="1:5" x14ac:dyDescent="0.2">
      <c r="A342" s="16" t="s">
        <v>1449</v>
      </c>
      <c r="B342">
        <v>-3.4901365705614529E-2</v>
      </c>
      <c r="C342">
        <f t="shared" si="11"/>
        <v>-3.4901365705614529E-2</v>
      </c>
      <c r="D342">
        <v>341</v>
      </c>
      <c r="E342">
        <f t="shared" si="10"/>
        <v>3.0349013657056147E-3</v>
      </c>
    </row>
    <row r="343" spans="1:5" x14ac:dyDescent="0.2">
      <c r="A343" s="16" t="s">
        <v>1450</v>
      </c>
      <c r="B343">
        <v>-3.793626707132014E-2</v>
      </c>
      <c r="C343">
        <f t="shared" si="11"/>
        <v>-3.793626707132014E-2</v>
      </c>
      <c r="D343">
        <v>342</v>
      </c>
      <c r="E343">
        <f t="shared" si="10"/>
        <v>3.0349013657056147E-3</v>
      </c>
    </row>
    <row r="344" spans="1:5" x14ac:dyDescent="0.2">
      <c r="A344" s="16" t="s">
        <v>1451</v>
      </c>
      <c r="B344">
        <v>-4.0971168437025751E-2</v>
      </c>
      <c r="C344">
        <f t="shared" si="11"/>
        <v>-4.0971168437025751E-2</v>
      </c>
      <c r="D344">
        <v>343</v>
      </c>
      <c r="E344">
        <f t="shared" si="10"/>
        <v>3.0349013657056147E-3</v>
      </c>
    </row>
    <row r="345" spans="1:5" x14ac:dyDescent="0.2">
      <c r="A345" s="16" t="s">
        <v>1452</v>
      </c>
      <c r="B345">
        <v>-4.4006069802731362E-2</v>
      </c>
      <c r="C345">
        <f t="shared" si="11"/>
        <v>-4.4006069802731362E-2</v>
      </c>
      <c r="D345">
        <v>344</v>
      </c>
      <c r="E345">
        <f t="shared" si="10"/>
        <v>3.0349013657056147E-3</v>
      </c>
    </row>
    <row r="346" spans="1:5" x14ac:dyDescent="0.2">
      <c r="A346" s="16" t="s">
        <v>1453</v>
      </c>
      <c r="B346">
        <v>-4.7040971168436974E-2</v>
      </c>
      <c r="C346">
        <f t="shared" si="11"/>
        <v>-4.7040971168436974E-2</v>
      </c>
      <c r="D346">
        <v>345</v>
      </c>
      <c r="E346">
        <f t="shared" si="10"/>
        <v>3.0349013657056147E-3</v>
      </c>
    </row>
    <row r="347" spans="1:5" x14ac:dyDescent="0.2">
      <c r="A347" s="16" t="s">
        <v>1454</v>
      </c>
      <c r="B347">
        <v>-5.0075872534142585E-2</v>
      </c>
      <c r="C347">
        <f t="shared" si="11"/>
        <v>-5.0075872534142585E-2</v>
      </c>
      <c r="D347">
        <v>346</v>
      </c>
      <c r="E347">
        <f t="shared" si="10"/>
        <v>3.0349013657056147E-3</v>
      </c>
    </row>
    <row r="348" spans="1:5" x14ac:dyDescent="0.2">
      <c r="A348" s="16" t="s">
        <v>1455</v>
      </c>
      <c r="B348">
        <v>-5.3110773899848196E-2</v>
      </c>
      <c r="C348">
        <f t="shared" si="11"/>
        <v>-5.3110773899848196E-2</v>
      </c>
      <c r="D348">
        <v>347</v>
      </c>
      <c r="E348">
        <f t="shared" si="10"/>
        <v>3.0349013657056147E-3</v>
      </c>
    </row>
    <row r="349" spans="1:5" x14ac:dyDescent="0.2">
      <c r="A349" s="16" t="s">
        <v>1456</v>
      </c>
      <c r="B349">
        <v>-5.6145675265553807E-2</v>
      </c>
      <c r="C349">
        <f t="shared" si="11"/>
        <v>-5.6145675265553807E-2</v>
      </c>
      <c r="D349">
        <v>348</v>
      </c>
      <c r="E349">
        <f t="shared" si="10"/>
        <v>3.0349013657056147E-3</v>
      </c>
    </row>
    <row r="350" spans="1:5" x14ac:dyDescent="0.2">
      <c r="A350" s="16" t="s">
        <v>1457</v>
      </c>
      <c r="B350">
        <v>-5.9180576631259418E-2</v>
      </c>
      <c r="C350">
        <f t="shared" si="11"/>
        <v>-5.9180576631259418E-2</v>
      </c>
      <c r="D350">
        <v>349</v>
      </c>
      <c r="E350">
        <f t="shared" si="10"/>
        <v>3.0349013657056147E-3</v>
      </c>
    </row>
    <row r="351" spans="1:5" x14ac:dyDescent="0.2">
      <c r="A351" s="16" t="s">
        <v>1458</v>
      </c>
      <c r="B351">
        <v>-6.221547799696503E-2</v>
      </c>
      <c r="C351">
        <f t="shared" si="11"/>
        <v>-6.221547799696503E-2</v>
      </c>
      <c r="D351">
        <v>350</v>
      </c>
      <c r="E351">
        <f t="shared" si="10"/>
        <v>3.0349013657056147E-3</v>
      </c>
    </row>
    <row r="352" spans="1:5" x14ac:dyDescent="0.2">
      <c r="A352" s="16" t="s">
        <v>1459</v>
      </c>
      <c r="B352">
        <v>-6.5250379362670641E-2</v>
      </c>
      <c r="C352">
        <f t="shared" si="11"/>
        <v>-6.5250379362670641E-2</v>
      </c>
      <c r="D352">
        <v>351</v>
      </c>
      <c r="E352">
        <f t="shared" si="10"/>
        <v>3.0349013657056147E-3</v>
      </c>
    </row>
    <row r="353" spans="1:5" x14ac:dyDescent="0.2">
      <c r="A353" s="16" t="s">
        <v>1460</v>
      </c>
      <c r="B353">
        <v>-6.8285280728376474E-2</v>
      </c>
      <c r="C353">
        <f t="shared" si="11"/>
        <v>-6.8285280728376474E-2</v>
      </c>
      <c r="D353">
        <v>352</v>
      </c>
      <c r="E353">
        <f t="shared" si="10"/>
        <v>3.0349013657056147E-3</v>
      </c>
    </row>
    <row r="354" spans="1:5" x14ac:dyDescent="0.2">
      <c r="A354" s="16" t="s">
        <v>1461</v>
      </c>
      <c r="B354">
        <v>-7.1320182094082085E-2</v>
      </c>
      <c r="C354">
        <f t="shared" si="11"/>
        <v>-7.1320182094082085E-2</v>
      </c>
      <c r="D354">
        <v>353</v>
      </c>
      <c r="E354">
        <f t="shared" si="10"/>
        <v>3.0349013657056147E-3</v>
      </c>
    </row>
    <row r="355" spans="1:5" x14ac:dyDescent="0.2">
      <c r="A355" s="16" t="s">
        <v>1462</v>
      </c>
      <c r="B355">
        <v>-7.4355083459787696E-2</v>
      </c>
      <c r="C355">
        <f t="shared" si="11"/>
        <v>-7.4355083459787696E-2</v>
      </c>
      <c r="D355">
        <v>354</v>
      </c>
      <c r="E355">
        <f t="shared" si="10"/>
        <v>3.0349013657056147E-3</v>
      </c>
    </row>
    <row r="356" spans="1:5" x14ac:dyDescent="0.2">
      <c r="A356" s="16" t="s">
        <v>1463</v>
      </c>
      <c r="B356">
        <v>-7.7389984825493308E-2</v>
      </c>
      <c r="C356">
        <f t="shared" si="11"/>
        <v>-7.7389984825493308E-2</v>
      </c>
      <c r="D356">
        <v>355</v>
      </c>
      <c r="E356">
        <f t="shared" si="10"/>
        <v>3.0349013657056147E-3</v>
      </c>
    </row>
    <row r="357" spans="1:5" x14ac:dyDescent="0.2">
      <c r="A357" s="16" t="s">
        <v>1464</v>
      </c>
      <c r="B357">
        <v>-8.0424886191198919E-2</v>
      </c>
      <c r="C357">
        <f t="shared" si="11"/>
        <v>-8.0424886191198919E-2</v>
      </c>
      <c r="D357">
        <v>356</v>
      </c>
      <c r="E357">
        <f t="shared" si="10"/>
        <v>3.0349013657056147E-3</v>
      </c>
    </row>
    <row r="358" spans="1:5" x14ac:dyDescent="0.2">
      <c r="A358" s="16" t="s">
        <v>1465</v>
      </c>
      <c r="B358">
        <v>-8.345978755690453E-2</v>
      </c>
      <c r="C358">
        <f t="shared" si="11"/>
        <v>-8.345978755690453E-2</v>
      </c>
      <c r="D358">
        <v>357</v>
      </c>
      <c r="E358">
        <f t="shared" si="10"/>
        <v>3.0349013657056147E-3</v>
      </c>
    </row>
    <row r="359" spans="1:5" x14ac:dyDescent="0.2">
      <c r="A359" s="16" t="s">
        <v>1466</v>
      </c>
      <c r="B359">
        <v>-8.6494688922610141E-2</v>
      </c>
      <c r="C359">
        <f t="shared" si="11"/>
        <v>-8.6494688922610141E-2</v>
      </c>
      <c r="D359">
        <v>358</v>
      </c>
      <c r="E359">
        <f t="shared" si="10"/>
        <v>3.0349013657056147E-3</v>
      </c>
    </row>
    <row r="360" spans="1:5" x14ac:dyDescent="0.2">
      <c r="A360" s="16" t="s">
        <v>1467</v>
      </c>
      <c r="B360">
        <v>-8.9529590288315752E-2</v>
      </c>
      <c r="C360">
        <f t="shared" si="11"/>
        <v>-8.9529590288315752E-2</v>
      </c>
      <c r="D360">
        <v>359</v>
      </c>
      <c r="E360">
        <f t="shared" si="10"/>
        <v>3.0349013657056147E-3</v>
      </c>
    </row>
    <row r="361" spans="1:5" x14ac:dyDescent="0.2">
      <c r="A361" s="16" t="s">
        <v>1468</v>
      </c>
      <c r="B361">
        <v>-9.2564491654021364E-2</v>
      </c>
      <c r="C361">
        <f t="shared" si="11"/>
        <v>-9.2564491654021364E-2</v>
      </c>
      <c r="D361">
        <v>360</v>
      </c>
      <c r="E361">
        <f t="shared" si="10"/>
        <v>3.0349013657056147E-3</v>
      </c>
    </row>
    <row r="362" spans="1:5" x14ac:dyDescent="0.2">
      <c r="A362" s="16" t="s">
        <v>1469</v>
      </c>
      <c r="B362">
        <v>-9.5599393019726975E-2</v>
      </c>
      <c r="C362">
        <f t="shared" si="11"/>
        <v>-9.5599393019726975E-2</v>
      </c>
      <c r="D362">
        <v>361</v>
      </c>
      <c r="E362">
        <f t="shared" si="10"/>
        <v>3.0349013657056147E-3</v>
      </c>
    </row>
    <row r="363" spans="1:5" x14ac:dyDescent="0.2">
      <c r="A363" s="16" t="s">
        <v>1470</v>
      </c>
      <c r="B363">
        <v>-9.8634294385432586E-2</v>
      </c>
      <c r="C363">
        <f t="shared" si="11"/>
        <v>-9.8634294385432586E-2</v>
      </c>
      <c r="D363">
        <v>362</v>
      </c>
      <c r="E363">
        <f t="shared" si="10"/>
        <v>3.0349013657056147E-3</v>
      </c>
    </row>
    <row r="364" spans="1:5" x14ac:dyDescent="0.2">
      <c r="A364" s="16" t="s">
        <v>1471</v>
      </c>
      <c r="B364">
        <v>-0.1016691957511382</v>
      </c>
      <c r="C364">
        <f t="shared" si="11"/>
        <v>-0.1016691957511382</v>
      </c>
      <c r="D364">
        <v>363</v>
      </c>
      <c r="E364">
        <f t="shared" si="10"/>
        <v>3.0349013657056147E-3</v>
      </c>
    </row>
    <row r="365" spans="1:5" x14ac:dyDescent="0.2">
      <c r="A365" s="16" t="s">
        <v>1472</v>
      </c>
      <c r="B365">
        <v>-0.10470409711684381</v>
      </c>
      <c r="C365">
        <f t="shared" si="11"/>
        <v>-0.10470409711684381</v>
      </c>
      <c r="D365">
        <v>364</v>
      </c>
      <c r="E365">
        <f t="shared" si="10"/>
        <v>3.0349013657056147E-3</v>
      </c>
    </row>
    <row r="366" spans="1:5" x14ac:dyDescent="0.2">
      <c r="A366" s="16" t="s">
        <v>1473</v>
      </c>
      <c r="B366">
        <v>-0.10773899848254942</v>
      </c>
      <c r="C366">
        <f t="shared" si="11"/>
        <v>-0.10773899848254942</v>
      </c>
      <c r="D366">
        <v>365</v>
      </c>
      <c r="E366">
        <f t="shared" si="10"/>
        <v>3.0349013657056147E-3</v>
      </c>
    </row>
    <row r="367" spans="1:5" x14ac:dyDescent="0.2">
      <c r="A367" s="16" t="s">
        <v>1474</v>
      </c>
      <c r="B367">
        <v>-0.11077389984825503</v>
      </c>
      <c r="C367">
        <f t="shared" si="11"/>
        <v>-0.11077389984825503</v>
      </c>
      <c r="D367">
        <v>366</v>
      </c>
      <c r="E367">
        <f t="shared" si="10"/>
        <v>3.0349013657056147E-3</v>
      </c>
    </row>
    <row r="368" spans="1:5" x14ac:dyDescent="0.2">
      <c r="A368" s="16" t="s">
        <v>1475</v>
      </c>
      <c r="B368">
        <v>-0.11380880121396064</v>
      </c>
      <c r="C368">
        <f t="shared" si="11"/>
        <v>-0.11380880121396064</v>
      </c>
      <c r="D368">
        <v>367</v>
      </c>
      <c r="E368">
        <f t="shared" si="10"/>
        <v>3.0349013657056147E-3</v>
      </c>
    </row>
    <row r="369" spans="1:5" x14ac:dyDescent="0.2">
      <c r="A369" s="16" t="s">
        <v>1476</v>
      </c>
      <c r="B369">
        <v>-0.11684370257966625</v>
      </c>
      <c r="C369">
        <f t="shared" si="11"/>
        <v>-0.11684370257966625</v>
      </c>
      <c r="D369">
        <v>368</v>
      </c>
      <c r="E369">
        <f t="shared" si="10"/>
        <v>3.0349013657056147E-3</v>
      </c>
    </row>
    <row r="370" spans="1:5" x14ac:dyDescent="0.2">
      <c r="A370" s="16" t="s">
        <v>1477</v>
      </c>
      <c r="B370">
        <v>-0.11987860394537186</v>
      </c>
      <c r="C370">
        <f t="shared" si="11"/>
        <v>-0.11987860394537186</v>
      </c>
      <c r="D370">
        <v>369</v>
      </c>
      <c r="E370">
        <f t="shared" si="10"/>
        <v>3.0349013657056147E-3</v>
      </c>
    </row>
    <row r="371" spans="1:5" x14ac:dyDescent="0.2">
      <c r="A371" s="16" t="s">
        <v>1478</v>
      </c>
      <c r="B371">
        <v>-0.12291350531107748</v>
      </c>
      <c r="C371">
        <f t="shared" si="11"/>
        <v>-0.12291350531107748</v>
      </c>
      <c r="D371">
        <v>370</v>
      </c>
      <c r="E371">
        <f t="shared" si="10"/>
        <v>3.0349013657056147E-3</v>
      </c>
    </row>
    <row r="372" spans="1:5" x14ac:dyDescent="0.2">
      <c r="A372" s="16" t="s">
        <v>1479</v>
      </c>
      <c r="B372">
        <v>-0.12594840667678309</v>
      </c>
      <c r="C372">
        <f t="shared" si="11"/>
        <v>-0.12594840667678309</v>
      </c>
      <c r="D372">
        <v>371</v>
      </c>
      <c r="E372">
        <f t="shared" si="10"/>
        <v>3.0349013657056147E-3</v>
      </c>
    </row>
    <row r="373" spans="1:5" x14ac:dyDescent="0.2">
      <c r="A373" s="16" t="s">
        <v>1480</v>
      </c>
      <c r="B373">
        <v>-0.1289833080424887</v>
      </c>
      <c r="C373">
        <f t="shared" si="11"/>
        <v>-0.1289833080424887</v>
      </c>
      <c r="D373">
        <v>372</v>
      </c>
      <c r="E373">
        <f t="shared" si="10"/>
        <v>3.0349013657056147E-3</v>
      </c>
    </row>
    <row r="374" spans="1:5" x14ac:dyDescent="0.2">
      <c r="A374" s="16" t="s">
        <v>1482</v>
      </c>
      <c r="B374">
        <v>-0.13201820940819431</v>
      </c>
      <c r="C374">
        <f t="shared" si="11"/>
        <v>-0.13201820940819431</v>
      </c>
      <c r="D374">
        <v>373</v>
      </c>
      <c r="E374">
        <f t="shared" si="10"/>
        <v>3.0349013657056147E-3</v>
      </c>
    </row>
    <row r="375" spans="1:5" x14ac:dyDescent="0.2">
      <c r="A375" s="16" t="s">
        <v>1481</v>
      </c>
      <c r="B375">
        <v>-0.13505311077389992</v>
      </c>
      <c r="C375">
        <f t="shared" si="11"/>
        <v>-0.13505311077389992</v>
      </c>
      <c r="D375">
        <v>374</v>
      </c>
      <c r="E375">
        <f t="shared" si="10"/>
        <v>3.0349013657056147E-3</v>
      </c>
    </row>
    <row r="376" spans="1:5" x14ac:dyDescent="0.2">
      <c r="A376" s="16" t="s">
        <v>1483</v>
      </c>
      <c r="B376">
        <v>-0.13808801213960553</v>
      </c>
      <c r="C376">
        <f t="shared" si="11"/>
        <v>-0.13808801213960553</v>
      </c>
      <c r="D376">
        <v>375</v>
      </c>
      <c r="E376">
        <f t="shared" si="10"/>
        <v>3.0349013657056147E-3</v>
      </c>
    </row>
    <row r="377" spans="1:5" x14ac:dyDescent="0.2">
      <c r="A377" s="16" t="s">
        <v>1484</v>
      </c>
      <c r="B377">
        <v>-0.14112291350531114</v>
      </c>
      <c r="C377">
        <f t="shared" si="11"/>
        <v>-0.14112291350531114</v>
      </c>
      <c r="D377">
        <v>376</v>
      </c>
      <c r="E377">
        <f t="shared" si="10"/>
        <v>3.0349013657056147E-3</v>
      </c>
    </row>
    <row r="378" spans="1:5" x14ac:dyDescent="0.2">
      <c r="A378" s="16" t="s">
        <v>1485</v>
      </c>
      <c r="B378">
        <v>-0.14415781487101675</v>
      </c>
      <c r="C378">
        <f t="shared" si="11"/>
        <v>-0.14415781487101675</v>
      </c>
      <c r="D378">
        <v>377</v>
      </c>
      <c r="E378">
        <f t="shared" si="10"/>
        <v>3.0349013657056147E-3</v>
      </c>
    </row>
    <row r="379" spans="1:5" x14ac:dyDescent="0.2">
      <c r="A379" s="16" t="s">
        <v>1486</v>
      </c>
      <c r="B379">
        <v>-0.14719271623672237</v>
      </c>
      <c r="C379">
        <f t="shared" si="11"/>
        <v>-0.14719271623672237</v>
      </c>
      <c r="D379">
        <v>378</v>
      </c>
      <c r="E379">
        <f t="shared" si="10"/>
        <v>3.0349013657056147E-3</v>
      </c>
    </row>
    <row r="380" spans="1:5" x14ac:dyDescent="0.2">
      <c r="A380" s="16" t="s">
        <v>1487</v>
      </c>
      <c r="B380">
        <v>-0.15022761760242798</v>
      </c>
      <c r="C380">
        <f t="shared" si="11"/>
        <v>-0.15022761760242798</v>
      </c>
      <c r="D380">
        <v>379</v>
      </c>
      <c r="E380">
        <f t="shared" si="10"/>
        <v>3.0349013657056147E-3</v>
      </c>
    </row>
    <row r="381" spans="1:5" x14ac:dyDescent="0.2">
      <c r="A381" s="16" t="s">
        <v>1488</v>
      </c>
      <c r="B381">
        <v>-0.15326251896813359</v>
      </c>
      <c r="C381">
        <f t="shared" si="11"/>
        <v>-0.15326251896813359</v>
      </c>
      <c r="D381">
        <v>380</v>
      </c>
      <c r="E381">
        <f t="shared" si="10"/>
        <v>3.0349013657056147E-3</v>
      </c>
    </row>
    <row r="382" spans="1:5" x14ac:dyDescent="0.2">
      <c r="A382" s="16" t="s">
        <v>1489</v>
      </c>
      <c r="B382">
        <v>-0.1562974203338392</v>
      </c>
      <c r="C382">
        <f t="shared" si="11"/>
        <v>-0.1562974203338392</v>
      </c>
      <c r="D382">
        <v>381</v>
      </c>
      <c r="E382">
        <f t="shared" si="10"/>
        <v>3.0349013657056147E-3</v>
      </c>
    </row>
    <row r="383" spans="1:5" x14ac:dyDescent="0.2">
      <c r="A383" s="16" t="s">
        <v>1490</v>
      </c>
      <c r="B383">
        <v>-0.15933232169954481</v>
      </c>
      <c r="C383">
        <f t="shared" si="11"/>
        <v>-0.15933232169954481</v>
      </c>
      <c r="D383">
        <v>382</v>
      </c>
      <c r="E383">
        <f t="shared" si="10"/>
        <v>3.0349013657056147E-3</v>
      </c>
    </row>
    <row r="384" spans="1:5" x14ac:dyDescent="0.2">
      <c r="A384" s="16" t="s">
        <v>1491</v>
      </c>
      <c r="B384">
        <v>-0.16236722306525</v>
      </c>
      <c r="C384">
        <f t="shared" si="11"/>
        <v>-0.16236722306525042</v>
      </c>
      <c r="D384">
        <v>383</v>
      </c>
      <c r="E384">
        <f t="shared" si="10"/>
        <v>3.0349013657056147E-3</v>
      </c>
    </row>
    <row r="385" spans="1:5" x14ac:dyDescent="0.2">
      <c r="A385" s="16" t="s">
        <v>1492</v>
      </c>
      <c r="B385">
        <v>-0.16540212443095603</v>
      </c>
      <c r="C385">
        <f t="shared" si="11"/>
        <v>-0.16540212443095603</v>
      </c>
      <c r="D385">
        <v>384</v>
      </c>
      <c r="E385">
        <f t="shared" si="10"/>
        <v>3.0349013657056147E-3</v>
      </c>
    </row>
    <row r="386" spans="1:5" x14ac:dyDescent="0.2">
      <c r="A386" s="16" t="s">
        <v>1493</v>
      </c>
      <c r="B386">
        <v>-0.16843702579666164</v>
      </c>
      <c r="C386">
        <f t="shared" si="11"/>
        <v>-0.16843702579666164</v>
      </c>
      <c r="D386">
        <v>385</v>
      </c>
      <c r="E386">
        <f t="shared" si="10"/>
        <v>3.0349013657056147E-3</v>
      </c>
    </row>
    <row r="387" spans="1:5" x14ac:dyDescent="0.2">
      <c r="A387" s="16" t="s">
        <v>1494</v>
      </c>
      <c r="B387">
        <v>-0.17147192716236725</v>
      </c>
      <c r="C387">
        <f t="shared" si="11"/>
        <v>-0.17147192716236725</v>
      </c>
      <c r="D387">
        <v>386</v>
      </c>
      <c r="E387">
        <f t="shared" ref="E387:E450" si="12">2/659</f>
        <v>3.0349013657056147E-3</v>
      </c>
    </row>
    <row r="388" spans="1:5" x14ac:dyDescent="0.2">
      <c r="A388" s="16" t="s">
        <v>1495</v>
      </c>
      <c r="B388">
        <v>-0.17450682852807287</v>
      </c>
      <c r="C388">
        <f t="shared" si="11"/>
        <v>-0.17450682852807287</v>
      </c>
      <c r="D388">
        <v>387</v>
      </c>
      <c r="E388">
        <f t="shared" si="12"/>
        <v>3.0349013657056147E-3</v>
      </c>
    </row>
    <row r="389" spans="1:5" x14ac:dyDescent="0.2">
      <c r="A389" s="16" t="s">
        <v>1496</v>
      </c>
      <c r="B389">
        <v>-0.17754172989377848</v>
      </c>
      <c r="C389">
        <f t="shared" si="11"/>
        <v>-0.17754172989377848</v>
      </c>
      <c r="D389">
        <v>388</v>
      </c>
      <c r="E389">
        <f t="shared" si="12"/>
        <v>3.0349013657056147E-3</v>
      </c>
    </row>
    <row r="390" spans="1:5" x14ac:dyDescent="0.2">
      <c r="A390" s="16" t="s">
        <v>1497</v>
      </c>
      <c r="B390">
        <v>-0.18057663125948409</v>
      </c>
      <c r="C390">
        <f t="shared" si="11"/>
        <v>-0.18057663125948409</v>
      </c>
      <c r="D390">
        <v>389</v>
      </c>
      <c r="E390">
        <f t="shared" si="12"/>
        <v>3.0349013657056147E-3</v>
      </c>
    </row>
    <row r="391" spans="1:5" x14ac:dyDescent="0.2">
      <c r="A391" s="16" t="s">
        <v>1498</v>
      </c>
      <c r="B391">
        <v>-0.1836115326251897</v>
      </c>
      <c r="C391">
        <f t="shared" si="11"/>
        <v>-0.1836115326251897</v>
      </c>
      <c r="D391">
        <v>390</v>
      </c>
      <c r="E391">
        <f t="shared" si="12"/>
        <v>3.0349013657056147E-3</v>
      </c>
    </row>
    <row r="392" spans="1:5" x14ac:dyDescent="0.2">
      <c r="A392" s="16" t="s">
        <v>1391</v>
      </c>
      <c r="B392">
        <v>-0.18664643399089531</v>
      </c>
      <c r="C392">
        <f t="shared" si="11"/>
        <v>-0.18664643399089531</v>
      </c>
      <c r="D392">
        <v>391</v>
      </c>
      <c r="E392">
        <f t="shared" si="12"/>
        <v>3.0349013657056147E-3</v>
      </c>
    </row>
    <row r="393" spans="1:5" x14ac:dyDescent="0.2">
      <c r="A393" s="16" t="s">
        <v>1499</v>
      </c>
      <c r="B393">
        <v>-0.18968133535660092</v>
      </c>
      <c r="C393">
        <f t="shared" si="11"/>
        <v>-0.18968133535660092</v>
      </c>
      <c r="D393">
        <v>392</v>
      </c>
      <c r="E393">
        <f t="shared" si="12"/>
        <v>3.0349013657056147E-3</v>
      </c>
    </row>
    <row r="394" spans="1:5" x14ac:dyDescent="0.2">
      <c r="A394" s="16" t="s">
        <v>1500</v>
      </c>
      <c r="B394">
        <v>-0.19271623672230653</v>
      </c>
      <c r="C394">
        <f t="shared" si="11"/>
        <v>-0.19271623672230653</v>
      </c>
      <c r="D394">
        <v>393</v>
      </c>
      <c r="E394">
        <f t="shared" si="12"/>
        <v>3.0349013657056147E-3</v>
      </c>
    </row>
    <row r="395" spans="1:5" x14ac:dyDescent="0.2">
      <c r="A395" s="16" t="s">
        <v>1501</v>
      </c>
      <c r="B395">
        <v>-0.19575113808801214</v>
      </c>
      <c r="C395">
        <f t="shared" si="11"/>
        <v>-0.19575113808801214</v>
      </c>
      <c r="D395">
        <v>394</v>
      </c>
      <c r="E395">
        <f t="shared" si="12"/>
        <v>3.0349013657056147E-3</v>
      </c>
    </row>
    <row r="396" spans="1:5" x14ac:dyDescent="0.2">
      <c r="A396" s="16" t="s">
        <v>1502</v>
      </c>
      <c r="B396">
        <v>-0.19878603945371776</v>
      </c>
      <c r="C396">
        <f t="shared" si="11"/>
        <v>-0.19878603945371776</v>
      </c>
      <c r="D396">
        <v>395</v>
      </c>
      <c r="E396">
        <f t="shared" si="12"/>
        <v>3.0349013657056147E-3</v>
      </c>
    </row>
    <row r="397" spans="1:5" x14ac:dyDescent="0.2">
      <c r="A397" s="16" t="s">
        <v>1503</v>
      </c>
      <c r="B397">
        <v>-0.20182094081942337</v>
      </c>
      <c r="C397">
        <f t="shared" si="11"/>
        <v>-0.20182094081942337</v>
      </c>
      <c r="D397">
        <v>396</v>
      </c>
      <c r="E397">
        <f t="shared" si="12"/>
        <v>3.0349013657056147E-3</v>
      </c>
    </row>
    <row r="398" spans="1:5" x14ac:dyDescent="0.2">
      <c r="A398" s="16" t="s">
        <v>1504</v>
      </c>
      <c r="B398">
        <v>-0.20485584218512898</v>
      </c>
      <c r="C398">
        <f t="shared" si="11"/>
        <v>-0.20485584218512898</v>
      </c>
      <c r="D398">
        <v>397</v>
      </c>
      <c r="E398">
        <f t="shared" si="12"/>
        <v>3.0349013657056147E-3</v>
      </c>
    </row>
    <row r="399" spans="1:5" x14ac:dyDescent="0.2">
      <c r="A399" s="16" t="s">
        <v>1505</v>
      </c>
      <c r="B399">
        <v>-0.20789074355083459</v>
      </c>
      <c r="C399">
        <f t="shared" si="11"/>
        <v>-0.20789074355083459</v>
      </c>
      <c r="D399">
        <v>398</v>
      </c>
      <c r="E399">
        <f t="shared" si="12"/>
        <v>3.0349013657056147E-3</v>
      </c>
    </row>
    <row r="400" spans="1:5" x14ac:dyDescent="0.2">
      <c r="A400" s="16" t="s">
        <v>1506</v>
      </c>
      <c r="B400">
        <v>-0.2109256449165402</v>
      </c>
      <c r="C400">
        <f t="shared" ref="C400:C463" si="13">-((D400*E400)-1)</f>
        <v>-0.2109256449165402</v>
      </c>
      <c r="D400">
        <v>399</v>
      </c>
      <c r="E400">
        <f t="shared" si="12"/>
        <v>3.0349013657056147E-3</v>
      </c>
    </row>
    <row r="401" spans="1:5" x14ac:dyDescent="0.2">
      <c r="A401" s="16" t="s">
        <v>1507</v>
      </c>
      <c r="B401">
        <v>-0.21396054628224581</v>
      </c>
      <c r="C401">
        <f t="shared" si="13"/>
        <v>-0.21396054628224581</v>
      </c>
      <c r="D401">
        <v>400</v>
      </c>
      <c r="E401">
        <f t="shared" si="12"/>
        <v>3.0349013657056147E-3</v>
      </c>
    </row>
    <row r="402" spans="1:5" x14ac:dyDescent="0.2">
      <c r="A402" s="16" t="s">
        <v>1508</v>
      </c>
      <c r="B402">
        <v>-0.21699544764795142</v>
      </c>
      <c r="C402">
        <f t="shared" si="13"/>
        <v>-0.21699544764795142</v>
      </c>
      <c r="D402">
        <v>401</v>
      </c>
      <c r="E402">
        <f t="shared" si="12"/>
        <v>3.0349013657056147E-3</v>
      </c>
    </row>
    <row r="403" spans="1:5" x14ac:dyDescent="0.2">
      <c r="A403" s="16" t="s">
        <v>1509</v>
      </c>
      <c r="B403">
        <v>-0.22003034901365703</v>
      </c>
      <c r="C403">
        <f t="shared" si="13"/>
        <v>-0.22003034901365703</v>
      </c>
      <c r="D403">
        <v>402</v>
      </c>
      <c r="E403">
        <f t="shared" si="12"/>
        <v>3.0349013657056147E-3</v>
      </c>
    </row>
    <row r="404" spans="1:5" x14ac:dyDescent="0.2">
      <c r="A404" s="16" t="s">
        <v>1510</v>
      </c>
      <c r="B404">
        <v>-0.22306525037936265</v>
      </c>
      <c r="C404">
        <f t="shared" si="13"/>
        <v>-0.22306525037936265</v>
      </c>
      <c r="D404">
        <v>403</v>
      </c>
      <c r="E404">
        <f t="shared" si="12"/>
        <v>3.0349013657056147E-3</v>
      </c>
    </row>
    <row r="405" spans="1:5" x14ac:dyDescent="0.2">
      <c r="A405" s="16" t="s">
        <v>1511</v>
      </c>
      <c r="B405">
        <v>-0.22610015174506826</v>
      </c>
      <c r="C405">
        <f t="shared" si="13"/>
        <v>-0.22610015174506826</v>
      </c>
      <c r="D405">
        <v>404</v>
      </c>
      <c r="E405">
        <f t="shared" si="12"/>
        <v>3.0349013657056147E-3</v>
      </c>
    </row>
    <row r="406" spans="1:5" x14ac:dyDescent="0.2">
      <c r="A406" s="16" t="s">
        <v>1512</v>
      </c>
      <c r="B406">
        <v>-0.22913505311077387</v>
      </c>
      <c r="C406">
        <f t="shared" si="13"/>
        <v>-0.22913505311077387</v>
      </c>
      <c r="D406">
        <v>405</v>
      </c>
      <c r="E406">
        <f t="shared" si="12"/>
        <v>3.0349013657056147E-3</v>
      </c>
    </row>
    <row r="407" spans="1:5" x14ac:dyDescent="0.2">
      <c r="A407" s="16" t="s">
        <v>1513</v>
      </c>
      <c r="B407">
        <v>-0.23216995447647948</v>
      </c>
      <c r="C407">
        <f t="shared" si="13"/>
        <v>-0.23216995447647948</v>
      </c>
      <c r="D407">
        <v>406</v>
      </c>
      <c r="E407">
        <f t="shared" si="12"/>
        <v>3.0349013657056147E-3</v>
      </c>
    </row>
    <row r="408" spans="1:5" x14ac:dyDescent="0.2">
      <c r="A408" s="16" t="s">
        <v>1514</v>
      </c>
      <c r="B408">
        <v>-0.23520485584218509</v>
      </c>
      <c r="C408">
        <f t="shared" si="13"/>
        <v>-0.23520485584218509</v>
      </c>
      <c r="D408">
        <v>407</v>
      </c>
      <c r="E408">
        <f t="shared" si="12"/>
        <v>3.0349013657056147E-3</v>
      </c>
    </row>
    <row r="409" spans="1:5" x14ac:dyDescent="0.2">
      <c r="A409" s="16" t="s">
        <v>1515</v>
      </c>
      <c r="B409">
        <v>-0.2382397572078907</v>
      </c>
      <c r="C409">
        <f t="shared" si="13"/>
        <v>-0.2382397572078907</v>
      </c>
      <c r="D409">
        <v>408</v>
      </c>
      <c r="E409">
        <f t="shared" si="12"/>
        <v>3.0349013657056147E-3</v>
      </c>
    </row>
    <row r="410" spans="1:5" x14ac:dyDescent="0.2">
      <c r="A410" s="16" t="s">
        <v>1516</v>
      </c>
      <c r="B410">
        <v>-0.24127465857359631</v>
      </c>
      <c r="C410">
        <f t="shared" si="13"/>
        <v>-0.24127465857359631</v>
      </c>
      <c r="D410">
        <v>409</v>
      </c>
      <c r="E410">
        <f t="shared" si="12"/>
        <v>3.0349013657056147E-3</v>
      </c>
    </row>
    <row r="411" spans="1:5" x14ac:dyDescent="0.2">
      <c r="A411" s="16" t="s">
        <v>1517</v>
      </c>
      <c r="B411">
        <v>-0.24430955993930192</v>
      </c>
      <c r="C411">
        <f t="shared" si="13"/>
        <v>-0.24430955993930192</v>
      </c>
      <c r="D411">
        <v>410</v>
      </c>
      <c r="E411">
        <f t="shared" si="12"/>
        <v>3.0349013657056147E-3</v>
      </c>
    </row>
    <row r="412" spans="1:5" x14ac:dyDescent="0.2">
      <c r="A412" s="16" t="s">
        <v>1518</v>
      </c>
      <c r="B412">
        <v>-0.24734446130500753</v>
      </c>
      <c r="C412">
        <f t="shared" si="13"/>
        <v>-0.24734446130500753</v>
      </c>
      <c r="D412">
        <v>411</v>
      </c>
      <c r="E412">
        <f t="shared" si="12"/>
        <v>3.0349013657056147E-3</v>
      </c>
    </row>
    <row r="413" spans="1:5" x14ac:dyDescent="0.2">
      <c r="A413" s="16" t="s">
        <v>1519</v>
      </c>
      <c r="B413">
        <v>-0.25037936267071315</v>
      </c>
      <c r="C413">
        <f t="shared" si="13"/>
        <v>-0.25037936267071315</v>
      </c>
      <c r="D413">
        <v>412</v>
      </c>
      <c r="E413">
        <f t="shared" si="12"/>
        <v>3.0349013657056147E-3</v>
      </c>
    </row>
    <row r="414" spans="1:5" x14ac:dyDescent="0.2">
      <c r="A414" s="16" t="s">
        <v>1520</v>
      </c>
      <c r="B414">
        <v>-0.25341426403641876</v>
      </c>
      <c r="C414">
        <f t="shared" si="13"/>
        <v>-0.25341426403641876</v>
      </c>
      <c r="D414">
        <v>413</v>
      </c>
      <c r="E414">
        <f t="shared" si="12"/>
        <v>3.0349013657056147E-3</v>
      </c>
    </row>
    <row r="415" spans="1:5" x14ac:dyDescent="0.2">
      <c r="A415" s="16" t="s">
        <v>1521</v>
      </c>
      <c r="B415">
        <v>-0.25644916540212437</v>
      </c>
      <c r="C415">
        <f t="shared" si="13"/>
        <v>-0.25644916540212437</v>
      </c>
      <c r="D415">
        <v>414</v>
      </c>
      <c r="E415">
        <f t="shared" si="12"/>
        <v>3.0349013657056147E-3</v>
      </c>
    </row>
    <row r="416" spans="1:5" x14ac:dyDescent="0.2">
      <c r="A416" s="16" t="s">
        <v>1522</v>
      </c>
      <c r="B416">
        <v>-0.25948406676782998</v>
      </c>
      <c r="C416">
        <f t="shared" si="13"/>
        <v>-0.25948406676782998</v>
      </c>
      <c r="D416">
        <v>415</v>
      </c>
      <c r="E416">
        <f t="shared" si="12"/>
        <v>3.0349013657056147E-3</v>
      </c>
    </row>
    <row r="417" spans="1:5" x14ac:dyDescent="0.2">
      <c r="A417" s="16" t="s">
        <v>1523</v>
      </c>
      <c r="B417">
        <v>-0.26251896813353559</v>
      </c>
      <c r="C417">
        <f t="shared" si="13"/>
        <v>-0.26251896813353559</v>
      </c>
      <c r="D417">
        <v>416</v>
      </c>
      <c r="E417">
        <f t="shared" si="12"/>
        <v>3.0349013657056147E-3</v>
      </c>
    </row>
    <row r="418" spans="1:5" x14ac:dyDescent="0.2">
      <c r="A418" s="16" t="s">
        <v>1524</v>
      </c>
      <c r="B418">
        <v>-0.26555386949924142</v>
      </c>
      <c r="C418">
        <f t="shared" si="13"/>
        <v>-0.26555386949924142</v>
      </c>
      <c r="D418">
        <v>417</v>
      </c>
      <c r="E418">
        <f t="shared" si="12"/>
        <v>3.0349013657056147E-3</v>
      </c>
    </row>
    <row r="419" spans="1:5" x14ac:dyDescent="0.2">
      <c r="A419" s="16" t="s">
        <v>1525</v>
      </c>
      <c r="B419">
        <v>-0.26858877086494704</v>
      </c>
      <c r="C419">
        <f t="shared" si="13"/>
        <v>-0.26858877086494704</v>
      </c>
      <c r="D419">
        <v>418</v>
      </c>
      <c r="E419">
        <f t="shared" si="12"/>
        <v>3.0349013657056147E-3</v>
      </c>
    </row>
    <row r="420" spans="1:5" x14ac:dyDescent="0.2">
      <c r="A420" s="16" t="s">
        <v>1526</v>
      </c>
      <c r="B420">
        <v>-0.27162367223065265</v>
      </c>
      <c r="C420">
        <f t="shared" si="13"/>
        <v>-0.27162367223065265</v>
      </c>
      <c r="D420">
        <v>419</v>
      </c>
      <c r="E420">
        <f t="shared" si="12"/>
        <v>3.0349013657056147E-3</v>
      </c>
    </row>
    <row r="421" spans="1:5" x14ac:dyDescent="0.2">
      <c r="A421" s="16" t="s">
        <v>1528</v>
      </c>
      <c r="B421">
        <v>-0.27465857359635826</v>
      </c>
      <c r="C421">
        <f t="shared" si="13"/>
        <v>-0.27465857359635826</v>
      </c>
      <c r="D421">
        <v>420</v>
      </c>
      <c r="E421">
        <f t="shared" si="12"/>
        <v>3.0349013657056147E-3</v>
      </c>
    </row>
    <row r="422" spans="1:5" x14ac:dyDescent="0.2">
      <c r="A422" s="16" t="s">
        <v>1527</v>
      </c>
      <c r="B422">
        <v>-0.27769347496206387</v>
      </c>
      <c r="C422">
        <f t="shared" si="13"/>
        <v>-0.27769347496206387</v>
      </c>
      <c r="D422">
        <v>421</v>
      </c>
      <c r="E422">
        <f t="shared" si="12"/>
        <v>3.0349013657056147E-3</v>
      </c>
    </row>
    <row r="423" spans="1:5" x14ac:dyDescent="0.2">
      <c r="A423" s="16" t="s">
        <v>1529</v>
      </c>
      <c r="B423">
        <v>-0.28072837632776948</v>
      </c>
      <c r="C423">
        <f t="shared" si="13"/>
        <v>-0.28072837632776948</v>
      </c>
      <c r="D423">
        <v>422</v>
      </c>
      <c r="E423">
        <f t="shared" si="12"/>
        <v>3.0349013657056147E-3</v>
      </c>
    </row>
    <row r="424" spans="1:5" x14ac:dyDescent="0.2">
      <c r="A424" s="16" t="s">
        <v>1530</v>
      </c>
      <c r="B424">
        <v>-0.28376327769347509</v>
      </c>
      <c r="C424">
        <f t="shared" si="13"/>
        <v>-0.28376327769347509</v>
      </c>
      <c r="D424">
        <v>423</v>
      </c>
      <c r="E424">
        <f t="shared" si="12"/>
        <v>3.0349013657056147E-3</v>
      </c>
    </row>
    <row r="425" spans="1:5" x14ac:dyDescent="0.2">
      <c r="A425" s="16" t="s">
        <v>1531</v>
      </c>
      <c r="B425">
        <v>-0.2867981790591807</v>
      </c>
      <c r="C425">
        <f t="shared" si="13"/>
        <v>-0.2867981790591807</v>
      </c>
      <c r="D425">
        <v>424</v>
      </c>
      <c r="E425">
        <f t="shared" si="12"/>
        <v>3.0349013657056147E-3</v>
      </c>
    </row>
    <row r="426" spans="1:5" x14ac:dyDescent="0.2">
      <c r="A426" s="16" t="s">
        <v>1532</v>
      </c>
      <c r="B426">
        <v>-0.28983308042488631</v>
      </c>
      <c r="C426">
        <f t="shared" si="13"/>
        <v>-0.28983308042488631</v>
      </c>
      <c r="D426">
        <v>425</v>
      </c>
      <c r="E426">
        <f t="shared" si="12"/>
        <v>3.0349013657056147E-3</v>
      </c>
    </row>
    <row r="427" spans="1:5" x14ac:dyDescent="0.2">
      <c r="A427" s="16" t="s">
        <v>1533</v>
      </c>
      <c r="B427">
        <v>-0.29286798179059192</v>
      </c>
      <c r="C427">
        <f t="shared" si="13"/>
        <v>-0.29286798179059192</v>
      </c>
      <c r="D427">
        <v>426</v>
      </c>
      <c r="E427">
        <f t="shared" si="12"/>
        <v>3.0349013657056147E-3</v>
      </c>
    </row>
    <row r="428" spans="1:5" x14ac:dyDescent="0.2">
      <c r="A428" s="16" t="s">
        <v>1534</v>
      </c>
      <c r="B428">
        <v>-0.29590288315629754</v>
      </c>
      <c r="C428">
        <f t="shared" si="13"/>
        <v>-0.29590288315629754</v>
      </c>
      <c r="D428">
        <v>427</v>
      </c>
      <c r="E428">
        <f t="shared" si="12"/>
        <v>3.0349013657056147E-3</v>
      </c>
    </row>
    <row r="429" spans="1:5" x14ac:dyDescent="0.2">
      <c r="A429" s="16" t="s">
        <v>1535</v>
      </c>
      <c r="B429">
        <v>-0.29893778452200315</v>
      </c>
      <c r="C429">
        <f t="shared" si="13"/>
        <v>-0.29893778452200315</v>
      </c>
      <c r="D429">
        <v>428</v>
      </c>
      <c r="E429">
        <f t="shared" si="12"/>
        <v>3.0349013657056147E-3</v>
      </c>
    </row>
    <row r="430" spans="1:5" x14ac:dyDescent="0.2">
      <c r="A430" s="16" t="s">
        <v>1536</v>
      </c>
      <c r="B430">
        <v>-0.30197268588770876</v>
      </c>
      <c r="C430">
        <f t="shared" si="13"/>
        <v>-0.30197268588770876</v>
      </c>
      <c r="D430">
        <v>429</v>
      </c>
      <c r="E430">
        <f t="shared" si="12"/>
        <v>3.0349013657056147E-3</v>
      </c>
    </row>
    <row r="431" spans="1:5" x14ac:dyDescent="0.2">
      <c r="A431" s="16" t="s">
        <v>1537</v>
      </c>
      <c r="B431">
        <v>-0.30500758725341437</v>
      </c>
      <c r="C431">
        <f t="shared" si="13"/>
        <v>-0.30500758725341437</v>
      </c>
      <c r="D431">
        <v>430</v>
      </c>
      <c r="E431">
        <f t="shared" si="12"/>
        <v>3.0349013657056147E-3</v>
      </c>
    </row>
    <row r="432" spans="1:5" x14ac:dyDescent="0.2">
      <c r="A432" s="16" t="s">
        <v>1538</v>
      </c>
      <c r="B432">
        <v>-0.30804248861911998</v>
      </c>
      <c r="C432">
        <f t="shared" si="13"/>
        <v>-0.30804248861911998</v>
      </c>
      <c r="D432">
        <v>431</v>
      </c>
      <c r="E432">
        <f t="shared" si="12"/>
        <v>3.0349013657056147E-3</v>
      </c>
    </row>
    <row r="433" spans="1:5" x14ac:dyDescent="0.2">
      <c r="A433" s="16" t="s">
        <v>1539</v>
      </c>
      <c r="B433">
        <v>-0.31107738998482559</v>
      </c>
      <c r="C433">
        <f t="shared" si="13"/>
        <v>-0.31107738998482559</v>
      </c>
      <c r="D433">
        <v>432</v>
      </c>
      <c r="E433">
        <f t="shared" si="12"/>
        <v>3.0349013657056147E-3</v>
      </c>
    </row>
    <row r="434" spans="1:5" x14ac:dyDescent="0.2">
      <c r="A434" s="16" t="s">
        <v>1540</v>
      </c>
      <c r="B434">
        <v>-0.3141122913505312</v>
      </c>
      <c r="C434">
        <f t="shared" si="13"/>
        <v>-0.3141122913505312</v>
      </c>
      <c r="D434">
        <v>433</v>
      </c>
      <c r="E434">
        <f t="shared" si="12"/>
        <v>3.0349013657056147E-3</v>
      </c>
    </row>
    <row r="435" spans="1:5" x14ac:dyDescent="0.2">
      <c r="A435" s="16" t="s">
        <v>1541</v>
      </c>
      <c r="B435">
        <v>-0.31714719271623681</v>
      </c>
      <c r="C435">
        <f t="shared" si="13"/>
        <v>-0.31714719271623681</v>
      </c>
      <c r="D435">
        <v>434</v>
      </c>
      <c r="E435">
        <f t="shared" si="12"/>
        <v>3.0349013657056147E-3</v>
      </c>
    </row>
    <row r="436" spans="1:5" x14ac:dyDescent="0.2">
      <c r="A436" s="16" t="s">
        <v>1542</v>
      </c>
      <c r="B436">
        <v>-0.32018209408194243</v>
      </c>
      <c r="C436">
        <f t="shared" si="13"/>
        <v>-0.32018209408194243</v>
      </c>
      <c r="D436">
        <v>435</v>
      </c>
      <c r="E436">
        <f t="shared" si="12"/>
        <v>3.0349013657056147E-3</v>
      </c>
    </row>
    <row r="437" spans="1:5" x14ac:dyDescent="0.2">
      <c r="A437" s="16" t="s">
        <v>1543</v>
      </c>
      <c r="B437">
        <v>-0.32321699544764804</v>
      </c>
      <c r="C437">
        <f t="shared" si="13"/>
        <v>-0.32321699544764804</v>
      </c>
      <c r="D437">
        <v>436</v>
      </c>
      <c r="E437">
        <f t="shared" si="12"/>
        <v>3.0349013657056147E-3</v>
      </c>
    </row>
    <row r="438" spans="1:5" x14ac:dyDescent="0.2">
      <c r="A438" s="16" t="s">
        <v>1544</v>
      </c>
      <c r="B438">
        <v>-0.32625189681335365</v>
      </c>
      <c r="C438">
        <f t="shared" si="13"/>
        <v>-0.32625189681335365</v>
      </c>
      <c r="D438">
        <v>437</v>
      </c>
      <c r="E438">
        <f t="shared" si="12"/>
        <v>3.0349013657056147E-3</v>
      </c>
    </row>
    <row r="439" spans="1:5" x14ac:dyDescent="0.2">
      <c r="A439" s="16" t="s">
        <v>1545</v>
      </c>
      <c r="B439">
        <v>-0.32928679817905926</v>
      </c>
      <c r="C439">
        <f t="shared" si="13"/>
        <v>-0.32928679817905926</v>
      </c>
      <c r="D439">
        <v>438</v>
      </c>
      <c r="E439">
        <f t="shared" si="12"/>
        <v>3.0349013657056147E-3</v>
      </c>
    </row>
    <row r="440" spans="1:5" x14ac:dyDescent="0.2">
      <c r="A440" s="16" t="s">
        <v>1546</v>
      </c>
      <c r="B440">
        <v>-0.33232169954476487</v>
      </c>
      <c r="C440">
        <f t="shared" si="13"/>
        <v>-0.33232169954476487</v>
      </c>
      <c r="D440">
        <v>439</v>
      </c>
      <c r="E440">
        <f t="shared" si="12"/>
        <v>3.0349013657056147E-3</v>
      </c>
    </row>
    <row r="441" spans="1:5" x14ac:dyDescent="0.2">
      <c r="A441" s="16" t="s">
        <v>1547</v>
      </c>
      <c r="B441">
        <v>-0.33535660091047048</v>
      </c>
      <c r="C441">
        <f t="shared" si="13"/>
        <v>-0.33535660091047048</v>
      </c>
      <c r="D441">
        <v>440</v>
      </c>
      <c r="E441">
        <f t="shared" si="12"/>
        <v>3.0349013657056147E-3</v>
      </c>
    </row>
    <row r="442" spans="1:5" x14ac:dyDescent="0.2">
      <c r="A442" s="16" t="s">
        <v>1548</v>
      </c>
      <c r="B442">
        <v>-0.33839150227617609</v>
      </c>
      <c r="C442">
        <f t="shared" si="13"/>
        <v>-0.33839150227617609</v>
      </c>
      <c r="D442">
        <v>441</v>
      </c>
      <c r="E442">
        <f t="shared" si="12"/>
        <v>3.0349013657056147E-3</v>
      </c>
    </row>
    <row r="443" spans="1:5" x14ac:dyDescent="0.2">
      <c r="A443" s="16" t="s">
        <v>1549</v>
      </c>
      <c r="B443">
        <v>-0.3414264036418817</v>
      </c>
      <c r="C443">
        <f t="shared" si="13"/>
        <v>-0.3414264036418817</v>
      </c>
      <c r="D443">
        <v>442</v>
      </c>
      <c r="E443">
        <f t="shared" si="12"/>
        <v>3.0349013657056147E-3</v>
      </c>
    </row>
    <row r="444" spans="1:5" x14ac:dyDescent="0.2">
      <c r="A444" s="16" t="s">
        <v>1550</v>
      </c>
      <c r="B444">
        <v>-0.34446130500758732</v>
      </c>
      <c r="C444">
        <f t="shared" si="13"/>
        <v>-0.34446130500758732</v>
      </c>
      <c r="D444">
        <v>443</v>
      </c>
      <c r="E444">
        <f t="shared" si="12"/>
        <v>3.0349013657056147E-3</v>
      </c>
    </row>
    <row r="445" spans="1:5" x14ac:dyDescent="0.2">
      <c r="A445" s="16" t="s">
        <v>1551</v>
      </c>
      <c r="B445">
        <v>-0.34749620637329293</v>
      </c>
      <c r="C445">
        <f t="shared" si="13"/>
        <v>-0.34749620637329293</v>
      </c>
      <c r="D445">
        <v>444</v>
      </c>
      <c r="E445">
        <f t="shared" si="12"/>
        <v>3.0349013657056147E-3</v>
      </c>
    </row>
    <row r="446" spans="1:5" x14ac:dyDescent="0.2">
      <c r="A446" s="16" t="s">
        <v>1552</v>
      </c>
      <c r="B446">
        <v>-0.35053110773899854</v>
      </c>
      <c r="C446">
        <f t="shared" si="13"/>
        <v>-0.35053110773899854</v>
      </c>
      <c r="D446">
        <v>445</v>
      </c>
      <c r="E446">
        <f t="shared" si="12"/>
        <v>3.0349013657056147E-3</v>
      </c>
    </row>
    <row r="447" spans="1:5" x14ac:dyDescent="0.2">
      <c r="A447" s="16" t="s">
        <v>1553</v>
      </c>
      <c r="B447">
        <v>-0.35356600910470415</v>
      </c>
      <c r="C447">
        <f t="shared" si="13"/>
        <v>-0.35356600910470415</v>
      </c>
      <c r="D447">
        <v>446</v>
      </c>
      <c r="E447">
        <f t="shared" si="12"/>
        <v>3.0349013657056147E-3</v>
      </c>
    </row>
    <row r="448" spans="1:5" x14ac:dyDescent="0.2">
      <c r="A448" s="16" t="s">
        <v>1554</v>
      </c>
      <c r="B448">
        <v>-0.35660091047040976</v>
      </c>
      <c r="C448">
        <f t="shared" si="13"/>
        <v>-0.35660091047040976</v>
      </c>
      <c r="D448">
        <v>447</v>
      </c>
      <c r="E448">
        <f t="shared" si="12"/>
        <v>3.0349013657056147E-3</v>
      </c>
    </row>
    <row r="449" spans="1:5" x14ac:dyDescent="0.2">
      <c r="A449" s="16" t="s">
        <v>1555</v>
      </c>
      <c r="B449">
        <v>-0.35963581183611537</v>
      </c>
      <c r="C449">
        <f t="shared" si="13"/>
        <v>-0.35963581183611537</v>
      </c>
      <c r="D449">
        <v>448</v>
      </c>
      <c r="E449">
        <f t="shared" si="12"/>
        <v>3.0349013657056147E-3</v>
      </c>
    </row>
    <row r="450" spans="1:5" x14ac:dyDescent="0.2">
      <c r="A450" s="16" t="s">
        <v>1556</v>
      </c>
      <c r="B450">
        <v>-0.36267071320182098</v>
      </c>
      <c r="C450">
        <f t="shared" si="13"/>
        <v>-0.36267071320182098</v>
      </c>
      <c r="D450">
        <v>449</v>
      </c>
      <c r="E450">
        <f t="shared" si="12"/>
        <v>3.0349013657056147E-3</v>
      </c>
    </row>
    <row r="451" spans="1:5" x14ac:dyDescent="0.2">
      <c r="A451" s="16" t="s">
        <v>1557</v>
      </c>
      <c r="B451">
        <v>-0.36570561456752659</v>
      </c>
      <c r="C451">
        <f t="shared" si="13"/>
        <v>-0.36570561456752659</v>
      </c>
      <c r="D451">
        <v>450</v>
      </c>
      <c r="E451">
        <f t="shared" ref="E451:E514" si="14">2/659</f>
        <v>3.0349013657056147E-3</v>
      </c>
    </row>
    <row r="452" spans="1:5" x14ac:dyDescent="0.2">
      <c r="A452" s="16" t="s">
        <v>1558</v>
      </c>
      <c r="B452">
        <v>-0.3687405159332322</v>
      </c>
      <c r="C452">
        <f t="shared" si="13"/>
        <v>-0.3687405159332322</v>
      </c>
      <c r="D452">
        <v>451</v>
      </c>
      <c r="E452">
        <f t="shared" si="14"/>
        <v>3.0349013657056147E-3</v>
      </c>
    </row>
    <row r="453" spans="1:5" x14ac:dyDescent="0.2">
      <c r="A453" s="16" t="s">
        <v>1559</v>
      </c>
      <c r="B453">
        <v>-0.37177541729893782</v>
      </c>
      <c r="C453">
        <f t="shared" si="13"/>
        <v>-0.37177541729893782</v>
      </c>
      <c r="D453">
        <v>452</v>
      </c>
      <c r="E453">
        <f t="shared" si="14"/>
        <v>3.0349013657056147E-3</v>
      </c>
    </row>
    <row r="454" spans="1:5" x14ac:dyDescent="0.2">
      <c r="A454" s="16" t="s">
        <v>1560</v>
      </c>
      <c r="B454">
        <v>-0.37481031866464343</v>
      </c>
      <c r="C454">
        <f t="shared" si="13"/>
        <v>-0.37481031866464343</v>
      </c>
      <c r="D454">
        <v>453</v>
      </c>
      <c r="E454">
        <f t="shared" si="14"/>
        <v>3.0349013657056147E-3</v>
      </c>
    </row>
    <row r="455" spans="1:5" x14ac:dyDescent="0.2">
      <c r="A455" s="16" t="s">
        <v>1561</v>
      </c>
      <c r="B455">
        <v>-0.37784522003034904</v>
      </c>
      <c r="C455">
        <f t="shared" si="13"/>
        <v>-0.37784522003034904</v>
      </c>
      <c r="D455">
        <v>454</v>
      </c>
      <c r="E455">
        <f t="shared" si="14"/>
        <v>3.0349013657056147E-3</v>
      </c>
    </row>
    <row r="456" spans="1:5" x14ac:dyDescent="0.2">
      <c r="A456" s="16" t="s">
        <v>1562</v>
      </c>
      <c r="B456">
        <v>-0.38088012139605498</v>
      </c>
      <c r="C456">
        <f t="shared" si="13"/>
        <v>-0.38088012139605465</v>
      </c>
      <c r="D456">
        <v>455</v>
      </c>
      <c r="E456">
        <f t="shared" si="14"/>
        <v>3.0349013657056147E-3</v>
      </c>
    </row>
    <row r="457" spans="1:5" x14ac:dyDescent="0.2">
      <c r="A457" s="16" t="s">
        <v>1563</v>
      </c>
      <c r="B457">
        <v>-0.38391502276176026</v>
      </c>
      <c r="C457">
        <f t="shared" si="13"/>
        <v>-0.38391502276176026</v>
      </c>
      <c r="D457">
        <v>456</v>
      </c>
      <c r="E457">
        <f t="shared" si="14"/>
        <v>3.0349013657056147E-3</v>
      </c>
    </row>
    <row r="458" spans="1:5" x14ac:dyDescent="0.2">
      <c r="A458" s="16" t="s">
        <v>1564</v>
      </c>
      <c r="B458">
        <v>-0.38694992412746587</v>
      </c>
      <c r="C458">
        <f t="shared" si="13"/>
        <v>-0.38694992412746587</v>
      </c>
      <c r="D458">
        <v>457</v>
      </c>
      <c r="E458">
        <f t="shared" si="14"/>
        <v>3.0349013657056147E-3</v>
      </c>
    </row>
    <row r="459" spans="1:5" x14ac:dyDescent="0.2">
      <c r="A459" s="16" t="s">
        <v>1565</v>
      </c>
      <c r="B459">
        <v>-0.38998482549317148</v>
      </c>
      <c r="C459">
        <f t="shared" si="13"/>
        <v>-0.38998482549317148</v>
      </c>
      <c r="D459">
        <v>458</v>
      </c>
      <c r="E459">
        <f t="shared" si="14"/>
        <v>3.0349013657056147E-3</v>
      </c>
    </row>
    <row r="460" spans="1:5" x14ac:dyDescent="0.2">
      <c r="A460" s="16" t="s">
        <v>1566</v>
      </c>
      <c r="B460">
        <v>-0.39301972685887709</v>
      </c>
      <c r="C460">
        <f t="shared" si="13"/>
        <v>-0.39301972685887709</v>
      </c>
      <c r="D460">
        <v>459</v>
      </c>
      <c r="E460">
        <f t="shared" si="14"/>
        <v>3.0349013657056147E-3</v>
      </c>
    </row>
    <row r="461" spans="1:5" x14ac:dyDescent="0.2">
      <c r="A461" s="16" t="s">
        <v>1567</v>
      </c>
      <c r="B461">
        <v>-0.39605462822458271</v>
      </c>
      <c r="C461">
        <f t="shared" si="13"/>
        <v>-0.39605462822458271</v>
      </c>
      <c r="D461">
        <v>460</v>
      </c>
      <c r="E461">
        <f t="shared" si="14"/>
        <v>3.0349013657056147E-3</v>
      </c>
    </row>
    <row r="462" spans="1:5" x14ac:dyDescent="0.2">
      <c r="A462" s="16" t="s">
        <v>1568</v>
      </c>
      <c r="B462">
        <v>-0.39908952959028832</v>
      </c>
      <c r="C462">
        <f t="shared" si="13"/>
        <v>-0.39908952959028832</v>
      </c>
      <c r="D462">
        <v>461</v>
      </c>
      <c r="E462">
        <f t="shared" si="14"/>
        <v>3.0349013657056147E-3</v>
      </c>
    </row>
    <row r="463" spans="1:5" x14ac:dyDescent="0.2">
      <c r="A463" s="16" t="s">
        <v>1569</v>
      </c>
      <c r="B463">
        <v>-0.40212443095599393</v>
      </c>
      <c r="C463">
        <f t="shared" si="13"/>
        <v>-0.40212443095599393</v>
      </c>
      <c r="D463">
        <v>462</v>
      </c>
      <c r="E463">
        <f t="shared" si="14"/>
        <v>3.0349013657056147E-3</v>
      </c>
    </row>
    <row r="464" spans="1:5" x14ac:dyDescent="0.2">
      <c r="A464" s="16" t="s">
        <v>1570</v>
      </c>
      <c r="B464">
        <v>-0.40515933232169954</v>
      </c>
      <c r="C464">
        <f t="shared" ref="C464:C539" si="15">-((D464*E464)-1)</f>
        <v>-0.40515933232169954</v>
      </c>
      <c r="D464">
        <v>463</v>
      </c>
      <c r="E464">
        <f t="shared" si="14"/>
        <v>3.0349013657056147E-3</v>
      </c>
    </row>
    <row r="465" spans="1:5" x14ac:dyDescent="0.2">
      <c r="A465" s="16" t="s">
        <v>1571</v>
      </c>
      <c r="B465">
        <v>-0.40819423368740515</v>
      </c>
      <c r="C465">
        <f t="shared" si="15"/>
        <v>-0.40819423368740515</v>
      </c>
      <c r="D465">
        <v>464</v>
      </c>
      <c r="E465">
        <f t="shared" si="14"/>
        <v>3.0349013657056147E-3</v>
      </c>
    </row>
    <row r="466" spans="1:5" x14ac:dyDescent="0.2">
      <c r="A466" s="16" t="s">
        <v>1572</v>
      </c>
      <c r="B466">
        <v>-0.41122913505311076</v>
      </c>
      <c r="C466">
        <f t="shared" si="15"/>
        <v>-0.41122913505311076</v>
      </c>
      <c r="D466">
        <v>465</v>
      </c>
      <c r="E466">
        <f t="shared" si="14"/>
        <v>3.0349013657056147E-3</v>
      </c>
    </row>
    <row r="467" spans="1:5" x14ac:dyDescent="0.2">
      <c r="A467" s="16" t="s">
        <v>1573</v>
      </c>
      <c r="B467">
        <v>-0.41426403641881637</v>
      </c>
      <c r="C467">
        <f t="shared" si="15"/>
        <v>-0.41426403641881637</v>
      </c>
      <c r="D467">
        <v>466</v>
      </c>
      <c r="E467">
        <f t="shared" si="14"/>
        <v>3.0349013657056147E-3</v>
      </c>
    </row>
    <row r="468" spans="1:5" x14ac:dyDescent="0.2">
      <c r="A468" s="16" t="s">
        <v>1574</v>
      </c>
      <c r="B468">
        <v>-0.41729893778452198</v>
      </c>
      <c r="C468">
        <f t="shared" si="15"/>
        <v>-0.41729893778452198</v>
      </c>
      <c r="D468">
        <v>467</v>
      </c>
      <c r="E468">
        <f t="shared" si="14"/>
        <v>3.0349013657056147E-3</v>
      </c>
    </row>
    <row r="469" spans="1:5" x14ac:dyDescent="0.2">
      <c r="A469" s="16" t="s">
        <v>1575</v>
      </c>
      <c r="B469">
        <v>-0.4203338391502276</v>
      </c>
      <c r="C469">
        <f t="shared" si="15"/>
        <v>-0.4203338391502276</v>
      </c>
      <c r="D469">
        <v>468</v>
      </c>
      <c r="E469">
        <f t="shared" si="14"/>
        <v>3.0349013657056147E-3</v>
      </c>
    </row>
    <row r="470" spans="1:5" x14ac:dyDescent="0.2">
      <c r="A470" s="16" t="s">
        <v>1576</v>
      </c>
      <c r="B470">
        <v>-0.42336874051593321</v>
      </c>
      <c r="C470">
        <f t="shared" si="15"/>
        <v>-0.42336874051593321</v>
      </c>
      <c r="D470">
        <v>469</v>
      </c>
      <c r="E470">
        <f t="shared" si="14"/>
        <v>3.0349013657056147E-3</v>
      </c>
    </row>
    <row r="471" spans="1:5" x14ac:dyDescent="0.2">
      <c r="A471" s="16" t="s">
        <v>1577</v>
      </c>
      <c r="B471">
        <v>-0.42640364188163882</v>
      </c>
      <c r="C471">
        <f t="shared" si="15"/>
        <v>-0.42640364188163882</v>
      </c>
      <c r="D471">
        <v>470</v>
      </c>
      <c r="E471">
        <f t="shared" si="14"/>
        <v>3.0349013657056147E-3</v>
      </c>
    </row>
    <row r="472" spans="1:5" x14ac:dyDescent="0.2">
      <c r="A472" s="16" t="s">
        <v>1578</v>
      </c>
      <c r="B472">
        <v>-0.42943854324734443</v>
      </c>
      <c r="C472">
        <f t="shared" si="15"/>
        <v>-0.42943854324734443</v>
      </c>
      <c r="D472">
        <v>471</v>
      </c>
      <c r="E472">
        <f t="shared" si="14"/>
        <v>3.0349013657056147E-3</v>
      </c>
    </row>
    <row r="473" spans="1:5" x14ac:dyDescent="0.2">
      <c r="A473" s="16" t="s">
        <v>1579</v>
      </c>
      <c r="B473">
        <v>-0.43247344461305004</v>
      </c>
      <c r="C473">
        <f t="shared" si="15"/>
        <v>-0.43247344461305004</v>
      </c>
      <c r="D473">
        <v>472</v>
      </c>
      <c r="E473">
        <f t="shared" si="14"/>
        <v>3.0349013657056147E-3</v>
      </c>
    </row>
    <row r="474" spans="1:5" x14ac:dyDescent="0.2">
      <c r="A474" s="16" t="s">
        <v>1580</v>
      </c>
      <c r="B474">
        <v>-0.43550834597875565</v>
      </c>
      <c r="C474">
        <f t="shared" si="15"/>
        <v>-0.43550834597875565</v>
      </c>
      <c r="D474">
        <v>473</v>
      </c>
      <c r="E474">
        <f t="shared" si="14"/>
        <v>3.0349013657056147E-3</v>
      </c>
    </row>
    <row r="475" spans="1:5" x14ac:dyDescent="0.2">
      <c r="A475" s="16" t="s">
        <v>1581</v>
      </c>
      <c r="B475">
        <v>-0.43854324734446126</v>
      </c>
      <c r="C475">
        <f t="shared" si="15"/>
        <v>-0.43854324734446126</v>
      </c>
      <c r="D475">
        <v>474</v>
      </c>
      <c r="E475">
        <f t="shared" si="14"/>
        <v>3.0349013657056147E-3</v>
      </c>
    </row>
    <row r="476" spans="1:5" x14ac:dyDescent="0.2">
      <c r="A476" s="16" t="s">
        <v>1582</v>
      </c>
      <c r="B476">
        <v>-0.44157814871016687</v>
      </c>
      <c r="C476">
        <f t="shared" si="15"/>
        <v>-0.44157814871016687</v>
      </c>
      <c r="D476">
        <v>475</v>
      </c>
      <c r="E476">
        <f t="shared" si="14"/>
        <v>3.0349013657056147E-3</v>
      </c>
    </row>
    <row r="477" spans="1:5" x14ac:dyDescent="0.2">
      <c r="A477" s="16" t="s">
        <v>1583</v>
      </c>
      <c r="B477">
        <v>-0.44461305007587248</v>
      </c>
      <c r="C477">
        <f t="shared" si="15"/>
        <v>-0.44461305007587248</v>
      </c>
      <c r="D477">
        <v>476</v>
      </c>
      <c r="E477">
        <f t="shared" si="14"/>
        <v>3.0349013657056147E-3</v>
      </c>
    </row>
    <row r="478" spans="1:5" x14ac:dyDescent="0.2">
      <c r="A478" s="16" t="s">
        <v>1584</v>
      </c>
      <c r="B478">
        <v>-0.4476479514415781</v>
      </c>
      <c r="C478">
        <f t="shared" si="15"/>
        <v>-0.4476479514415781</v>
      </c>
      <c r="D478">
        <v>477</v>
      </c>
      <c r="E478">
        <f t="shared" si="14"/>
        <v>3.0349013657056147E-3</v>
      </c>
    </row>
    <row r="479" spans="1:5" x14ac:dyDescent="0.2">
      <c r="A479" s="16" t="s">
        <v>1585</v>
      </c>
      <c r="B479">
        <v>-0.45068285280728371</v>
      </c>
      <c r="C479">
        <f t="shared" si="15"/>
        <v>-0.45068285280728371</v>
      </c>
      <c r="D479">
        <v>478</v>
      </c>
      <c r="E479">
        <f t="shared" si="14"/>
        <v>3.0349013657056147E-3</v>
      </c>
    </row>
    <row r="480" spans="1:5" x14ac:dyDescent="0.2">
      <c r="A480" s="16" t="s">
        <v>1586</v>
      </c>
      <c r="B480">
        <v>-0.45371775417298932</v>
      </c>
      <c r="C480">
        <f t="shared" si="15"/>
        <v>-0.45371775417298932</v>
      </c>
      <c r="D480">
        <v>479</v>
      </c>
      <c r="E480">
        <f t="shared" si="14"/>
        <v>3.0349013657056147E-3</v>
      </c>
    </row>
    <row r="481" spans="1:5" x14ac:dyDescent="0.2">
      <c r="A481" s="16" t="s">
        <v>1587</v>
      </c>
      <c r="B481">
        <v>-0.45675265553869515</v>
      </c>
      <c r="C481">
        <f t="shared" si="15"/>
        <v>-0.45675265553869515</v>
      </c>
      <c r="D481">
        <v>480</v>
      </c>
      <c r="E481">
        <f t="shared" si="14"/>
        <v>3.0349013657056147E-3</v>
      </c>
    </row>
    <row r="482" spans="1:5" x14ac:dyDescent="0.2">
      <c r="A482" s="16" t="s">
        <v>1588</v>
      </c>
      <c r="B482">
        <v>-0.45978755690440076</v>
      </c>
      <c r="C482">
        <f t="shared" si="15"/>
        <v>-0.45978755690440076</v>
      </c>
      <c r="D482">
        <v>481</v>
      </c>
      <c r="E482">
        <f t="shared" si="14"/>
        <v>3.0349013657056147E-3</v>
      </c>
    </row>
    <row r="483" spans="1:5" x14ac:dyDescent="0.2">
      <c r="A483" s="16" t="s">
        <v>1589</v>
      </c>
      <c r="B483">
        <v>-0.46282245827010637</v>
      </c>
      <c r="C483">
        <f t="shared" si="15"/>
        <v>-0.46282245827010637</v>
      </c>
      <c r="D483">
        <v>482</v>
      </c>
      <c r="E483">
        <f t="shared" si="14"/>
        <v>3.0349013657056147E-3</v>
      </c>
    </row>
    <row r="484" spans="1:5" x14ac:dyDescent="0.2">
      <c r="A484" s="16" t="s">
        <v>1590</v>
      </c>
      <c r="B484">
        <v>-0.46585735963581199</v>
      </c>
      <c r="C484">
        <f t="shared" si="15"/>
        <v>-0.46585735963581199</v>
      </c>
      <c r="D484">
        <v>483</v>
      </c>
      <c r="E484">
        <f t="shared" si="14"/>
        <v>3.0349013657056147E-3</v>
      </c>
    </row>
    <row r="485" spans="1:5" x14ac:dyDescent="0.2">
      <c r="A485" s="16" t="s">
        <v>1591</v>
      </c>
      <c r="B485">
        <v>-0.4688922610015176</v>
      </c>
      <c r="C485">
        <f t="shared" si="15"/>
        <v>-0.4688922610015176</v>
      </c>
      <c r="D485">
        <v>484</v>
      </c>
      <c r="E485">
        <f t="shared" si="14"/>
        <v>3.0349013657056147E-3</v>
      </c>
    </row>
    <row r="486" spans="1:5" x14ac:dyDescent="0.2">
      <c r="A486" s="16" t="s">
        <v>1592</v>
      </c>
      <c r="B486">
        <v>-0.47192716236722321</v>
      </c>
      <c r="C486">
        <f t="shared" si="15"/>
        <v>-0.47192716236722321</v>
      </c>
      <c r="D486">
        <v>485</v>
      </c>
      <c r="E486">
        <f t="shared" si="14"/>
        <v>3.0349013657056147E-3</v>
      </c>
    </row>
    <row r="487" spans="1:5" x14ac:dyDescent="0.2">
      <c r="A487" s="16" t="s">
        <v>1593</v>
      </c>
      <c r="B487">
        <v>-0.47496206373292882</v>
      </c>
      <c r="C487">
        <f t="shared" si="15"/>
        <v>-0.47496206373292882</v>
      </c>
      <c r="D487">
        <v>486</v>
      </c>
      <c r="E487">
        <f t="shared" si="14"/>
        <v>3.0349013657056147E-3</v>
      </c>
    </row>
    <row r="488" spans="1:5" x14ac:dyDescent="0.2">
      <c r="A488" s="16" t="s">
        <v>1594</v>
      </c>
      <c r="B488">
        <v>-0.47799696509863443</v>
      </c>
      <c r="C488">
        <f t="shared" si="15"/>
        <v>-0.47799696509863443</v>
      </c>
      <c r="D488">
        <v>487</v>
      </c>
      <c r="E488">
        <f t="shared" si="14"/>
        <v>3.0349013657056147E-3</v>
      </c>
    </row>
    <row r="489" spans="1:5" x14ac:dyDescent="0.2">
      <c r="A489" s="16" t="s">
        <v>1595</v>
      </c>
      <c r="B489">
        <v>-0.48103186646434004</v>
      </c>
      <c r="C489">
        <f t="shared" si="15"/>
        <v>-0.48103186646434004</v>
      </c>
      <c r="D489">
        <v>488</v>
      </c>
      <c r="E489">
        <f t="shared" si="14"/>
        <v>3.0349013657056147E-3</v>
      </c>
    </row>
    <row r="490" spans="1:5" x14ac:dyDescent="0.2">
      <c r="A490" s="16" t="s">
        <v>1598</v>
      </c>
      <c r="B490">
        <v>-0.48406676783004565</v>
      </c>
      <c r="C490">
        <f t="shared" si="15"/>
        <v>-0.48406676783004565</v>
      </c>
      <c r="D490">
        <v>489</v>
      </c>
      <c r="E490">
        <f t="shared" si="14"/>
        <v>3.0349013657056147E-3</v>
      </c>
    </row>
    <row r="491" spans="1:5" x14ac:dyDescent="0.2">
      <c r="A491" s="16" t="s">
        <v>1596</v>
      </c>
      <c r="B491">
        <v>-0.48710166919575126</v>
      </c>
      <c r="C491">
        <f t="shared" si="15"/>
        <v>-0.48710166919575126</v>
      </c>
      <c r="D491">
        <v>490</v>
      </c>
      <c r="E491">
        <f t="shared" si="14"/>
        <v>3.0349013657056147E-3</v>
      </c>
    </row>
    <row r="492" spans="1:5" x14ac:dyDescent="0.2">
      <c r="A492" s="16" t="s">
        <v>1597</v>
      </c>
      <c r="B492">
        <v>-0.49013657056145687</v>
      </c>
      <c r="C492">
        <f t="shared" si="15"/>
        <v>-0.49013657056145687</v>
      </c>
      <c r="D492">
        <v>491</v>
      </c>
      <c r="E492">
        <f t="shared" si="14"/>
        <v>3.0349013657056147E-3</v>
      </c>
    </row>
    <row r="493" spans="1:5" x14ac:dyDescent="0.2">
      <c r="A493" s="16" t="s">
        <v>1599</v>
      </c>
      <c r="B493">
        <v>-0.49317147192716249</v>
      </c>
      <c r="C493">
        <f t="shared" si="15"/>
        <v>-0.49317147192716249</v>
      </c>
      <c r="D493">
        <v>492</v>
      </c>
      <c r="E493">
        <f t="shared" si="14"/>
        <v>3.0349013657056147E-3</v>
      </c>
    </row>
    <row r="494" spans="1:5" x14ac:dyDescent="0.2">
      <c r="A494" s="16" t="s">
        <v>1600</v>
      </c>
      <c r="B494">
        <v>-0.4962063732928681</v>
      </c>
      <c r="C494">
        <f t="shared" si="15"/>
        <v>-0.4962063732928681</v>
      </c>
      <c r="D494">
        <v>493</v>
      </c>
      <c r="E494">
        <f t="shared" si="14"/>
        <v>3.0349013657056147E-3</v>
      </c>
    </row>
    <row r="495" spans="1:5" x14ac:dyDescent="0.2">
      <c r="A495" s="16" t="s">
        <v>1601</v>
      </c>
      <c r="B495">
        <v>-0.49924127465857371</v>
      </c>
      <c r="C495">
        <f t="shared" si="15"/>
        <v>-0.49924127465857371</v>
      </c>
      <c r="D495">
        <v>494</v>
      </c>
      <c r="E495">
        <f t="shared" si="14"/>
        <v>3.0349013657056147E-3</v>
      </c>
    </row>
    <row r="496" spans="1:5" x14ac:dyDescent="0.2">
      <c r="A496" s="16" t="s">
        <v>1602</v>
      </c>
      <c r="B496">
        <v>-0.50227617602427932</v>
      </c>
      <c r="C496">
        <f t="shared" si="15"/>
        <v>-0.50227617602427932</v>
      </c>
      <c r="D496">
        <v>495</v>
      </c>
      <c r="E496">
        <f t="shared" si="14"/>
        <v>3.0349013657056147E-3</v>
      </c>
    </row>
    <row r="497" spans="1:5" x14ac:dyDescent="0.2">
      <c r="A497" s="16" t="s">
        <v>1603</v>
      </c>
      <c r="B497">
        <v>-0.50531107738998493</v>
      </c>
      <c r="C497">
        <f t="shared" si="15"/>
        <v>-0.50531107738998493</v>
      </c>
      <c r="D497">
        <v>496</v>
      </c>
      <c r="E497">
        <f t="shared" si="14"/>
        <v>3.0349013657056147E-3</v>
      </c>
    </row>
    <row r="498" spans="1:5" x14ac:dyDescent="0.2">
      <c r="A498" s="16" t="s">
        <v>1604</v>
      </c>
      <c r="B498">
        <v>-0.50834597875569054</v>
      </c>
      <c r="C498">
        <f t="shared" si="15"/>
        <v>-0.50834597875569054</v>
      </c>
      <c r="D498">
        <v>497</v>
      </c>
      <c r="E498">
        <f t="shared" si="14"/>
        <v>3.0349013657056147E-3</v>
      </c>
    </row>
    <row r="499" spans="1:5" x14ac:dyDescent="0.2">
      <c r="A499" s="16" t="s">
        <v>1605</v>
      </c>
      <c r="B499">
        <v>-0.51138088012139615</v>
      </c>
      <c r="C499">
        <f t="shared" si="15"/>
        <v>-0.51138088012139615</v>
      </c>
      <c r="D499">
        <v>498</v>
      </c>
      <c r="E499">
        <f t="shared" si="14"/>
        <v>3.0349013657056147E-3</v>
      </c>
    </row>
    <row r="500" spans="1:5" x14ac:dyDescent="0.2">
      <c r="A500" s="16" t="s">
        <v>1606</v>
      </c>
      <c r="B500">
        <v>-0.51441578148710176</v>
      </c>
      <c r="C500">
        <f t="shared" si="15"/>
        <v>-0.51441578148710176</v>
      </c>
      <c r="D500">
        <v>499</v>
      </c>
      <c r="E500">
        <f t="shared" si="14"/>
        <v>3.0349013657056147E-3</v>
      </c>
    </row>
    <row r="501" spans="1:5" x14ac:dyDescent="0.2">
      <c r="A501" s="16" t="s">
        <v>1607</v>
      </c>
      <c r="B501">
        <v>-0.51745068285280738</v>
      </c>
      <c r="C501">
        <f t="shared" si="15"/>
        <v>-0.51745068285280738</v>
      </c>
      <c r="D501">
        <v>500</v>
      </c>
      <c r="E501">
        <f t="shared" si="14"/>
        <v>3.0349013657056147E-3</v>
      </c>
    </row>
    <row r="502" spans="1:5" x14ac:dyDescent="0.2">
      <c r="A502" s="16" t="s">
        <v>1608</v>
      </c>
      <c r="B502">
        <v>-0.52048558421851299</v>
      </c>
      <c r="C502">
        <f t="shared" si="15"/>
        <v>-0.52048558421851299</v>
      </c>
      <c r="D502">
        <v>501</v>
      </c>
      <c r="E502">
        <f t="shared" si="14"/>
        <v>3.0349013657056147E-3</v>
      </c>
    </row>
    <row r="503" spans="1:5" x14ac:dyDescent="0.2">
      <c r="A503" s="16" t="s">
        <v>1609</v>
      </c>
      <c r="B503">
        <v>-0.5235204855842186</v>
      </c>
      <c r="C503">
        <f t="shared" si="15"/>
        <v>-0.5235204855842186</v>
      </c>
      <c r="D503">
        <v>502</v>
      </c>
      <c r="E503">
        <f t="shared" si="14"/>
        <v>3.0349013657056147E-3</v>
      </c>
    </row>
    <row r="504" spans="1:5" x14ac:dyDescent="0.2">
      <c r="A504" s="16" t="s">
        <v>1610</v>
      </c>
      <c r="B504">
        <v>-0.52655538694992421</v>
      </c>
      <c r="C504">
        <f t="shared" si="15"/>
        <v>-0.52655538694992421</v>
      </c>
      <c r="D504">
        <v>503</v>
      </c>
      <c r="E504">
        <f t="shared" si="14"/>
        <v>3.0349013657056147E-3</v>
      </c>
    </row>
    <row r="505" spans="1:5" x14ac:dyDescent="0.2">
      <c r="A505" s="16" t="s">
        <v>1611</v>
      </c>
      <c r="B505">
        <v>-0.52959028831562982</v>
      </c>
      <c r="C505">
        <f t="shared" si="15"/>
        <v>-0.52959028831562982</v>
      </c>
      <c r="D505">
        <v>504</v>
      </c>
      <c r="E505">
        <f t="shared" si="14"/>
        <v>3.0349013657056147E-3</v>
      </c>
    </row>
    <row r="506" spans="1:5" x14ac:dyDescent="0.2">
      <c r="A506" s="16" t="s">
        <v>1612</v>
      </c>
      <c r="B506">
        <v>-0.53262518968133543</v>
      </c>
      <c r="C506">
        <f t="shared" si="15"/>
        <v>-0.53262518968133543</v>
      </c>
      <c r="D506">
        <v>505</v>
      </c>
      <c r="E506">
        <f t="shared" si="14"/>
        <v>3.0349013657056147E-3</v>
      </c>
    </row>
    <row r="507" spans="1:5" x14ac:dyDescent="0.2">
      <c r="A507" s="16" t="s">
        <v>1613</v>
      </c>
      <c r="B507">
        <v>-0.53566009104704104</v>
      </c>
      <c r="C507">
        <f t="shared" si="15"/>
        <v>-0.53566009104704104</v>
      </c>
      <c r="D507">
        <v>506</v>
      </c>
      <c r="E507">
        <f t="shared" si="14"/>
        <v>3.0349013657056147E-3</v>
      </c>
    </row>
    <row r="508" spans="1:5" x14ac:dyDescent="0.2">
      <c r="A508" s="16" t="s">
        <v>1614</v>
      </c>
      <c r="B508">
        <v>-0.53869499241274665</v>
      </c>
      <c r="C508">
        <f t="shared" si="15"/>
        <v>-0.53869499241274665</v>
      </c>
      <c r="D508">
        <v>507</v>
      </c>
      <c r="E508">
        <f t="shared" si="14"/>
        <v>3.0349013657056147E-3</v>
      </c>
    </row>
    <row r="509" spans="1:5" x14ac:dyDescent="0.2">
      <c r="A509" s="16" t="s">
        <v>1615</v>
      </c>
      <c r="B509">
        <v>-0.54172989377845226</v>
      </c>
      <c r="C509">
        <f t="shared" si="15"/>
        <v>-0.54172989377845226</v>
      </c>
      <c r="D509">
        <v>508</v>
      </c>
      <c r="E509">
        <f t="shared" si="14"/>
        <v>3.0349013657056147E-3</v>
      </c>
    </row>
    <row r="510" spans="1:5" x14ac:dyDescent="0.2">
      <c r="A510" s="16" t="s">
        <v>1616</v>
      </c>
      <c r="B510">
        <v>-0.54476479514415788</v>
      </c>
      <c r="C510">
        <f t="shared" si="15"/>
        <v>-0.54476479514415788</v>
      </c>
      <c r="D510">
        <v>509</v>
      </c>
      <c r="E510">
        <f t="shared" si="14"/>
        <v>3.0349013657056147E-3</v>
      </c>
    </row>
    <row r="511" spans="1:5" x14ac:dyDescent="0.2">
      <c r="A511" s="16" t="s">
        <v>1765</v>
      </c>
      <c r="B511">
        <v>-0.54779969650986349</v>
      </c>
      <c r="C511">
        <f t="shared" si="15"/>
        <v>-0.54779969650986349</v>
      </c>
      <c r="D511">
        <v>510</v>
      </c>
      <c r="E511">
        <f t="shared" si="14"/>
        <v>3.0349013657056147E-3</v>
      </c>
    </row>
    <row r="512" spans="1:5" x14ac:dyDescent="0.2">
      <c r="A512" s="16" t="s">
        <v>1766</v>
      </c>
      <c r="B512">
        <v>-0.5508345978755691</v>
      </c>
      <c r="C512">
        <f t="shared" si="15"/>
        <v>-0.5508345978755691</v>
      </c>
      <c r="D512">
        <v>511</v>
      </c>
      <c r="E512">
        <f t="shared" si="14"/>
        <v>3.0349013657056147E-3</v>
      </c>
    </row>
    <row r="513" spans="1:5" x14ac:dyDescent="0.2">
      <c r="A513" s="16" t="s">
        <v>1767</v>
      </c>
      <c r="B513">
        <v>-0.55386949924127471</v>
      </c>
      <c r="C513">
        <f t="shared" si="15"/>
        <v>-0.55386949924127471</v>
      </c>
      <c r="D513">
        <v>512</v>
      </c>
      <c r="E513">
        <f t="shared" si="14"/>
        <v>3.0349013657056147E-3</v>
      </c>
    </row>
    <row r="514" spans="1:5" x14ac:dyDescent="0.2">
      <c r="A514" s="16" t="s">
        <v>1768</v>
      </c>
      <c r="B514">
        <v>-0.55690440060698032</v>
      </c>
      <c r="C514">
        <f t="shared" si="15"/>
        <v>-0.55690440060698032</v>
      </c>
      <c r="D514">
        <v>513</v>
      </c>
      <c r="E514">
        <f t="shared" si="14"/>
        <v>3.0349013657056147E-3</v>
      </c>
    </row>
    <row r="515" spans="1:5" x14ac:dyDescent="0.2">
      <c r="A515" s="16" t="s">
        <v>1769</v>
      </c>
      <c r="B515">
        <v>-0.55993930197268593</v>
      </c>
      <c r="C515">
        <f t="shared" si="15"/>
        <v>-0.55993930197268593</v>
      </c>
      <c r="D515">
        <v>514</v>
      </c>
      <c r="E515">
        <f t="shared" ref="E515:E578" si="16">2/659</f>
        <v>3.0349013657056147E-3</v>
      </c>
    </row>
    <row r="516" spans="1:5" x14ac:dyDescent="0.2">
      <c r="A516" s="16" t="s">
        <v>1770</v>
      </c>
      <c r="B516">
        <v>-0.56297420333839154</v>
      </c>
      <c r="C516">
        <f t="shared" si="15"/>
        <v>-0.56297420333839154</v>
      </c>
      <c r="D516">
        <v>515</v>
      </c>
      <c r="E516">
        <f t="shared" si="16"/>
        <v>3.0349013657056147E-3</v>
      </c>
    </row>
    <row r="517" spans="1:5" x14ac:dyDescent="0.2">
      <c r="A517" s="16" t="s">
        <v>1771</v>
      </c>
      <c r="B517">
        <v>-0.56600910470409715</v>
      </c>
      <c r="C517">
        <f t="shared" si="15"/>
        <v>-0.56600910470409715</v>
      </c>
      <c r="D517">
        <v>516</v>
      </c>
      <c r="E517">
        <f t="shared" si="16"/>
        <v>3.0349013657056147E-3</v>
      </c>
    </row>
    <row r="518" spans="1:5" x14ac:dyDescent="0.2">
      <c r="A518" s="16" t="s">
        <v>1772</v>
      </c>
      <c r="B518">
        <v>-0.56904400606980277</v>
      </c>
      <c r="C518">
        <f t="shared" si="15"/>
        <v>-0.56904400606980277</v>
      </c>
      <c r="D518">
        <v>517</v>
      </c>
      <c r="E518">
        <f t="shared" si="16"/>
        <v>3.0349013657056147E-3</v>
      </c>
    </row>
    <row r="519" spans="1:5" x14ac:dyDescent="0.2">
      <c r="A519" s="16" t="s">
        <v>1773</v>
      </c>
      <c r="B519">
        <v>-0.57207890743550838</v>
      </c>
      <c r="C519">
        <f t="shared" si="15"/>
        <v>-0.57207890743550838</v>
      </c>
      <c r="D519">
        <v>518</v>
      </c>
      <c r="E519">
        <f t="shared" si="16"/>
        <v>3.0349013657056147E-3</v>
      </c>
    </row>
    <row r="520" spans="1:5" x14ac:dyDescent="0.2">
      <c r="A520" s="16" t="s">
        <v>1774</v>
      </c>
      <c r="B520">
        <v>-0.57511380880121399</v>
      </c>
      <c r="C520">
        <f t="shared" si="15"/>
        <v>-0.57511380880121399</v>
      </c>
      <c r="D520">
        <v>519</v>
      </c>
      <c r="E520">
        <f t="shared" si="16"/>
        <v>3.0349013657056147E-3</v>
      </c>
    </row>
    <row r="521" spans="1:5" x14ac:dyDescent="0.2">
      <c r="A521" s="16" t="s">
        <v>1775</v>
      </c>
      <c r="B521">
        <v>-0.5781487101669196</v>
      </c>
      <c r="C521">
        <f t="shared" si="15"/>
        <v>-0.5781487101669196</v>
      </c>
      <c r="D521">
        <v>520</v>
      </c>
      <c r="E521">
        <f t="shared" si="16"/>
        <v>3.0349013657056147E-3</v>
      </c>
    </row>
    <row r="522" spans="1:5" x14ac:dyDescent="0.2">
      <c r="A522" s="16" t="s">
        <v>1776</v>
      </c>
      <c r="B522">
        <v>-0.58118361153262521</v>
      </c>
      <c r="C522">
        <f t="shared" si="15"/>
        <v>-0.58118361153262521</v>
      </c>
      <c r="D522">
        <v>521</v>
      </c>
      <c r="E522">
        <f t="shared" si="16"/>
        <v>3.0349013657056147E-3</v>
      </c>
    </row>
    <row r="523" spans="1:5" x14ac:dyDescent="0.2">
      <c r="A523" s="16" t="s">
        <v>1617</v>
      </c>
      <c r="B523">
        <v>-0.58421851289833082</v>
      </c>
      <c r="C523">
        <f t="shared" si="15"/>
        <v>-0.58421851289833082</v>
      </c>
      <c r="D523">
        <v>522</v>
      </c>
      <c r="E523">
        <f t="shared" si="16"/>
        <v>3.0349013657056147E-3</v>
      </c>
    </row>
    <row r="524" spans="1:5" x14ac:dyDescent="0.2">
      <c r="A524" s="16" t="s">
        <v>1618</v>
      </c>
      <c r="B524">
        <v>-0.58725341426403643</v>
      </c>
      <c r="C524">
        <f t="shared" si="15"/>
        <v>-0.58725341426403643</v>
      </c>
      <c r="D524">
        <v>523</v>
      </c>
      <c r="E524">
        <f t="shared" si="16"/>
        <v>3.0349013657056147E-3</v>
      </c>
    </row>
    <row r="525" spans="1:5" x14ac:dyDescent="0.2">
      <c r="A525" s="16" t="s">
        <v>1619</v>
      </c>
      <c r="B525">
        <v>-0.59028831562974204</v>
      </c>
      <c r="C525">
        <f t="shared" si="15"/>
        <v>-0.59028831562974204</v>
      </c>
      <c r="D525">
        <v>524</v>
      </c>
      <c r="E525">
        <f t="shared" si="16"/>
        <v>3.0349013657056147E-3</v>
      </c>
    </row>
    <row r="526" spans="1:5" x14ac:dyDescent="0.2">
      <c r="A526" s="16" t="s">
        <v>1620</v>
      </c>
      <c r="B526">
        <v>-0.59332321699544766</v>
      </c>
      <c r="C526">
        <f t="shared" si="15"/>
        <v>-0.59332321699544766</v>
      </c>
      <c r="D526">
        <v>525</v>
      </c>
      <c r="E526">
        <f t="shared" si="16"/>
        <v>3.0349013657056147E-3</v>
      </c>
    </row>
    <row r="527" spans="1:5" x14ac:dyDescent="0.2">
      <c r="A527" s="16" t="s">
        <v>1621</v>
      </c>
      <c r="B527">
        <v>-0.59635811836115327</v>
      </c>
      <c r="C527">
        <f t="shared" si="15"/>
        <v>-0.59635811836115327</v>
      </c>
      <c r="D527">
        <v>526</v>
      </c>
      <c r="E527">
        <f t="shared" si="16"/>
        <v>3.0349013657056147E-3</v>
      </c>
    </row>
    <row r="528" spans="1:5" x14ac:dyDescent="0.2">
      <c r="A528" s="16" t="s">
        <v>1622</v>
      </c>
      <c r="B528">
        <v>-0.59939301972685899</v>
      </c>
      <c r="C528">
        <f t="shared" si="15"/>
        <v>-0.59939301972685888</v>
      </c>
      <c r="D528">
        <v>527</v>
      </c>
      <c r="E528">
        <f t="shared" si="16"/>
        <v>3.0349013657056147E-3</v>
      </c>
    </row>
    <row r="529" spans="1:5" x14ac:dyDescent="0.2">
      <c r="A529" s="16" t="s">
        <v>1623</v>
      </c>
      <c r="B529">
        <v>-0.60242792109256449</v>
      </c>
      <c r="C529">
        <f t="shared" si="15"/>
        <v>-0.60242792109256449</v>
      </c>
      <c r="D529">
        <v>528</v>
      </c>
      <c r="E529">
        <f t="shared" si="16"/>
        <v>3.0349013657056147E-3</v>
      </c>
    </row>
    <row r="530" spans="1:5" x14ac:dyDescent="0.2">
      <c r="A530" s="16" t="s">
        <v>1624</v>
      </c>
      <c r="B530">
        <v>-0.6054628224582701</v>
      </c>
      <c r="C530">
        <f t="shared" si="15"/>
        <v>-0.6054628224582701</v>
      </c>
      <c r="D530">
        <v>529</v>
      </c>
      <c r="E530">
        <f t="shared" si="16"/>
        <v>3.0349013657056147E-3</v>
      </c>
    </row>
    <row r="531" spans="1:5" x14ac:dyDescent="0.2">
      <c r="A531" s="16" t="s">
        <v>1625</v>
      </c>
      <c r="B531">
        <v>-0.60849772382397571</v>
      </c>
      <c r="C531">
        <f t="shared" si="15"/>
        <v>-0.60849772382397571</v>
      </c>
      <c r="D531">
        <v>530</v>
      </c>
      <c r="E531">
        <f t="shared" si="16"/>
        <v>3.0349013657056147E-3</v>
      </c>
    </row>
    <row r="532" spans="1:5" x14ac:dyDescent="0.2">
      <c r="A532" s="16" t="s">
        <v>1626</v>
      </c>
      <c r="B532">
        <v>-0.61153262518968132</v>
      </c>
      <c r="C532">
        <f t="shared" si="15"/>
        <v>-0.61153262518968132</v>
      </c>
      <c r="D532">
        <v>531</v>
      </c>
      <c r="E532">
        <f t="shared" si="16"/>
        <v>3.0349013657056147E-3</v>
      </c>
    </row>
    <row r="533" spans="1:5" x14ac:dyDescent="0.2">
      <c r="A533" s="16" t="s">
        <v>1627</v>
      </c>
      <c r="B533">
        <v>-0.61456752655538693</v>
      </c>
      <c r="C533">
        <f t="shared" si="15"/>
        <v>-0.61456752655538693</v>
      </c>
      <c r="D533">
        <v>532</v>
      </c>
      <c r="E533">
        <f t="shared" si="16"/>
        <v>3.0349013657056147E-3</v>
      </c>
    </row>
    <row r="534" spans="1:5" x14ac:dyDescent="0.2">
      <c r="A534" s="16" t="s">
        <v>1628</v>
      </c>
      <c r="B534">
        <v>-0.61760242792109254</v>
      </c>
      <c r="C534">
        <f t="shared" si="15"/>
        <v>-0.61760242792109254</v>
      </c>
      <c r="D534">
        <v>533</v>
      </c>
      <c r="E534">
        <f t="shared" si="16"/>
        <v>3.0349013657056147E-3</v>
      </c>
    </row>
    <row r="535" spans="1:5" x14ac:dyDescent="0.2">
      <c r="A535" s="16" t="s">
        <v>1629</v>
      </c>
      <c r="B535">
        <v>-0.62063732928679816</v>
      </c>
      <c r="C535">
        <f t="shared" si="15"/>
        <v>-0.62063732928679816</v>
      </c>
      <c r="D535">
        <v>534</v>
      </c>
      <c r="E535">
        <f t="shared" si="16"/>
        <v>3.0349013657056147E-3</v>
      </c>
    </row>
    <row r="536" spans="1:5" x14ac:dyDescent="0.2">
      <c r="A536" s="16" t="s">
        <v>1630</v>
      </c>
      <c r="B536">
        <v>-0.62367223065250377</v>
      </c>
      <c r="C536">
        <f t="shared" si="15"/>
        <v>-0.62367223065250377</v>
      </c>
      <c r="D536">
        <v>535</v>
      </c>
      <c r="E536">
        <f t="shared" si="16"/>
        <v>3.0349013657056147E-3</v>
      </c>
    </row>
    <row r="537" spans="1:5" x14ac:dyDescent="0.2">
      <c r="A537" s="16" t="s">
        <v>1631</v>
      </c>
      <c r="B537">
        <v>-0.62670713201820938</v>
      </c>
      <c r="C537">
        <f t="shared" si="15"/>
        <v>-0.62670713201820938</v>
      </c>
      <c r="D537">
        <v>536</v>
      </c>
      <c r="E537">
        <f t="shared" si="16"/>
        <v>3.0349013657056147E-3</v>
      </c>
    </row>
    <row r="538" spans="1:5" x14ac:dyDescent="0.2">
      <c r="A538" s="16" t="s">
        <v>1632</v>
      </c>
      <c r="B538">
        <v>-0.62974203338391499</v>
      </c>
      <c r="C538">
        <f t="shared" si="15"/>
        <v>-0.62974203338391499</v>
      </c>
      <c r="D538">
        <v>537</v>
      </c>
      <c r="E538">
        <f t="shared" si="16"/>
        <v>3.0349013657056147E-3</v>
      </c>
    </row>
    <row r="539" spans="1:5" x14ac:dyDescent="0.2">
      <c r="A539" s="16" t="s">
        <v>1633</v>
      </c>
      <c r="B539">
        <v>-0.6327769347496206</v>
      </c>
      <c r="C539">
        <f t="shared" si="15"/>
        <v>-0.6327769347496206</v>
      </c>
      <c r="D539">
        <v>538</v>
      </c>
      <c r="E539">
        <f t="shared" si="16"/>
        <v>3.0349013657056147E-3</v>
      </c>
    </row>
    <row r="540" spans="1:5" x14ac:dyDescent="0.2">
      <c r="A540" s="16" t="s">
        <v>1634</v>
      </c>
      <c r="B540">
        <v>-0.63581183611532621</v>
      </c>
      <c r="C540">
        <f t="shared" ref="C540:C586" si="17">-((D540*E540)-1)</f>
        <v>-0.63581183611532621</v>
      </c>
      <c r="D540">
        <v>539</v>
      </c>
      <c r="E540">
        <f t="shared" si="16"/>
        <v>3.0349013657056147E-3</v>
      </c>
    </row>
    <row r="541" spans="1:5" x14ac:dyDescent="0.2">
      <c r="A541" s="16" t="s">
        <v>1635</v>
      </c>
      <c r="B541">
        <v>-0.63884673748103182</v>
      </c>
      <c r="C541">
        <f t="shared" si="17"/>
        <v>-0.63884673748103182</v>
      </c>
      <c r="D541">
        <v>540</v>
      </c>
      <c r="E541">
        <f t="shared" si="16"/>
        <v>3.0349013657056147E-3</v>
      </c>
    </row>
    <row r="542" spans="1:5" x14ac:dyDescent="0.2">
      <c r="A542" s="16" t="s">
        <v>1636</v>
      </c>
      <c r="B542">
        <v>-0.64188163884673743</v>
      </c>
      <c r="C542">
        <f t="shared" si="17"/>
        <v>-0.64188163884673743</v>
      </c>
      <c r="D542">
        <v>541</v>
      </c>
      <c r="E542">
        <f t="shared" si="16"/>
        <v>3.0349013657056147E-3</v>
      </c>
    </row>
    <row r="543" spans="1:5" x14ac:dyDescent="0.2">
      <c r="A543" s="16" t="s">
        <v>1637</v>
      </c>
      <c r="B543">
        <v>-0.64491654021244305</v>
      </c>
      <c r="C543">
        <f t="shared" si="17"/>
        <v>-0.64491654021244305</v>
      </c>
      <c r="D543">
        <v>542</v>
      </c>
      <c r="E543">
        <f t="shared" si="16"/>
        <v>3.0349013657056147E-3</v>
      </c>
    </row>
    <row r="544" spans="1:5" x14ac:dyDescent="0.2">
      <c r="A544" s="16" t="s">
        <v>1638</v>
      </c>
      <c r="B544">
        <v>-0.64795144157814866</v>
      </c>
      <c r="C544">
        <f t="shared" si="17"/>
        <v>-0.64795144157814866</v>
      </c>
      <c r="D544">
        <v>543</v>
      </c>
      <c r="E544">
        <f t="shared" si="16"/>
        <v>3.0349013657056147E-3</v>
      </c>
    </row>
    <row r="545" spans="1:5" x14ac:dyDescent="0.2">
      <c r="A545" s="16" t="s">
        <v>1639</v>
      </c>
      <c r="B545">
        <v>-0.65098634294385427</v>
      </c>
      <c r="C545">
        <f t="shared" si="17"/>
        <v>-0.65098634294385427</v>
      </c>
      <c r="D545">
        <v>544</v>
      </c>
      <c r="E545">
        <f t="shared" si="16"/>
        <v>3.0349013657056147E-3</v>
      </c>
    </row>
    <row r="546" spans="1:5" x14ac:dyDescent="0.2">
      <c r="A546" s="16" t="s">
        <v>1640</v>
      </c>
      <c r="B546">
        <v>-0.6540212443095601</v>
      </c>
      <c r="C546">
        <f t="shared" si="17"/>
        <v>-0.6540212443095601</v>
      </c>
      <c r="D546">
        <v>545</v>
      </c>
      <c r="E546">
        <f t="shared" si="16"/>
        <v>3.0349013657056147E-3</v>
      </c>
    </row>
    <row r="547" spans="1:5" x14ac:dyDescent="0.2">
      <c r="A547" s="16" t="s">
        <v>1641</v>
      </c>
      <c r="B547">
        <v>-0.65705614567526571</v>
      </c>
      <c r="C547">
        <f t="shared" si="17"/>
        <v>-0.65705614567526571</v>
      </c>
      <c r="D547">
        <v>546</v>
      </c>
      <c r="E547">
        <f t="shared" si="16"/>
        <v>3.0349013657056147E-3</v>
      </c>
    </row>
    <row r="548" spans="1:5" x14ac:dyDescent="0.2">
      <c r="A548" s="16" t="s">
        <v>1642</v>
      </c>
      <c r="B548">
        <v>-0.66009104704097132</v>
      </c>
      <c r="C548">
        <f t="shared" si="17"/>
        <v>-0.66009104704097132</v>
      </c>
      <c r="D548">
        <v>547</v>
      </c>
      <c r="E548">
        <f t="shared" si="16"/>
        <v>3.0349013657056147E-3</v>
      </c>
    </row>
    <row r="549" spans="1:5" x14ac:dyDescent="0.2">
      <c r="A549" s="16" t="s">
        <v>1643</v>
      </c>
      <c r="B549">
        <v>-0.66312594840667693</v>
      </c>
      <c r="C549">
        <f t="shared" si="17"/>
        <v>-0.66312594840667693</v>
      </c>
      <c r="D549">
        <v>548</v>
      </c>
      <c r="E549">
        <f t="shared" si="16"/>
        <v>3.0349013657056147E-3</v>
      </c>
    </row>
    <row r="550" spans="1:5" x14ac:dyDescent="0.2">
      <c r="A550" s="16" t="s">
        <v>1644</v>
      </c>
      <c r="B550">
        <v>-0.66616084977238255</v>
      </c>
      <c r="C550">
        <f t="shared" si="17"/>
        <v>-0.66616084977238255</v>
      </c>
      <c r="D550">
        <v>549</v>
      </c>
      <c r="E550">
        <f t="shared" si="16"/>
        <v>3.0349013657056147E-3</v>
      </c>
    </row>
    <row r="551" spans="1:5" x14ac:dyDescent="0.2">
      <c r="A551" s="16" t="s">
        <v>1645</v>
      </c>
      <c r="B551">
        <v>-0.66919575113808816</v>
      </c>
      <c r="C551">
        <f t="shared" si="17"/>
        <v>-0.66919575113808816</v>
      </c>
      <c r="D551">
        <v>550</v>
      </c>
      <c r="E551">
        <f t="shared" si="16"/>
        <v>3.0349013657056147E-3</v>
      </c>
    </row>
    <row r="552" spans="1:5" x14ac:dyDescent="0.2">
      <c r="A552" s="16" t="s">
        <v>1646</v>
      </c>
      <c r="B552">
        <v>-0.67223065250379377</v>
      </c>
      <c r="C552">
        <f t="shared" si="17"/>
        <v>-0.67223065250379377</v>
      </c>
      <c r="D552">
        <v>551</v>
      </c>
      <c r="E552">
        <f t="shared" si="16"/>
        <v>3.0349013657056147E-3</v>
      </c>
    </row>
    <row r="553" spans="1:5" x14ac:dyDescent="0.2">
      <c r="A553" s="16" t="s">
        <v>1647</v>
      </c>
      <c r="B553">
        <v>-0.67526555386949938</v>
      </c>
      <c r="C553">
        <f t="shared" si="17"/>
        <v>-0.67526555386949938</v>
      </c>
      <c r="D553">
        <v>552</v>
      </c>
      <c r="E553">
        <f t="shared" si="16"/>
        <v>3.0349013657056147E-3</v>
      </c>
    </row>
    <row r="554" spans="1:5" x14ac:dyDescent="0.2">
      <c r="A554" s="16" t="s">
        <v>1648</v>
      </c>
      <c r="B554">
        <v>-0.67830045523520499</v>
      </c>
      <c r="C554">
        <f t="shared" si="17"/>
        <v>-0.67830045523520499</v>
      </c>
      <c r="D554">
        <v>553</v>
      </c>
      <c r="E554">
        <f t="shared" si="16"/>
        <v>3.0349013657056147E-3</v>
      </c>
    </row>
    <row r="555" spans="1:5" x14ac:dyDescent="0.2">
      <c r="A555" s="16" t="s">
        <v>1649</v>
      </c>
      <c r="B555">
        <v>-0.6813353566009106</v>
      </c>
      <c r="C555">
        <f t="shared" si="17"/>
        <v>-0.6813353566009106</v>
      </c>
      <c r="D555">
        <v>554</v>
      </c>
      <c r="E555">
        <f t="shared" si="16"/>
        <v>3.0349013657056147E-3</v>
      </c>
    </row>
    <row r="556" spans="1:5" x14ac:dyDescent="0.2">
      <c r="A556" s="16" t="s">
        <v>1650</v>
      </c>
      <c r="B556">
        <v>-0.68437025796661621</v>
      </c>
      <c r="C556">
        <f t="shared" si="17"/>
        <v>-0.68437025796661621</v>
      </c>
      <c r="D556">
        <v>555</v>
      </c>
      <c r="E556">
        <f t="shared" si="16"/>
        <v>3.0349013657056147E-3</v>
      </c>
    </row>
    <row r="557" spans="1:5" x14ac:dyDescent="0.2">
      <c r="A557" s="16" t="s">
        <v>1651</v>
      </c>
      <c r="B557">
        <v>-0.68740515933232182</v>
      </c>
      <c r="C557">
        <f t="shared" si="17"/>
        <v>-0.68740515933232182</v>
      </c>
      <c r="D557">
        <v>556</v>
      </c>
      <c r="E557">
        <f t="shared" si="16"/>
        <v>3.0349013657056147E-3</v>
      </c>
    </row>
    <row r="558" spans="1:5" x14ac:dyDescent="0.2">
      <c r="A558" s="16" t="s">
        <v>1652</v>
      </c>
      <c r="B558">
        <v>-0.69044006069802744</v>
      </c>
      <c r="C558">
        <f t="shared" si="17"/>
        <v>-0.69044006069802744</v>
      </c>
      <c r="D558">
        <v>557</v>
      </c>
      <c r="E558">
        <f t="shared" si="16"/>
        <v>3.0349013657056147E-3</v>
      </c>
    </row>
    <row r="559" spans="1:5" x14ac:dyDescent="0.2">
      <c r="A559" s="16" t="s">
        <v>1653</v>
      </c>
      <c r="B559">
        <v>-0.69347496206373305</v>
      </c>
      <c r="C559">
        <f t="shared" si="17"/>
        <v>-0.69347496206373305</v>
      </c>
      <c r="D559">
        <v>558</v>
      </c>
      <c r="E559">
        <f t="shared" si="16"/>
        <v>3.0349013657056147E-3</v>
      </c>
    </row>
    <row r="560" spans="1:5" x14ac:dyDescent="0.2">
      <c r="A560" s="16" t="s">
        <v>1654</v>
      </c>
      <c r="B560">
        <v>-0.69650986342943866</v>
      </c>
      <c r="C560">
        <f t="shared" si="17"/>
        <v>-0.69650986342943866</v>
      </c>
      <c r="D560">
        <v>559</v>
      </c>
      <c r="E560">
        <f t="shared" si="16"/>
        <v>3.0349013657056147E-3</v>
      </c>
    </row>
    <row r="561" spans="1:5" x14ac:dyDescent="0.2">
      <c r="A561" s="16" t="s">
        <v>1655</v>
      </c>
      <c r="B561">
        <v>-0.69954476479514427</v>
      </c>
      <c r="C561">
        <f t="shared" si="17"/>
        <v>-0.69954476479514427</v>
      </c>
      <c r="D561">
        <v>560</v>
      </c>
      <c r="E561">
        <f t="shared" si="16"/>
        <v>3.0349013657056147E-3</v>
      </c>
    </row>
    <row r="562" spans="1:5" x14ac:dyDescent="0.2">
      <c r="A562" s="16" t="s">
        <v>1656</v>
      </c>
      <c r="B562">
        <v>-0.70257966616084988</v>
      </c>
      <c r="C562">
        <f t="shared" si="17"/>
        <v>-0.70257966616084988</v>
      </c>
      <c r="D562">
        <v>561</v>
      </c>
      <c r="E562">
        <f t="shared" si="16"/>
        <v>3.0349013657056147E-3</v>
      </c>
    </row>
    <row r="563" spans="1:5" x14ac:dyDescent="0.2">
      <c r="A563" s="16" t="s">
        <v>1657</v>
      </c>
      <c r="B563">
        <v>-0.70561456752655549</v>
      </c>
      <c r="C563">
        <f t="shared" si="17"/>
        <v>-0.70561456752655549</v>
      </c>
      <c r="D563">
        <v>562</v>
      </c>
      <c r="E563">
        <f t="shared" si="16"/>
        <v>3.0349013657056147E-3</v>
      </c>
    </row>
    <row r="564" spans="1:5" x14ac:dyDescent="0.2">
      <c r="A564" s="16" t="s">
        <v>1658</v>
      </c>
      <c r="B564">
        <v>-0.7086494688922611</v>
      </c>
      <c r="C564">
        <f t="shared" si="17"/>
        <v>-0.7086494688922611</v>
      </c>
      <c r="D564">
        <v>563</v>
      </c>
      <c r="E564">
        <f t="shared" si="16"/>
        <v>3.0349013657056147E-3</v>
      </c>
    </row>
    <row r="565" spans="1:5" x14ac:dyDescent="0.2">
      <c r="A565" s="16" t="s">
        <v>1659</v>
      </c>
      <c r="B565">
        <v>-0.71168437025796671</v>
      </c>
      <c r="C565">
        <f t="shared" si="17"/>
        <v>-0.71168437025796671</v>
      </c>
      <c r="D565">
        <v>564</v>
      </c>
      <c r="E565">
        <f t="shared" si="16"/>
        <v>3.0349013657056147E-3</v>
      </c>
    </row>
    <row r="566" spans="1:5" x14ac:dyDescent="0.2">
      <c r="A566" s="16" t="s">
        <v>1661</v>
      </c>
      <c r="B566">
        <v>-0.71471927162367233</v>
      </c>
      <c r="C566">
        <f t="shared" si="17"/>
        <v>-0.71471927162367233</v>
      </c>
      <c r="D566">
        <v>565</v>
      </c>
      <c r="E566">
        <f t="shared" si="16"/>
        <v>3.0349013657056147E-3</v>
      </c>
    </row>
    <row r="567" spans="1:5" x14ac:dyDescent="0.2">
      <c r="A567" s="16" t="s">
        <v>1660</v>
      </c>
      <c r="B567">
        <v>-0.71775417298937794</v>
      </c>
      <c r="C567">
        <f t="shared" si="17"/>
        <v>-0.71775417298937794</v>
      </c>
      <c r="D567">
        <v>566</v>
      </c>
      <c r="E567">
        <f t="shared" si="16"/>
        <v>3.0349013657056147E-3</v>
      </c>
    </row>
    <row r="568" spans="1:5" x14ac:dyDescent="0.2">
      <c r="A568" s="16" t="s">
        <v>1662</v>
      </c>
      <c r="B568">
        <v>-0.72078907435508355</v>
      </c>
      <c r="C568">
        <f t="shared" si="17"/>
        <v>-0.72078907435508355</v>
      </c>
      <c r="D568">
        <v>567</v>
      </c>
      <c r="E568">
        <f t="shared" si="16"/>
        <v>3.0349013657056147E-3</v>
      </c>
    </row>
    <row r="569" spans="1:5" x14ac:dyDescent="0.2">
      <c r="A569" s="16" t="s">
        <v>1663</v>
      </c>
      <c r="B569">
        <v>-0.72382397572078916</v>
      </c>
      <c r="C569">
        <f t="shared" si="17"/>
        <v>-0.72382397572078916</v>
      </c>
      <c r="D569">
        <v>568</v>
      </c>
      <c r="E569">
        <f t="shared" si="16"/>
        <v>3.0349013657056147E-3</v>
      </c>
    </row>
    <row r="570" spans="1:5" x14ac:dyDescent="0.2">
      <c r="A570" s="16" t="s">
        <v>1664</v>
      </c>
      <c r="B570">
        <v>-0.72685887708649477</v>
      </c>
      <c r="C570">
        <f t="shared" si="17"/>
        <v>-0.72685887708649477</v>
      </c>
      <c r="D570">
        <v>569</v>
      </c>
      <c r="E570">
        <f t="shared" si="16"/>
        <v>3.0349013657056147E-3</v>
      </c>
    </row>
    <row r="571" spans="1:5" x14ac:dyDescent="0.2">
      <c r="A571" s="16" t="s">
        <v>1665</v>
      </c>
      <c r="B571">
        <v>-0.72989377845220038</v>
      </c>
      <c r="C571">
        <f t="shared" si="17"/>
        <v>-0.72989377845220038</v>
      </c>
      <c r="D571">
        <v>570</v>
      </c>
      <c r="E571">
        <f t="shared" si="16"/>
        <v>3.0349013657056147E-3</v>
      </c>
    </row>
    <row r="572" spans="1:5" x14ac:dyDescent="0.2">
      <c r="A572" s="16" t="s">
        <v>1666</v>
      </c>
      <c r="B572">
        <v>-0.73292867981790599</v>
      </c>
      <c r="C572">
        <f t="shared" si="17"/>
        <v>-0.73292867981790599</v>
      </c>
      <c r="D572">
        <v>571</v>
      </c>
      <c r="E572">
        <f t="shared" si="16"/>
        <v>3.0349013657056147E-3</v>
      </c>
    </row>
    <row r="573" spans="1:5" x14ac:dyDescent="0.2">
      <c r="A573" s="16" t="s">
        <v>1667</v>
      </c>
      <c r="B573">
        <v>-0.7359635811836116</v>
      </c>
      <c r="C573">
        <f t="shared" si="17"/>
        <v>-0.7359635811836116</v>
      </c>
      <c r="D573">
        <v>572</v>
      </c>
      <c r="E573">
        <f t="shared" si="16"/>
        <v>3.0349013657056147E-3</v>
      </c>
    </row>
    <row r="574" spans="1:5" x14ac:dyDescent="0.2">
      <c r="A574" s="16" t="s">
        <v>1668</v>
      </c>
      <c r="B574">
        <v>-0.73899848254931721</v>
      </c>
      <c r="C574">
        <f t="shared" si="17"/>
        <v>-0.73899848254931721</v>
      </c>
      <c r="D574">
        <v>573</v>
      </c>
      <c r="E574">
        <f t="shared" si="16"/>
        <v>3.0349013657056147E-3</v>
      </c>
    </row>
    <row r="575" spans="1:5" x14ac:dyDescent="0.2">
      <c r="A575" s="16" t="s">
        <v>1669</v>
      </c>
      <c r="B575">
        <v>-0.74203338391502283</v>
      </c>
      <c r="C575">
        <f t="shared" si="17"/>
        <v>-0.74203338391502283</v>
      </c>
      <c r="D575">
        <v>574</v>
      </c>
      <c r="E575">
        <f t="shared" si="16"/>
        <v>3.0349013657056147E-3</v>
      </c>
    </row>
    <row r="576" spans="1:5" x14ac:dyDescent="0.2">
      <c r="A576" s="16" t="s">
        <v>1670</v>
      </c>
      <c r="B576">
        <v>-0.74506828528072844</v>
      </c>
      <c r="C576">
        <f t="shared" si="17"/>
        <v>-0.74506828528072844</v>
      </c>
      <c r="D576">
        <v>575</v>
      </c>
      <c r="E576">
        <f t="shared" si="16"/>
        <v>3.0349013657056147E-3</v>
      </c>
    </row>
    <row r="577" spans="1:5" x14ac:dyDescent="0.2">
      <c r="A577" s="16" t="s">
        <v>1671</v>
      </c>
      <c r="B577">
        <v>-0.74810318664643405</v>
      </c>
      <c r="C577">
        <f t="shared" si="17"/>
        <v>-0.74810318664643405</v>
      </c>
      <c r="D577">
        <v>576</v>
      </c>
      <c r="E577">
        <f t="shared" si="16"/>
        <v>3.0349013657056147E-3</v>
      </c>
    </row>
    <row r="578" spans="1:5" x14ac:dyDescent="0.2">
      <c r="A578" s="16" t="s">
        <v>1672</v>
      </c>
      <c r="B578">
        <v>-0.75113808801213966</v>
      </c>
      <c r="C578">
        <f t="shared" si="17"/>
        <v>-0.75113808801213966</v>
      </c>
      <c r="D578">
        <v>577</v>
      </c>
      <c r="E578">
        <f t="shared" si="16"/>
        <v>3.0349013657056147E-3</v>
      </c>
    </row>
    <row r="579" spans="1:5" x14ac:dyDescent="0.2">
      <c r="A579" s="16" t="s">
        <v>1673</v>
      </c>
      <c r="B579">
        <v>-0.75417298937784527</v>
      </c>
      <c r="C579">
        <f t="shared" si="17"/>
        <v>-0.75417298937784527</v>
      </c>
      <c r="D579">
        <v>578</v>
      </c>
      <c r="E579">
        <f t="shared" ref="E579:E642" si="18">2/659</f>
        <v>3.0349013657056147E-3</v>
      </c>
    </row>
    <row r="580" spans="1:5" x14ac:dyDescent="0.2">
      <c r="A580" s="16" t="s">
        <v>1674</v>
      </c>
      <c r="B580">
        <v>-0.75720789074355088</v>
      </c>
      <c r="C580">
        <f t="shared" si="17"/>
        <v>-0.75720789074355088</v>
      </c>
      <c r="D580">
        <v>579</v>
      </c>
      <c r="E580">
        <f t="shared" si="18"/>
        <v>3.0349013657056147E-3</v>
      </c>
    </row>
    <row r="581" spans="1:5" x14ac:dyDescent="0.2">
      <c r="A581" s="16" t="s">
        <v>1675</v>
      </c>
      <c r="B581">
        <v>-0.76024279210925649</v>
      </c>
      <c r="C581">
        <f t="shared" si="17"/>
        <v>-0.76024279210925649</v>
      </c>
      <c r="D581">
        <v>580</v>
      </c>
      <c r="E581">
        <f t="shared" si="18"/>
        <v>3.0349013657056147E-3</v>
      </c>
    </row>
    <row r="582" spans="1:5" x14ac:dyDescent="0.2">
      <c r="A582" s="16" t="s">
        <v>1676</v>
      </c>
      <c r="B582">
        <v>-0.7632776934749621</v>
      </c>
      <c r="C582">
        <f t="shared" si="17"/>
        <v>-0.7632776934749621</v>
      </c>
      <c r="D582">
        <v>581</v>
      </c>
      <c r="E582">
        <f t="shared" si="18"/>
        <v>3.0349013657056147E-3</v>
      </c>
    </row>
    <row r="583" spans="1:5" x14ac:dyDescent="0.2">
      <c r="A583" s="16" t="s">
        <v>1677</v>
      </c>
      <c r="B583">
        <v>-0.76631259484066772</v>
      </c>
      <c r="C583">
        <f t="shared" si="17"/>
        <v>-0.76631259484066772</v>
      </c>
      <c r="D583">
        <v>582</v>
      </c>
      <c r="E583">
        <f t="shared" si="18"/>
        <v>3.0349013657056147E-3</v>
      </c>
    </row>
    <row r="584" spans="1:5" x14ac:dyDescent="0.2">
      <c r="A584" s="16" t="s">
        <v>1678</v>
      </c>
      <c r="B584">
        <v>-0.76934749620637333</v>
      </c>
      <c r="C584">
        <f t="shared" si="17"/>
        <v>-0.76934749620637333</v>
      </c>
      <c r="D584">
        <v>583</v>
      </c>
      <c r="E584">
        <f t="shared" si="18"/>
        <v>3.0349013657056147E-3</v>
      </c>
    </row>
    <row r="585" spans="1:5" x14ac:dyDescent="0.2">
      <c r="A585" s="16" t="s">
        <v>1679</v>
      </c>
      <c r="B585">
        <v>-0.77238239757207894</v>
      </c>
      <c r="C585">
        <f t="shared" si="17"/>
        <v>-0.77238239757207894</v>
      </c>
      <c r="D585">
        <v>584</v>
      </c>
      <c r="E585">
        <f t="shared" si="18"/>
        <v>3.0349013657056147E-3</v>
      </c>
    </row>
    <row r="586" spans="1:5" x14ac:dyDescent="0.2">
      <c r="A586" s="16" t="s">
        <v>1680</v>
      </c>
      <c r="B586">
        <v>-0.77541729893778455</v>
      </c>
      <c r="C586">
        <f t="shared" si="17"/>
        <v>-0.77541729893778455</v>
      </c>
      <c r="D586">
        <v>585</v>
      </c>
      <c r="E586">
        <f t="shared" si="18"/>
        <v>3.0349013657056147E-3</v>
      </c>
    </row>
    <row r="587" spans="1:5" x14ac:dyDescent="0.2">
      <c r="A587" s="16" t="s">
        <v>1681</v>
      </c>
      <c r="B587">
        <v>-0.77845220030349016</v>
      </c>
      <c r="C587">
        <f>-((D587*E587)-1)</f>
        <v>-0.77845220030349016</v>
      </c>
      <c r="D587">
        <v>586</v>
      </c>
      <c r="E587">
        <f t="shared" si="18"/>
        <v>3.0349013657056147E-3</v>
      </c>
    </row>
    <row r="588" spans="1:5" x14ac:dyDescent="0.2">
      <c r="A588" s="16" t="s">
        <v>1682</v>
      </c>
      <c r="B588">
        <v>-0.78148710166919577</v>
      </c>
      <c r="C588">
        <f t="shared" ref="C588:C650" si="19">-((D588*E588)-1)</f>
        <v>-0.78148710166919577</v>
      </c>
      <c r="D588">
        <v>587</v>
      </c>
      <c r="E588">
        <f t="shared" si="18"/>
        <v>3.0349013657056147E-3</v>
      </c>
    </row>
    <row r="589" spans="1:5" x14ac:dyDescent="0.2">
      <c r="A589" s="16" t="s">
        <v>1684</v>
      </c>
      <c r="B589">
        <v>-0.78452200303490138</v>
      </c>
      <c r="C589">
        <f t="shared" si="19"/>
        <v>-0.78452200303490138</v>
      </c>
      <c r="D589">
        <v>588</v>
      </c>
      <c r="E589">
        <f t="shared" si="18"/>
        <v>3.0349013657056147E-3</v>
      </c>
    </row>
    <row r="590" spans="1:5" x14ac:dyDescent="0.2">
      <c r="A590" s="16" t="s">
        <v>1683</v>
      </c>
      <c r="B590">
        <v>-0.78755690440060699</v>
      </c>
      <c r="C590">
        <f t="shared" si="19"/>
        <v>-0.78755690440060699</v>
      </c>
      <c r="D590">
        <v>589</v>
      </c>
      <c r="E590">
        <f t="shared" si="18"/>
        <v>3.0349013657056147E-3</v>
      </c>
    </row>
    <row r="591" spans="1:5" x14ac:dyDescent="0.2">
      <c r="A591" s="16" t="s">
        <v>1685</v>
      </c>
      <c r="B591">
        <v>-0.79059180576631261</v>
      </c>
      <c r="C591">
        <f t="shared" si="19"/>
        <v>-0.79059180576631261</v>
      </c>
      <c r="D591">
        <v>590</v>
      </c>
      <c r="E591">
        <f t="shared" si="18"/>
        <v>3.0349013657056147E-3</v>
      </c>
    </row>
    <row r="592" spans="1:5" x14ac:dyDescent="0.2">
      <c r="A592" s="16" t="s">
        <v>1686</v>
      </c>
      <c r="B592">
        <v>-0.79362670713201822</v>
      </c>
      <c r="C592">
        <f t="shared" si="19"/>
        <v>-0.79362670713201822</v>
      </c>
      <c r="D592">
        <v>591</v>
      </c>
      <c r="E592">
        <f t="shared" si="18"/>
        <v>3.0349013657056147E-3</v>
      </c>
    </row>
    <row r="593" spans="1:5" x14ac:dyDescent="0.2">
      <c r="A593" s="16" t="s">
        <v>1687</v>
      </c>
      <c r="B593">
        <v>-0.79666160849772383</v>
      </c>
      <c r="C593">
        <f t="shared" si="19"/>
        <v>-0.79666160849772383</v>
      </c>
      <c r="D593">
        <v>592</v>
      </c>
      <c r="E593">
        <f t="shared" si="18"/>
        <v>3.0349013657056147E-3</v>
      </c>
    </row>
    <row r="594" spans="1:5" x14ac:dyDescent="0.2">
      <c r="A594" s="16" t="s">
        <v>1688</v>
      </c>
      <c r="B594">
        <v>-0.79969650986342944</v>
      </c>
      <c r="C594">
        <f t="shared" si="19"/>
        <v>-0.79969650986342944</v>
      </c>
      <c r="D594">
        <v>593</v>
      </c>
      <c r="E594">
        <f t="shared" si="18"/>
        <v>3.0349013657056147E-3</v>
      </c>
    </row>
    <row r="595" spans="1:5" x14ac:dyDescent="0.2">
      <c r="A595" s="16" t="s">
        <v>1689</v>
      </c>
      <c r="B595">
        <v>-0.80273141122913505</v>
      </c>
      <c r="C595">
        <f t="shared" si="19"/>
        <v>-0.80273141122913505</v>
      </c>
      <c r="D595">
        <v>594</v>
      </c>
      <c r="E595">
        <f t="shared" si="18"/>
        <v>3.0349013657056147E-3</v>
      </c>
    </row>
    <row r="596" spans="1:5" x14ac:dyDescent="0.2">
      <c r="A596" s="16" t="s">
        <v>1690</v>
      </c>
      <c r="B596">
        <v>-0.80576631259484066</v>
      </c>
      <c r="C596">
        <f t="shared" si="19"/>
        <v>-0.80576631259484066</v>
      </c>
      <c r="D596">
        <v>595</v>
      </c>
      <c r="E596">
        <f t="shared" si="18"/>
        <v>3.0349013657056147E-3</v>
      </c>
    </row>
    <row r="597" spans="1:5" x14ac:dyDescent="0.2">
      <c r="A597" s="16" t="s">
        <v>1691</v>
      </c>
      <c r="B597">
        <v>-0.80880121396054627</v>
      </c>
      <c r="C597">
        <f t="shared" si="19"/>
        <v>-0.80880121396054627</v>
      </c>
      <c r="D597">
        <v>596</v>
      </c>
      <c r="E597">
        <f t="shared" si="18"/>
        <v>3.0349013657056147E-3</v>
      </c>
    </row>
    <row r="598" spans="1:5" x14ac:dyDescent="0.2">
      <c r="A598" s="16" t="s">
        <v>1692</v>
      </c>
      <c r="B598">
        <v>-0.81183611532625188</v>
      </c>
      <c r="C598">
        <f t="shared" si="19"/>
        <v>-0.81183611532625188</v>
      </c>
      <c r="D598">
        <v>597</v>
      </c>
      <c r="E598">
        <f t="shared" si="18"/>
        <v>3.0349013657056147E-3</v>
      </c>
    </row>
    <row r="599" spans="1:5" x14ac:dyDescent="0.2">
      <c r="A599" s="16" t="s">
        <v>1693</v>
      </c>
      <c r="B599">
        <v>-0.81487101669195749</v>
      </c>
      <c r="C599">
        <f t="shared" si="19"/>
        <v>-0.81487101669195749</v>
      </c>
      <c r="D599">
        <v>598</v>
      </c>
      <c r="E599">
        <f t="shared" si="18"/>
        <v>3.0349013657056147E-3</v>
      </c>
    </row>
    <row r="600" spans="1:5" x14ac:dyDescent="0.2">
      <c r="A600" s="16" t="s">
        <v>1694</v>
      </c>
      <c r="B600">
        <v>-0.81790591805766311</v>
      </c>
      <c r="C600">
        <f t="shared" si="19"/>
        <v>-0.81790591805766311</v>
      </c>
      <c r="D600">
        <v>599</v>
      </c>
      <c r="E600">
        <f t="shared" si="18"/>
        <v>3.0349013657056147E-3</v>
      </c>
    </row>
    <row r="601" spans="1:5" x14ac:dyDescent="0.2">
      <c r="A601" s="16" t="s">
        <v>1695</v>
      </c>
      <c r="B601">
        <v>-0.82094081942336872</v>
      </c>
      <c r="C601">
        <f t="shared" si="19"/>
        <v>-0.82094081942336872</v>
      </c>
      <c r="D601">
        <v>600</v>
      </c>
      <c r="E601">
        <f t="shared" si="18"/>
        <v>3.0349013657056147E-3</v>
      </c>
    </row>
    <row r="602" spans="1:5" x14ac:dyDescent="0.2">
      <c r="A602" s="16" t="s">
        <v>1696</v>
      </c>
      <c r="B602">
        <v>-0.82397572078907433</v>
      </c>
      <c r="C602">
        <f t="shared" si="19"/>
        <v>-0.82397572078907433</v>
      </c>
      <c r="D602">
        <v>601</v>
      </c>
      <c r="E602">
        <f t="shared" si="18"/>
        <v>3.0349013657056147E-3</v>
      </c>
    </row>
    <row r="603" spans="1:5" x14ac:dyDescent="0.2">
      <c r="A603" s="16" t="s">
        <v>1697</v>
      </c>
      <c r="B603">
        <v>-0.82701062215477994</v>
      </c>
      <c r="C603">
        <f t="shared" si="19"/>
        <v>-0.82701062215477994</v>
      </c>
      <c r="D603">
        <v>602</v>
      </c>
      <c r="E603">
        <f t="shared" si="18"/>
        <v>3.0349013657056147E-3</v>
      </c>
    </row>
    <row r="604" spans="1:5" x14ac:dyDescent="0.2">
      <c r="A604" s="16" t="s">
        <v>1698</v>
      </c>
      <c r="B604">
        <v>-0.83004552352048555</v>
      </c>
      <c r="C604">
        <f t="shared" si="19"/>
        <v>-0.83004552352048555</v>
      </c>
      <c r="D604">
        <v>603</v>
      </c>
      <c r="E604">
        <f t="shared" si="18"/>
        <v>3.0349013657056147E-3</v>
      </c>
    </row>
    <row r="605" spans="1:5" x14ac:dyDescent="0.2">
      <c r="A605" s="16" t="s">
        <v>1699</v>
      </c>
      <c r="B605">
        <v>-0.83308042488619116</v>
      </c>
      <c r="C605">
        <f t="shared" si="19"/>
        <v>-0.83308042488619116</v>
      </c>
      <c r="D605">
        <v>604</v>
      </c>
      <c r="E605">
        <f t="shared" si="18"/>
        <v>3.0349013657056147E-3</v>
      </c>
    </row>
    <row r="606" spans="1:5" x14ac:dyDescent="0.2">
      <c r="A606" s="16" t="s">
        <v>1700</v>
      </c>
      <c r="B606">
        <v>-0.83611532625189677</v>
      </c>
      <c r="C606">
        <f t="shared" si="19"/>
        <v>-0.83611532625189677</v>
      </c>
      <c r="D606">
        <v>605</v>
      </c>
      <c r="E606">
        <f t="shared" si="18"/>
        <v>3.0349013657056147E-3</v>
      </c>
    </row>
    <row r="607" spans="1:5" x14ac:dyDescent="0.2">
      <c r="A607" s="16" t="s">
        <v>1701</v>
      </c>
      <c r="B607">
        <v>-0.83915022761760238</v>
      </c>
      <c r="C607">
        <f t="shared" si="19"/>
        <v>-0.83915022761760238</v>
      </c>
      <c r="D607">
        <v>606</v>
      </c>
      <c r="E607">
        <f t="shared" si="18"/>
        <v>3.0349013657056147E-3</v>
      </c>
    </row>
    <row r="608" spans="1:5" x14ac:dyDescent="0.2">
      <c r="A608" s="16" t="s">
        <v>1702</v>
      </c>
      <c r="B608">
        <v>-0.842185128983308</v>
      </c>
      <c r="C608">
        <f t="shared" si="19"/>
        <v>-0.842185128983308</v>
      </c>
      <c r="D608">
        <v>607</v>
      </c>
      <c r="E608">
        <f t="shared" si="18"/>
        <v>3.0349013657056147E-3</v>
      </c>
    </row>
    <row r="609" spans="1:5" x14ac:dyDescent="0.2">
      <c r="A609" s="16" t="s">
        <v>1703</v>
      </c>
      <c r="B609">
        <v>-0.84522003034901383</v>
      </c>
      <c r="C609">
        <f t="shared" si="19"/>
        <v>-0.84522003034901383</v>
      </c>
      <c r="D609">
        <v>608</v>
      </c>
      <c r="E609">
        <f t="shared" si="18"/>
        <v>3.0349013657056147E-3</v>
      </c>
    </row>
    <row r="610" spans="1:5" x14ac:dyDescent="0.2">
      <c r="A610" s="16" t="s">
        <v>1704</v>
      </c>
      <c r="B610">
        <v>-0.84825493171471944</v>
      </c>
      <c r="C610">
        <f t="shared" si="19"/>
        <v>-0.84825493171471944</v>
      </c>
      <c r="D610">
        <v>609</v>
      </c>
      <c r="E610">
        <f t="shared" si="18"/>
        <v>3.0349013657056147E-3</v>
      </c>
    </row>
    <row r="611" spans="1:5" x14ac:dyDescent="0.2">
      <c r="A611" s="16" t="s">
        <v>1705</v>
      </c>
      <c r="B611">
        <v>-0.85128983308042505</v>
      </c>
      <c r="C611">
        <f t="shared" si="19"/>
        <v>-0.85128983308042505</v>
      </c>
      <c r="D611">
        <v>610</v>
      </c>
      <c r="E611">
        <f t="shared" si="18"/>
        <v>3.0349013657056147E-3</v>
      </c>
    </row>
    <row r="612" spans="1:5" x14ac:dyDescent="0.2">
      <c r="A612" s="16" t="s">
        <v>1706</v>
      </c>
      <c r="B612">
        <v>-0.85432473444613066</v>
      </c>
      <c r="C612">
        <f t="shared" si="19"/>
        <v>-0.85432473444613066</v>
      </c>
      <c r="D612">
        <v>611</v>
      </c>
      <c r="E612">
        <f t="shared" si="18"/>
        <v>3.0349013657056147E-3</v>
      </c>
    </row>
    <row r="613" spans="1:5" x14ac:dyDescent="0.2">
      <c r="A613" s="16" t="s">
        <v>1707</v>
      </c>
      <c r="B613">
        <v>-0.85735963581183627</v>
      </c>
      <c r="C613">
        <f t="shared" si="19"/>
        <v>-0.85735963581183627</v>
      </c>
      <c r="D613">
        <v>612</v>
      </c>
      <c r="E613">
        <f t="shared" si="18"/>
        <v>3.0349013657056147E-3</v>
      </c>
    </row>
    <row r="614" spans="1:5" x14ac:dyDescent="0.2">
      <c r="A614" s="16" t="s">
        <v>1708</v>
      </c>
      <c r="B614">
        <v>-0.86039453717754188</v>
      </c>
      <c r="C614">
        <f t="shared" si="19"/>
        <v>-0.86039453717754188</v>
      </c>
      <c r="D614">
        <v>613</v>
      </c>
      <c r="E614">
        <f t="shared" si="18"/>
        <v>3.0349013657056147E-3</v>
      </c>
    </row>
    <row r="615" spans="1:5" x14ac:dyDescent="0.2">
      <c r="A615" s="16" t="s">
        <v>1709</v>
      </c>
      <c r="B615">
        <v>-0.8634294385432475</v>
      </c>
      <c r="C615">
        <f t="shared" si="19"/>
        <v>-0.8634294385432475</v>
      </c>
      <c r="D615">
        <v>614</v>
      </c>
      <c r="E615">
        <f t="shared" si="18"/>
        <v>3.0349013657056147E-3</v>
      </c>
    </row>
    <row r="616" spans="1:5" x14ac:dyDescent="0.2">
      <c r="A616" s="16" t="s">
        <v>1710</v>
      </c>
      <c r="B616">
        <v>-0.86646433990895311</v>
      </c>
      <c r="C616">
        <f t="shared" si="19"/>
        <v>-0.86646433990895311</v>
      </c>
      <c r="D616">
        <v>615</v>
      </c>
      <c r="E616">
        <f t="shared" si="18"/>
        <v>3.0349013657056147E-3</v>
      </c>
    </row>
    <row r="617" spans="1:5" x14ac:dyDescent="0.2">
      <c r="A617" s="16" t="s">
        <v>1711</v>
      </c>
      <c r="B617">
        <v>-0.86949924127465872</v>
      </c>
      <c r="C617">
        <f t="shared" si="19"/>
        <v>-0.86949924127465872</v>
      </c>
      <c r="D617">
        <v>616</v>
      </c>
      <c r="E617">
        <f t="shared" si="18"/>
        <v>3.0349013657056147E-3</v>
      </c>
    </row>
    <row r="618" spans="1:5" x14ac:dyDescent="0.2">
      <c r="A618" s="16" t="s">
        <v>1712</v>
      </c>
      <c r="B618">
        <v>-0.87253414264036433</v>
      </c>
      <c r="C618">
        <f t="shared" si="19"/>
        <v>-0.87253414264036433</v>
      </c>
      <c r="D618">
        <v>617</v>
      </c>
      <c r="E618">
        <f t="shared" si="18"/>
        <v>3.0349013657056147E-3</v>
      </c>
    </row>
    <row r="619" spans="1:5" x14ac:dyDescent="0.2">
      <c r="A619" s="16" t="s">
        <v>1713</v>
      </c>
      <c r="B619">
        <v>-0.87556904400606994</v>
      </c>
      <c r="C619">
        <f t="shared" si="19"/>
        <v>-0.87556904400606994</v>
      </c>
      <c r="D619">
        <v>618</v>
      </c>
      <c r="E619">
        <f t="shared" si="18"/>
        <v>3.0349013657056147E-3</v>
      </c>
    </row>
    <row r="620" spans="1:5" x14ac:dyDescent="0.2">
      <c r="A620" s="16" t="s">
        <v>1714</v>
      </c>
      <c r="B620">
        <v>-0.87860394537177555</v>
      </c>
      <c r="C620">
        <f t="shared" si="19"/>
        <v>-0.87860394537177555</v>
      </c>
      <c r="D620">
        <v>619</v>
      </c>
      <c r="E620">
        <f t="shared" si="18"/>
        <v>3.0349013657056147E-3</v>
      </c>
    </row>
    <row r="621" spans="1:5" x14ac:dyDescent="0.2">
      <c r="A621" s="16" t="s">
        <v>1715</v>
      </c>
      <c r="B621">
        <v>-0.88163884673748116</v>
      </c>
      <c r="C621">
        <f t="shared" si="19"/>
        <v>-0.88163884673748116</v>
      </c>
      <c r="D621">
        <v>620</v>
      </c>
      <c r="E621">
        <f t="shared" si="18"/>
        <v>3.0349013657056147E-3</v>
      </c>
    </row>
    <row r="622" spans="1:5" x14ac:dyDescent="0.2">
      <c r="A622" s="16" t="s">
        <v>1716</v>
      </c>
      <c r="B622">
        <v>-0.88467374810318677</v>
      </c>
      <c r="C622">
        <f t="shared" si="19"/>
        <v>-0.88467374810318677</v>
      </c>
      <c r="D622">
        <v>621</v>
      </c>
      <c r="E622">
        <f t="shared" si="18"/>
        <v>3.0349013657056147E-3</v>
      </c>
    </row>
    <row r="623" spans="1:5" x14ac:dyDescent="0.2">
      <c r="A623" s="16" t="s">
        <v>1717</v>
      </c>
      <c r="B623">
        <v>-0.88770864946889239</v>
      </c>
      <c r="C623">
        <f t="shared" si="19"/>
        <v>-0.88770864946889239</v>
      </c>
      <c r="D623">
        <v>622</v>
      </c>
      <c r="E623">
        <f t="shared" si="18"/>
        <v>3.0349013657056147E-3</v>
      </c>
    </row>
    <row r="624" spans="1:5" x14ac:dyDescent="0.2">
      <c r="A624" s="16" t="s">
        <v>1718</v>
      </c>
      <c r="B624">
        <v>-0.890743550834598</v>
      </c>
      <c r="C624">
        <f t="shared" si="19"/>
        <v>-0.890743550834598</v>
      </c>
      <c r="D624">
        <v>623</v>
      </c>
      <c r="E624">
        <f t="shared" si="18"/>
        <v>3.0349013657056147E-3</v>
      </c>
    </row>
    <row r="625" spans="1:5" x14ac:dyDescent="0.2">
      <c r="A625" s="16" t="s">
        <v>1719</v>
      </c>
      <c r="B625">
        <v>-0.89377845220030361</v>
      </c>
      <c r="C625">
        <f t="shared" si="19"/>
        <v>-0.89377845220030361</v>
      </c>
      <c r="D625">
        <v>624</v>
      </c>
      <c r="E625">
        <f t="shared" si="18"/>
        <v>3.0349013657056147E-3</v>
      </c>
    </row>
    <row r="626" spans="1:5" x14ac:dyDescent="0.2">
      <c r="A626" s="16" t="s">
        <v>1720</v>
      </c>
      <c r="B626">
        <v>-0.89681335356600922</v>
      </c>
      <c r="C626">
        <f t="shared" si="19"/>
        <v>-0.89681335356600922</v>
      </c>
      <c r="D626">
        <v>625</v>
      </c>
      <c r="E626">
        <f t="shared" si="18"/>
        <v>3.0349013657056147E-3</v>
      </c>
    </row>
    <row r="627" spans="1:5" x14ac:dyDescent="0.2">
      <c r="A627" s="16" t="s">
        <v>1721</v>
      </c>
      <c r="B627">
        <v>-0.89984825493171483</v>
      </c>
      <c r="C627">
        <f t="shared" si="19"/>
        <v>-0.89984825493171483</v>
      </c>
      <c r="D627">
        <v>626</v>
      </c>
      <c r="E627">
        <f t="shared" si="18"/>
        <v>3.0349013657056147E-3</v>
      </c>
    </row>
    <row r="628" spans="1:5" x14ac:dyDescent="0.2">
      <c r="A628" s="16" t="s">
        <v>1722</v>
      </c>
      <c r="B628">
        <v>-0.90288315629742044</v>
      </c>
      <c r="C628">
        <f t="shared" si="19"/>
        <v>-0.90288315629742044</v>
      </c>
      <c r="D628">
        <v>627</v>
      </c>
      <c r="E628">
        <f t="shared" si="18"/>
        <v>3.0349013657056147E-3</v>
      </c>
    </row>
    <row r="629" spans="1:5" x14ac:dyDescent="0.2">
      <c r="A629" s="16" t="s">
        <v>1723</v>
      </c>
      <c r="B629">
        <v>-0.90591805766312605</v>
      </c>
      <c r="C629">
        <f t="shared" si="19"/>
        <v>-0.90591805766312605</v>
      </c>
      <c r="D629">
        <v>628</v>
      </c>
      <c r="E629">
        <f t="shared" si="18"/>
        <v>3.0349013657056147E-3</v>
      </c>
    </row>
    <row r="630" spans="1:5" x14ac:dyDescent="0.2">
      <c r="A630" s="16" t="s">
        <v>1724</v>
      </c>
      <c r="B630">
        <v>-0.90895295902883166</v>
      </c>
      <c r="C630">
        <f t="shared" si="19"/>
        <v>-0.90895295902883166</v>
      </c>
      <c r="D630">
        <v>629</v>
      </c>
      <c r="E630">
        <f t="shared" si="18"/>
        <v>3.0349013657056147E-3</v>
      </c>
    </row>
    <row r="631" spans="1:5" x14ac:dyDescent="0.2">
      <c r="A631" s="16" t="s">
        <v>1725</v>
      </c>
      <c r="B631">
        <v>-0.91198786039453728</v>
      </c>
      <c r="C631">
        <f t="shared" si="19"/>
        <v>-0.91198786039453728</v>
      </c>
      <c r="D631">
        <v>630</v>
      </c>
      <c r="E631">
        <f t="shared" si="18"/>
        <v>3.0349013657056147E-3</v>
      </c>
    </row>
    <row r="632" spans="1:5" x14ac:dyDescent="0.2">
      <c r="A632" s="16" t="s">
        <v>1726</v>
      </c>
      <c r="B632">
        <v>-0.91502276176024289</v>
      </c>
      <c r="C632">
        <f t="shared" si="19"/>
        <v>-0.91502276176024289</v>
      </c>
      <c r="D632">
        <v>631</v>
      </c>
      <c r="E632">
        <f t="shared" si="18"/>
        <v>3.0349013657056147E-3</v>
      </c>
    </row>
    <row r="633" spans="1:5" x14ac:dyDescent="0.2">
      <c r="A633" s="16" t="s">
        <v>1727</v>
      </c>
      <c r="B633">
        <v>-0.9180576631259485</v>
      </c>
      <c r="C633">
        <f t="shared" si="19"/>
        <v>-0.9180576631259485</v>
      </c>
      <c r="D633">
        <v>632</v>
      </c>
      <c r="E633">
        <f t="shared" si="18"/>
        <v>3.0349013657056147E-3</v>
      </c>
    </row>
    <row r="634" spans="1:5" x14ac:dyDescent="0.2">
      <c r="A634" s="16" t="s">
        <v>1728</v>
      </c>
      <c r="B634">
        <v>-0.92109256449165411</v>
      </c>
      <c r="C634">
        <f t="shared" si="19"/>
        <v>-0.92109256449165411</v>
      </c>
      <c r="D634">
        <v>633</v>
      </c>
      <c r="E634">
        <f t="shared" si="18"/>
        <v>3.0349013657056147E-3</v>
      </c>
    </row>
    <row r="635" spans="1:5" x14ac:dyDescent="0.2">
      <c r="A635" s="16" t="s">
        <v>1729</v>
      </c>
      <c r="B635">
        <v>-0.92412746585735972</v>
      </c>
      <c r="C635">
        <f t="shared" si="19"/>
        <v>-0.92412746585735972</v>
      </c>
      <c r="D635">
        <v>634</v>
      </c>
      <c r="E635">
        <f t="shared" si="18"/>
        <v>3.0349013657056147E-3</v>
      </c>
    </row>
    <row r="636" spans="1:5" x14ac:dyDescent="0.2">
      <c r="A636" s="16" t="s">
        <v>1730</v>
      </c>
      <c r="B636">
        <v>-0.92716236722306533</v>
      </c>
      <c r="C636">
        <f t="shared" si="19"/>
        <v>-0.92716236722306533</v>
      </c>
      <c r="D636">
        <v>635</v>
      </c>
      <c r="E636">
        <f t="shared" si="18"/>
        <v>3.0349013657056147E-3</v>
      </c>
    </row>
    <row r="637" spans="1:5" x14ac:dyDescent="0.2">
      <c r="A637" s="16" t="s">
        <v>1731</v>
      </c>
      <c r="B637">
        <v>-0.93019726858877094</v>
      </c>
      <c r="C637">
        <f t="shared" si="19"/>
        <v>-0.93019726858877094</v>
      </c>
      <c r="D637">
        <v>636</v>
      </c>
      <c r="E637">
        <f t="shared" si="18"/>
        <v>3.0349013657056147E-3</v>
      </c>
    </row>
    <row r="638" spans="1:5" x14ac:dyDescent="0.2">
      <c r="A638" s="16" t="s">
        <v>1732</v>
      </c>
      <c r="B638">
        <v>-0.93323216995447655</v>
      </c>
      <c r="C638">
        <f t="shared" si="19"/>
        <v>-0.93323216995447655</v>
      </c>
      <c r="D638">
        <v>637</v>
      </c>
      <c r="E638">
        <f t="shared" si="18"/>
        <v>3.0349013657056147E-3</v>
      </c>
    </row>
    <row r="639" spans="1:5" x14ac:dyDescent="0.2">
      <c r="A639" s="16" t="s">
        <v>1733</v>
      </c>
      <c r="B639">
        <v>-0.93626707132018216</v>
      </c>
      <c r="C639">
        <f t="shared" si="19"/>
        <v>-0.93626707132018216</v>
      </c>
      <c r="D639">
        <v>638</v>
      </c>
      <c r="E639">
        <f t="shared" si="18"/>
        <v>3.0349013657056147E-3</v>
      </c>
    </row>
    <row r="640" spans="1:5" x14ac:dyDescent="0.2">
      <c r="A640" s="16" t="s">
        <v>1734</v>
      </c>
      <c r="B640">
        <v>-0.93930197268588778</v>
      </c>
      <c r="C640">
        <f t="shared" si="19"/>
        <v>-0.93930197268588778</v>
      </c>
      <c r="D640">
        <v>639</v>
      </c>
      <c r="E640">
        <f t="shared" si="18"/>
        <v>3.0349013657056147E-3</v>
      </c>
    </row>
    <row r="641" spans="1:5" x14ac:dyDescent="0.2">
      <c r="A641" s="16" t="s">
        <v>1735</v>
      </c>
      <c r="B641">
        <v>-0.94233687405159339</v>
      </c>
      <c r="C641">
        <f t="shared" si="19"/>
        <v>-0.94233687405159339</v>
      </c>
      <c r="D641">
        <v>640</v>
      </c>
      <c r="E641">
        <f t="shared" si="18"/>
        <v>3.0349013657056147E-3</v>
      </c>
    </row>
    <row r="642" spans="1:5" x14ac:dyDescent="0.2">
      <c r="A642" s="16" t="s">
        <v>1736</v>
      </c>
      <c r="B642">
        <v>-0.945371775417299</v>
      </c>
      <c r="C642">
        <f t="shared" si="19"/>
        <v>-0.945371775417299</v>
      </c>
      <c r="D642">
        <v>641</v>
      </c>
      <c r="E642">
        <f t="shared" si="18"/>
        <v>3.0349013657056147E-3</v>
      </c>
    </row>
    <row r="643" spans="1:5" x14ac:dyDescent="0.2">
      <c r="A643" s="16" t="s">
        <v>1737</v>
      </c>
      <c r="B643">
        <v>-0.94840667678300461</v>
      </c>
      <c r="C643">
        <f t="shared" si="19"/>
        <v>-0.94840667678300461</v>
      </c>
      <c r="D643">
        <v>642</v>
      </c>
      <c r="E643">
        <f t="shared" ref="E643:E659" si="20">2/659</f>
        <v>3.0349013657056147E-3</v>
      </c>
    </row>
    <row r="644" spans="1:5" x14ac:dyDescent="0.2">
      <c r="A644" s="16" t="s">
        <v>1738</v>
      </c>
      <c r="B644">
        <v>-0.95144157814871022</v>
      </c>
      <c r="C644">
        <f t="shared" si="19"/>
        <v>-0.95144157814871022</v>
      </c>
      <c r="D644">
        <v>643</v>
      </c>
      <c r="E644">
        <f t="shared" si="20"/>
        <v>3.0349013657056147E-3</v>
      </c>
    </row>
    <row r="645" spans="1:5" x14ac:dyDescent="0.2">
      <c r="A645" s="16" t="s">
        <v>1739</v>
      </c>
      <c r="B645">
        <v>-0.95447647951441583</v>
      </c>
      <c r="C645">
        <f t="shared" si="19"/>
        <v>-0.95447647951441583</v>
      </c>
      <c r="D645">
        <v>644</v>
      </c>
      <c r="E645">
        <f t="shared" si="20"/>
        <v>3.0349013657056147E-3</v>
      </c>
    </row>
    <row r="646" spans="1:5" x14ac:dyDescent="0.2">
      <c r="A646" s="16" t="s">
        <v>1740</v>
      </c>
      <c r="B646">
        <v>-0.95751138088012144</v>
      </c>
      <c r="C646">
        <f t="shared" si="19"/>
        <v>-0.95751138088012144</v>
      </c>
      <c r="D646">
        <v>645</v>
      </c>
      <c r="E646">
        <f t="shared" si="20"/>
        <v>3.0349013657056147E-3</v>
      </c>
    </row>
    <row r="647" spans="1:5" x14ac:dyDescent="0.2">
      <c r="A647" s="16" t="s">
        <v>1741</v>
      </c>
      <c r="B647">
        <v>-0.96054628224582705</v>
      </c>
      <c r="C647">
        <f t="shared" si="19"/>
        <v>-0.96054628224582705</v>
      </c>
      <c r="D647">
        <v>646</v>
      </c>
      <c r="E647">
        <f t="shared" si="20"/>
        <v>3.0349013657056147E-3</v>
      </c>
    </row>
    <row r="648" spans="1:5" x14ac:dyDescent="0.2">
      <c r="A648" s="16" t="s">
        <v>1742</v>
      </c>
      <c r="B648">
        <v>-0.96358118361153267</v>
      </c>
      <c r="C648">
        <f t="shared" si="19"/>
        <v>-0.96358118361153267</v>
      </c>
      <c r="D648">
        <v>647</v>
      </c>
      <c r="E648">
        <f t="shared" si="20"/>
        <v>3.0349013657056147E-3</v>
      </c>
    </row>
    <row r="649" spans="1:5" x14ac:dyDescent="0.2">
      <c r="A649" s="16" t="s">
        <v>1743</v>
      </c>
      <c r="B649">
        <v>-0.96661608497723828</v>
      </c>
      <c r="C649">
        <f t="shared" si="19"/>
        <v>-0.96661608497723828</v>
      </c>
      <c r="D649">
        <v>648</v>
      </c>
      <c r="E649">
        <f t="shared" si="20"/>
        <v>3.0349013657056147E-3</v>
      </c>
    </row>
    <row r="650" spans="1:5" x14ac:dyDescent="0.2">
      <c r="A650" s="16" t="s">
        <v>1744</v>
      </c>
      <c r="B650">
        <v>-0.96965098634294389</v>
      </c>
      <c r="C650">
        <f t="shared" si="19"/>
        <v>-0.96965098634294389</v>
      </c>
      <c r="D650">
        <v>649</v>
      </c>
      <c r="E650">
        <f t="shared" si="20"/>
        <v>3.0349013657056147E-3</v>
      </c>
    </row>
    <row r="651" spans="1:5" x14ac:dyDescent="0.2">
      <c r="A651" s="16" t="s">
        <v>1745</v>
      </c>
      <c r="B651">
        <v>-0.9726858877086495</v>
      </c>
      <c r="C651">
        <f t="shared" ref="C651:C659" si="21">-((D651*E651)-1)</f>
        <v>-0.9726858877086495</v>
      </c>
      <c r="D651">
        <v>650</v>
      </c>
      <c r="E651">
        <f t="shared" si="20"/>
        <v>3.0349013657056147E-3</v>
      </c>
    </row>
    <row r="652" spans="1:5" x14ac:dyDescent="0.2">
      <c r="A652" s="16" t="s">
        <v>1746</v>
      </c>
      <c r="B652">
        <v>-0.97572078907435511</v>
      </c>
      <c r="C652">
        <f t="shared" si="21"/>
        <v>-0.97572078907435511</v>
      </c>
      <c r="D652">
        <v>651</v>
      </c>
      <c r="E652">
        <f t="shared" si="20"/>
        <v>3.0349013657056147E-3</v>
      </c>
    </row>
    <row r="653" spans="1:5" x14ac:dyDescent="0.2">
      <c r="A653" s="16" t="s">
        <v>1747</v>
      </c>
      <c r="B653">
        <v>-0.97875569044006072</v>
      </c>
      <c r="C653">
        <f t="shared" si="21"/>
        <v>-0.97875569044006072</v>
      </c>
      <c r="D653">
        <v>652</v>
      </c>
      <c r="E653">
        <f t="shared" si="20"/>
        <v>3.0349013657056147E-3</v>
      </c>
    </row>
    <row r="654" spans="1:5" x14ac:dyDescent="0.2">
      <c r="A654" s="16" t="s">
        <v>1748</v>
      </c>
      <c r="B654">
        <v>-0.98179059180576633</v>
      </c>
      <c r="C654">
        <f t="shared" si="21"/>
        <v>-0.98179059180576633</v>
      </c>
      <c r="D654">
        <v>653</v>
      </c>
      <c r="E654">
        <f t="shared" si="20"/>
        <v>3.0349013657056147E-3</v>
      </c>
    </row>
    <row r="655" spans="1:5" x14ac:dyDescent="0.2">
      <c r="A655" s="16" t="s">
        <v>1749</v>
      </c>
      <c r="B655">
        <v>-0.98482549317147194</v>
      </c>
      <c r="C655">
        <f t="shared" si="21"/>
        <v>-0.98482549317147194</v>
      </c>
      <c r="D655">
        <v>654</v>
      </c>
      <c r="E655">
        <f t="shared" si="20"/>
        <v>3.0349013657056147E-3</v>
      </c>
    </row>
    <row r="656" spans="1:5" x14ac:dyDescent="0.2">
      <c r="A656" s="16" t="s">
        <v>1750</v>
      </c>
      <c r="B656">
        <v>-0.98786039453717756</v>
      </c>
      <c r="C656">
        <f t="shared" si="21"/>
        <v>-0.98786039453717756</v>
      </c>
      <c r="D656">
        <v>655</v>
      </c>
      <c r="E656">
        <f t="shared" si="20"/>
        <v>3.0349013657056147E-3</v>
      </c>
    </row>
    <row r="657" spans="1:5" x14ac:dyDescent="0.2">
      <c r="A657" s="16" t="s">
        <v>1751</v>
      </c>
      <c r="B657">
        <v>-0.99089529590288317</v>
      </c>
      <c r="C657">
        <f t="shared" si="21"/>
        <v>-0.99089529590288317</v>
      </c>
      <c r="D657">
        <v>656</v>
      </c>
      <c r="E657">
        <f t="shared" si="20"/>
        <v>3.0349013657056147E-3</v>
      </c>
    </row>
    <row r="658" spans="1:5" x14ac:dyDescent="0.2">
      <c r="A658" s="16" t="s">
        <v>12</v>
      </c>
      <c r="B658">
        <v>-0.99393019726858878</v>
      </c>
      <c r="C658">
        <f t="shared" si="21"/>
        <v>-0.99393019726858878</v>
      </c>
      <c r="D658">
        <v>657</v>
      </c>
      <c r="E658">
        <f t="shared" si="20"/>
        <v>3.0349013657056147E-3</v>
      </c>
    </row>
    <row r="659" spans="1:5" x14ac:dyDescent="0.2">
      <c r="A659" s="16" t="s">
        <v>1752</v>
      </c>
      <c r="B659">
        <v>-0.99696509863429439</v>
      </c>
      <c r="C659">
        <f t="shared" si="21"/>
        <v>-0.99696509863429439</v>
      </c>
      <c r="D659">
        <v>658</v>
      </c>
      <c r="E659">
        <f t="shared" si="20"/>
        <v>3.0349013657056147E-3</v>
      </c>
    </row>
    <row r="660" spans="1:5" x14ac:dyDescent="0.2">
      <c r="A660" s="12" t="s">
        <v>363</v>
      </c>
      <c r="B660">
        <v>-1</v>
      </c>
      <c r="C660">
        <v>-1</v>
      </c>
    </row>
    <row r="661" spans="1:5" x14ac:dyDescent="0.2">
      <c r="A661" s="16" t="s">
        <v>13</v>
      </c>
      <c r="B661">
        <v>-0.93333333333333335</v>
      </c>
      <c r="C661">
        <f>1*(D661*E661)-1</f>
        <v>-0.93333333333333335</v>
      </c>
      <c r="D661">
        <v>1</v>
      </c>
      <c r="E661">
        <f>2/30</f>
        <v>6.6666666666666666E-2</v>
      </c>
    </row>
    <row r="662" spans="1:5" x14ac:dyDescent="0.2">
      <c r="A662" s="16" t="s">
        <v>1102</v>
      </c>
      <c r="B662">
        <v>-0.8666666666666667</v>
      </c>
      <c r="C662">
        <f t="shared" ref="C662:C689" si="22">1*(D662*E662)-1</f>
        <v>-0.8666666666666667</v>
      </c>
      <c r="D662">
        <v>2</v>
      </c>
      <c r="E662">
        <f t="shared" ref="E662:E689" si="23">2/30</f>
        <v>6.6666666666666666E-2</v>
      </c>
    </row>
    <row r="663" spans="1:5" x14ac:dyDescent="0.2">
      <c r="A663" s="16" t="s">
        <v>1103</v>
      </c>
      <c r="B663">
        <v>-0.8</v>
      </c>
      <c r="C663">
        <f t="shared" si="22"/>
        <v>-0.8</v>
      </c>
      <c r="D663">
        <v>3</v>
      </c>
      <c r="E663">
        <f t="shared" si="23"/>
        <v>6.6666666666666666E-2</v>
      </c>
    </row>
    <row r="664" spans="1:5" x14ac:dyDescent="0.2">
      <c r="A664" s="16" t="s">
        <v>14</v>
      </c>
      <c r="B664">
        <v>-0.73333333333333339</v>
      </c>
      <c r="C664">
        <f t="shared" si="22"/>
        <v>-0.73333333333333339</v>
      </c>
      <c r="D664">
        <v>4</v>
      </c>
      <c r="E664">
        <f t="shared" si="23"/>
        <v>6.6666666666666666E-2</v>
      </c>
    </row>
    <row r="665" spans="1:5" x14ac:dyDescent="0.2">
      <c r="A665" s="16" t="s">
        <v>1104</v>
      </c>
      <c r="B665">
        <v>-0.66666666666666674</v>
      </c>
      <c r="C665">
        <f t="shared" si="22"/>
        <v>-0.66666666666666674</v>
      </c>
      <c r="D665">
        <v>5</v>
      </c>
      <c r="E665">
        <f t="shared" si="23"/>
        <v>6.6666666666666666E-2</v>
      </c>
    </row>
    <row r="666" spans="1:5" x14ac:dyDescent="0.2">
      <c r="A666" s="16" t="s">
        <v>1105</v>
      </c>
      <c r="B666">
        <v>-0.6</v>
      </c>
      <c r="C666">
        <f t="shared" si="22"/>
        <v>-0.6</v>
      </c>
      <c r="D666">
        <v>6</v>
      </c>
      <c r="E666">
        <f t="shared" si="23"/>
        <v>6.6666666666666666E-2</v>
      </c>
    </row>
    <row r="667" spans="1:5" x14ac:dyDescent="0.2">
      <c r="A667" s="16" t="s">
        <v>15</v>
      </c>
      <c r="B667">
        <v>-0.53333333333333333</v>
      </c>
      <c r="C667">
        <f t="shared" si="22"/>
        <v>-0.53333333333333333</v>
      </c>
      <c r="D667">
        <v>7</v>
      </c>
      <c r="E667">
        <f t="shared" si="23"/>
        <v>6.6666666666666666E-2</v>
      </c>
    </row>
    <row r="668" spans="1:5" x14ac:dyDescent="0.2">
      <c r="A668" s="16" t="s">
        <v>1106</v>
      </c>
      <c r="B668">
        <v>-0.46666666666666667</v>
      </c>
      <c r="C668">
        <f t="shared" si="22"/>
        <v>-0.46666666666666667</v>
      </c>
      <c r="D668">
        <v>8</v>
      </c>
      <c r="E668">
        <f t="shared" si="23"/>
        <v>6.6666666666666666E-2</v>
      </c>
    </row>
    <row r="669" spans="1:5" x14ac:dyDescent="0.2">
      <c r="A669" s="16" t="s">
        <v>1107</v>
      </c>
      <c r="B669">
        <v>-0.4</v>
      </c>
      <c r="C669">
        <f t="shared" si="22"/>
        <v>-0.4</v>
      </c>
      <c r="D669">
        <v>9</v>
      </c>
      <c r="E669">
        <f t="shared" si="23"/>
        <v>6.6666666666666666E-2</v>
      </c>
    </row>
    <row r="670" spans="1:5" x14ac:dyDescent="0.2">
      <c r="A670" s="16" t="s">
        <v>16</v>
      </c>
      <c r="B670">
        <v>-0.33333333333333337</v>
      </c>
      <c r="C670">
        <f t="shared" si="22"/>
        <v>-0.33333333333333337</v>
      </c>
      <c r="D670">
        <v>10</v>
      </c>
      <c r="E670">
        <f t="shared" si="23"/>
        <v>6.6666666666666666E-2</v>
      </c>
    </row>
    <row r="671" spans="1:5" x14ac:dyDescent="0.2">
      <c r="A671" s="16" t="s">
        <v>1108</v>
      </c>
      <c r="B671">
        <v>-0.26666666666666672</v>
      </c>
      <c r="C671">
        <f t="shared" si="22"/>
        <v>-0.26666666666666672</v>
      </c>
      <c r="D671">
        <v>11</v>
      </c>
      <c r="E671">
        <f t="shared" si="23"/>
        <v>6.6666666666666666E-2</v>
      </c>
    </row>
    <row r="672" spans="1:5" x14ac:dyDescent="0.2">
      <c r="A672" s="16" t="s">
        <v>1109</v>
      </c>
      <c r="B672">
        <v>-0.2</v>
      </c>
      <c r="C672">
        <f t="shared" si="22"/>
        <v>-0.19999999999999996</v>
      </c>
      <c r="D672">
        <v>12</v>
      </c>
      <c r="E672">
        <f t="shared" si="23"/>
        <v>6.6666666666666666E-2</v>
      </c>
    </row>
    <row r="673" spans="1:5" x14ac:dyDescent="0.2">
      <c r="A673" s="16" t="s">
        <v>17</v>
      </c>
      <c r="B673">
        <v>-0.133333333333333</v>
      </c>
      <c r="C673">
        <f t="shared" si="22"/>
        <v>-0.1333333333333333</v>
      </c>
      <c r="D673">
        <v>13</v>
      </c>
      <c r="E673">
        <f t="shared" si="23"/>
        <v>6.6666666666666666E-2</v>
      </c>
    </row>
    <row r="674" spans="1:5" x14ac:dyDescent="0.2">
      <c r="A674" s="16" t="s">
        <v>1110</v>
      </c>
      <c r="B674">
        <v>-6.6666666666666999E-2</v>
      </c>
      <c r="C674">
        <f t="shared" si="22"/>
        <v>-6.6666666666666652E-2</v>
      </c>
      <c r="D674">
        <v>14</v>
      </c>
      <c r="E674">
        <f t="shared" si="23"/>
        <v>6.6666666666666666E-2</v>
      </c>
    </row>
    <row r="675" spans="1:5" x14ac:dyDescent="0.2">
      <c r="A675" s="16" t="s">
        <v>1111</v>
      </c>
      <c r="B675">
        <v>0</v>
      </c>
      <c r="C675">
        <f t="shared" si="22"/>
        <v>0</v>
      </c>
      <c r="D675">
        <v>15</v>
      </c>
      <c r="E675">
        <f t="shared" si="23"/>
        <v>6.6666666666666666E-2</v>
      </c>
    </row>
    <row r="676" spans="1:5" x14ac:dyDescent="0.2">
      <c r="A676" s="16" t="s">
        <v>18</v>
      </c>
      <c r="B676">
        <v>6.6666666666666652E-2</v>
      </c>
      <c r="C676">
        <f t="shared" si="22"/>
        <v>6.6666666666666652E-2</v>
      </c>
      <c r="D676">
        <v>16</v>
      </c>
      <c r="E676">
        <f t="shared" si="23"/>
        <v>6.6666666666666666E-2</v>
      </c>
    </row>
    <row r="677" spans="1:5" x14ac:dyDescent="0.2">
      <c r="A677" s="16" t="s">
        <v>1112</v>
      </c>
      <c r="B677">
        <v>0.1333333333333333</v>
      </c>
      <c r="C677">
        <f>1*(D677*E677)-1</f>
        <v>0.1333333333333333</v>
      </c>
      <c r="D677">
        <v>17</v>
      </c>
      <c r="E677">
        <f>2/30</f>
        <v>6.6666666666666666E-2</v>
      </c>
    </row>
    <row r="678" spans="1:5" x14ac:dyDescent="0.2">
      <c r="A678" s="16" t="s">
        <v>1113</v>
      </c>
      <c r="B678">
        <v>0.19999999999999996</v>
      </c>
      <c r="C678">
        <f t="shared" si="22"/>
        <v>0.19999999999999996</v>
      </c>
      <c r="D678">
        <v>18</v>
      </c>
      <c r="E678">
        <f t="shared" si="23"/>
        <v>6.6666666666666666E-2</v>
      </c>
    </row>
    <row r="679" spans="1:5" x14ac:dyDescent="0.2">
      <c r="A679" s="16" t="s">
        <v>19</v>
      </c>
      <c r="B679">
        <v>0.26666666666666661</v>
      </c>
      <c r="C679">
        <f t="shared" si="22"/>
        <v>0.26666666666666661</v>
      </c>
      <c r="D679">
        <v>19</v>
      </c>
      <c r="E679">
        <f t="shared" si="23"/>
        <v>6.6666666666666666E-2</v>
      </c>
    </row>
    <row r="680" spans="1:5" x14ac:dyDescent="0.2">
      <c r="A680" s="16" t="s">
        <v>1114</v>
      </c>
      <c r="B680">
        <v>0.33333333333333326</v>
      </c>
      <c r="C680">
        <f t="shared" si="22"/>
        <v>0.33333333333333326</v>
      </c>
      <c r="D680">
        <v>20</v>
      </c>
      <c r="E680">
        <f t="shared" si="23"/>
        <v>6.6666666666666666E-2</v>
      </c>
    </row>
    <row r="681" spans="1:5" x14ac:dyDescent="0.2">
      <c r="A681" s="16" t="s">
        <v>1115</v>
      </c>
      <c r="B681">
        <v>0.39999999999999991</v>
      </c>
      <c r="C681">
        <f t="shared" si="22"/>
        <v>0.39999999999999991</v>
      </c>
      <c r="D681">
        <v>21</v>
      </c>
      <c r="E681">
        <f t="shared" si="23"/>
        <v>6.6666666666666666E-2</v>
      </c>
    </row>
    <row r="682" spans="1:5" x14ac:dyDescent="0.2">
      <c r="A682" s="16" t="s">
        <v>20</v>
      </c>
      <c r="B682">
        <v>0.46666666666666656</v>
      </c>
      <c r="C682">
        <f t="shared" si="22"/>
        <v>0.46666666666666656</v>
      </c>
      <c r="D682">
        <v>22</v>
      </c>
      <c r="E682">
        <f t="shared" si="23"/>
        <v>6.6666666666666666E-2</v>
      </c>
    </row>
    <row r="683" spans="1:5" x14ac:dyDescent="0.2">
      <c r="A683" s="16" t="s">
        <v>1116</v>
      </c>
      <c r="B683">
        <v>0.53333333333333321</v>
      </c>
      <c r="C683">
        <f t="shared" si="22"/>
        <v>0.53333333333333321</v>
      </c>
      <c r="D683">
        <v>23</v>
      </c>
      <c r="E683">
        <f t="shared" si="23"/>
        <v>6.6666666666666666E-2</v>
      </c>
    </row>
    <row r="684" spans="1:5" x14ac:dyDescent="0.2">
      <c r="A684" s="16" t="s">
        <v>1117</v>
      </c>
      <c r="B684">
        <v>0.60000000000000009</v>
      </c>
      <c r="C684">
        <f t="shared" si="22"/>
        <v>0.60000000000000009</v>
      </c>
      <c r="D684">
        <v>24</v>
      </c>
      <c r="E684">
        <f t="shared" si="23"/>
        <v>6.6666666666666666E-2</v>
      </c>
    </row>
    <row r="685" spans="1:5" x14ac:dyDescent="0.2">
      <c r="A685" s="16" t="s">
        <v>21</v>
      </c>
      <c r="B685">
        <v>0.66666666666666674</v>
      </c>
      <c r="C685">
        <f>1*(D685*E685)-1</f>
        <v>0.66666666666666674</v>
      </c>
      <c r="D685">
        <v>25</v>
      </c>
      <c r="E685">
        <f t="shared" si="23"/>
        <v>6.6666666666666666E-2</v>
      </c>
    </row>
    <row r="686" spans="1:5" x14ac:dyDescent="0.2">
      <c r="A686" s="16" t="s">
        <v>1118</v>
      </c>
      <c r="B686">
        <v>0.73333333333333339</v>
      </c>
      <c r="C686">
        <f t="shared" si="22"/>
        <v>0.73333333333333339</v>
      </c>
      <c r="D686">
        <v>26</v>
      </c>
      <c r="E686">
        <f t="shared" si="23"/>
        <v>6.6666666666666666E-2</v>
      </c>
    </row>
    <row r="687" spans="1:5" x14ac:dyDescent="0.2">
      <c r="A687" s="16" t="s">
        <v>1119</v>
      </c>
      <c r="B687">
        <v>0.8</v>
      </c>
      <c r="C687">
        <f t="shared" si="22"/>
        <v>0.8</v>
      </c>
      <c r="D687">
        <v>27</v>
      </c>
      <c r="E687">
        <f t="shared" si="23"/>
        <v>6.6666666666666666E-2</v>
      </c>
    </row>
    <row r="688" spans="1:5" x14ac:dyDescent="0.2">
      <c r="A688" s="16" t="s">
        <v>22</v>
      </c>
      <c r="B688">
        <v>0.8666666666666667</v>
      </c>
      <c r="C688">
        <f t="shared" si="22"/>
        <v>0.8666666666666667</v>
      </c>
      <c r="D688">
        <v>28</v>
      </c>
      <c r="E688">
        <f t="shared" si="23"/>
        <v>6.6666666666666666E-2</v>
      </c>
    </row>
    <row r="689" spans="1:5" x14ac:dyDescent="0.2">
      <c r="A689" s="16" t="s">
        <v>1120</v>
      </c>
      <c r="B689">
        <v>0.93333333333333335</v>
      </c>
      <c r="C689">
        <f t="shared" si="22"/>
        <v>0.93333333333333335</v>
      </c>
      <c r="D689">
        <v>29</v>
      </c>
      <c r="E689">
        <f t="shared" si="23"/>
        <v>6.6666666666666666E-2</v>
      </c>
    </row>
    <row r="690" spans="1:5" x14ac:dyDescent="0.2">
      <c r="A690" s="12" t="s">
        <v>362</v>
      </c>
      <c r="B690">
        <v>1</v>
      </c>
      <c r="C690">
        <v>1</v>
      </c>
    </row>
    <row r="691" spans="1:5" x14ac:dyDescent="0.2">
      <c r="A691" s="16" t="s">
        <v>23</v>
      </c>
      <c r="B691">
        <v>0.88888888888888884</v>
      </c>
      <c r="C691">
        <f>-((D691*E691)-1)</f>
        <v>0.88888888888888884</v>
      </c>
      <c r="D691">
        <v>1</v>
      </c>
      <c r="E691">
        <f>2/18</f>
        <v>0.1111111111111111</v>
      </c>
    </row>
    <row r="692" spans="1:5" x14ac:dyDescent="0.2">
      <c r="A692" s="16" t="s">
        <v>1091</v>
      </c>
      <c r="B692">
        <v>0.77777777777777779</v>
      </c>
      <c r="C692">
        <f t="shared" ref="C692:C707" si="24">-((D692*E692)-1)</f>
        <v>0.77777777777777779</v>
      </c>
      <c r="D692">
        <v>2</v>
      </c>
      <c r="E692">
        <f t="shared" ref="E692:E707" si="25">2/18</f>
        <v>0.1111111111111111</v>
      </c>
    </row>
    <row r="693" spans="1:5" x14ac:dyDescent="0.2">
      <c r="A693" s="16" t="s">
        <v>1092</v>
      </c>
      <c r="B693">
        <v>0.66666666666666674</v>
      </c>
      <c r="C693">
        <f t="shared" si="24"/>
        <v>0.66666666666666674</v>
      </c>
      <c r="D693">
        <v>3</v>
      </c>
      <c r="E693">
        <f t="shared" si="25"/>
        <v>0.1111111111111111</v>
      </c>
    </row>
    <row r="694" spans="1:5" x14ac:dyDescent="0.2">
      <c r="A694" s="16" t="s">
        <v>64</v>
      </c>
      <c r="B694">
        <v>0.55555555555555558</v>
      </c>
      <c r="C694">
        <f t="shared" si="24"/>
        <v>0.55555555555555558</v>
      </c>
      <c r="D694">
        <v>4</v>
      </c>
      <c r="E694">
        <f t="shared" si="25"/>
        <v>0.1111111111111111</v>
      </c>
    </row>
    <row r="695" spans="1:5" x14ac:dyDescent="0.2">
      <c r="A695" s="16" t="s">
        <v>1093</v>
      </c>
      <c r="B695">
        <v>0.44444444444444442</v>
      </c>
      <c r="C695">
        <f t="shared" si="24"/>
        <v>0.44444444444444442</v>
      </c>
      <c r="D695">
        <v>5</v>
      </c>
      <c r="E695">
        <f t="shared" si="25"/>
        <v>0.1111111111111111</v>
      </c>
    </row>
    <row r="696" spans="1:5" x14ac:dyDescent="0.2">
      <c r="A696" s="16" t="s">
        <v>1094</v>
      </c>
      <c r="B696">
        <v>0.33333333333333337</v>
      </c>
      <c r="C696">
        <f t="shared" si="24"/>
        <v>0.33333333333333337</v>
      </c>
      <c r="D696">
        <v>6</v>
      </c>
      <c r="E696">
        <f t="shared" si="25"/>
        <v>0.1111111111111111</v>
      </c>
    </row>
    <row r="697" spans="1:5" x14ac:dyDescent="0.2">
      <c r="A697" s="16" t="s">
        <v>25</v>
      </c>
      <c r="B697">
        <v>0.22222222222222232</v>
      </c>
      <c r="C697">
        <f t="shared" si="24"/>
        <v>0.22222222222222232</v>
      </c>
      <c r="D697">
        <v>7</v>
      </c>
      <c r="E697">
        <f t="shared" si="25"/>
        <v>0.1111111111111111</v>
      </c>
    </row>
    <row r="698" spans="1:5" x14ac:dyDescent="0.2">
      <c r="A698" s="16" t="s">
        <v>1095</v>
      </c>
      <c r="B698">
        <v>0.11111111111111116</v>
      </c>
      <c r="C698">
        <f t="shared" si="24"/>
        <v>0.11111111111111116</v>
      </c>
      <c r="D698">
        <v>8</v>
      </c>
      <c r="E698">
        <f t="shared" si="25"/>
        <v>0.1111111111111111</v>
      </c>
    </row>
    <row r="699" spans="1:5" x14ac:dyDescent="0.2">
      <c r="A699" s="16" t="s">
        <v>1096</v>
      </c>
      <c r="B699">
        <v>0</v>
      </c>
      <c r="C699">
        <f t="shared" si="24"/>
        <v>0</v>
      </c>
      <c r="D699">
        <v>9</v>
      </c>
      <c r="E699">
        <f t="shared" si="25"/>
        <v>0.1111111111111111</v>
      </c>
    </row>
    <row r="700" spans="1:5" x14ac:dyDescent="0.2">
      <c r="A700" s="16" t="s">
        <v>26</v>
      </c>
      <c r="B700">
        <v>-0.11111111111111116</v>
      </c>
      <c r="C700">
        <f t="shared" si="24"/>
        <v>-0.11111111111111116</v>
      </c>
      <c r="D700">
        <v>10</v>
      </c>
      <c r="E700">
        <f t="shared" si="25"/>
        <v>0.1111111111111111</v>
      </c>
    </row>
    <row r="701" spans="1:5" x14ac:dyDescent="0.2">
      <c r="A701" s="16" t="s">
        <v>1097</v>
      </c>
      <c r="B701">
        <v>-0.2222222222222221</v>
      </c>
      <c r="C701">
        <f t="shared" si="24"/>
        <v>-0.2222222222222221</v>
      </c>
      <c r="D701">
        <v>11</v>
      </c>
      <c r="E701">
        <f t="shared" si="25"/>
        <v>0.1111111111111111</v>
      </c>
    </row>
    <row r="702" spans="1:5" x14ac:dyDescent="0.2">
      <c r="A702" s="16" t="s">
        <v>1098</v>
      </c>
      <c r="B702">
        <v>-0.33333333333333326</v>
      </c>
      <c r="C702">
        <f t="shared" si="24"/>
        <v>-0.33333333333333326</v>
      </c>
      <c r="D702">
        <v>12</v>
      </c>
      <c r="E702">
        <f t="shared" si="25"/>
        <v>0.1111111111111111</v>
      </c>
    </row>
    <row r="703" spans="1:5" x14ac:dyDescent="0.2">
      <c r="A703" s="16" t="s">
        <v>27</v>
      </c>
      <c r="B703">
        <v>-0.44444444444444442</v>
      </c>
      <c r="C703">
        <f t="shared" si="24"/>
        <v>-0.44444444444444442</v>
      </c>
      <c r="D703">
        <v>13</v>
      </c>
      <c r="E703">
        <f t="shared" si="25"/>
        <v>0.1111111111111111</v>
      </c>
    </row>
    <row r="704" spans="1:5" x14ac:dyDescent="0.2">
      <c r="A704" s="16" t="s">
        <v>1099</v>
      </c>
      <c r="B704">
        <v>-0.55555555555555536</v>
      </c>
      <c r="C704">
        <f t="shared" si="24"/>
        <v>-0.55555555555555536</v>
      </c>
      <c r="D704">
        <v>14</v>
      </c>
      <c r="E704">
        <f t="shared" si="25"/>
        <v>0.1111111111111111</v>
      </c>
    </row>
    <row r="705" spans="1:5" x14ac:dyDescent="0.2">
      <c r="A705" s="16" t="s">
        <v>1100</v>
      </c>
      <c r="B705">
        <v>-0.66666666666666652</v>
      </c>
      <c r="C705">
        <f t="shared" si="24"/>
        <v>-0.66666666666666652</v>
      </c>
      <c r="D705">
        <v>15</v>
      </c>
      <c r="E705">
        <f t="shared" si="25"/>
        <v>0.1111111111111111</v>
      </c>
    </row>
    <row r="706" spans="1:5" x14ac:dyDescent="0.2">
      <c r="A706" s="16" t="s">
        <v>28</v>
      </c>
      <c r="B706">
        <v>-0.77777777777777768</v>
      </c>
      <c r="C706">
        <f t="shared" si="24"/>
        <v>-0.77777777777777768</v>
      </c>
      <c r="D706">
        <v>16</v>
      </c>
      <c r="E706">
        <f t="shared" si="25"/>
        <v>0.1111111111111111</v>
      </c>
    </row>
    <row r="707" spans="1:5" x14ac:dyDescent="0.2">
      <c r="A707" s="16" t="s">
        <v>1101</v>
      </c>
      <c r="B707">
        <v>-0.88888888888888884</v>
      </c>
      <c r="C707">
        <f t="shared" si="24"/>
        <v>-0.88888888888888884</v>
      </c>
      <c r="D707">
        <v>17</v>
      </c>
      <c r="E707">
        <f t="shared" si="25"/>
        <v>0.1111111111111111</v>
      </c>
    </row>
    <row r="708" spans="1:5" x14ac:dyDescent="0.2">
      <c r="A708" s="12" t="s">
        <v>361</v>
      </c>
      <c r="B708">
        <v>-1</v>
      </c>
      <c r="C708">
        <v>-1</v>
      </c>
    </row>
    <row r="709" spans="1:5" x14ac:dyDescent="0.2">
      <c r="A709" s="16" t="s">
        <v>29</v>
      </c>
      <c r="B709">
        <v>-0.90909090909090906</v>
      </c>
      <c r="C709">
        <f>(D709*E709)-1</f>
        <v>-0.90909090909090906</v>
      </c>
      <c r="D709">
        <v>1</v>
      </c>
      <c r="E709">
        <f>2/22</f>
        <v>9.0909090909090912E-2</v>
      </c>
    </row>
    <row r="710" spans="1:5" x14ac:dyDescent="0.2">
      <c r="A710" s="16" t="s">
        <v>1777</v>
      </c>
      <c r="B710">
        <v>-0.81818181818181812</v>
      </c>
      <c r="C710">
        <f t="shared" ref="C710:C728" si="26">(D710*E710)-1</f>
        <v>-0.81818181818181812</v>
      </c>
      <c r="D710">
        <v>2</v>
      </c>
      <c r="E710">
        <f t="shared" ref="E710:E729" si="27">2/22</f>
        <v>9.0909090909090912E-2</v>
      </c>
    </row>
    <row r="711" spans="1:5" x14ac:dyDescent="0.2">
      <c r="A711" s="16" t="s">
        <v>1778</v>
      </c>
      <c r="B711">
        <v>-0.72727272727272729</v>
      </c>
      <c r="C711">
        <f t="shared" si="26"/>
        <v>-0.72727272727272729</v>
      </c>
      <c r="D711">
        <v>3</v>
      </c>
      <c r="E711">
        <f t="shared" si="27"/>
        <v>9.0909090909090912E-2</v>
      </c>
    </row>
    <row r="712" spans="1:5" x14ac:dyDescent="0.2">
      <c r="A712" s="16" t="s">
        <v>30</v>
      </c>
      <c r="B712">
        <v>-0.63636363636363635</v>
      </c>
      <c r="C712">
        <f t="shared" si="26"/>
        <v>-0.63636363636363635</v>
      </c>
      <c r="D712">
        <v>4</v>
      </c>
      <c r="E712">
        <f t="shared" si="27"/>
        <v>9.0909090909090912E-2</v>
      </c>
    </row>
    <row r="713" spans="1:5" x14ac:dyDescent="0.2">
      <c r="A713" s="16" t="s">
        <v>1779</v>
      </c>
      <c r="B713">
        <v>-0.54545454545454541</v>
      </c>
      <c r="C713">
        <f t="shared" si="26"/>
        <v>-0.54545454545454541</v>
      </c>
      <c r="D713">
        <v>5</v>
      </c>
      <c r="E713">
        <f t="shared" si="27"/>
        <v>9.0909090909090912E-2</v>
      </c>
    </row>
    <row r="714" spans="1:5" x14ac:dyDescent="0.2">
      <c r="A714" s="16" t="s">
        <v>1780</v>
      </c>
      <c r="B714">
        <v>-0.45454545454545459</v>
      </c>
      <c r="C714">
        <f t="shared" si="26"/>
        <v>-0.45454545454545459</v>
      </c>
      <c r="D714">
        <v>6</v>
      </c>
      <c r="E714">
        <f t="shared" si="27"/>
        <v>9.0909090909090912E-2</v>
      </c>
    </row>
    <row r="715" spans="1:5" x14ac:dyDescent="0.2">
      <c r="A715" s="16" t="s">
        <v>31</v>
      </c>
      <c r="B715">
        <v>-0.36363636363636365</v>
      </c>
      <c r="C715">
        <f t="shared" si="26"/>
        <v>-0.36363636363636365</v>
      </c>
      <c r="D715">
        <v>7</v>
      </c>
      <c r="E715">
        <f t="shared" si="27"/>
        <v>9.0909090909090912E-2</v>
      </c>
    </row>
    <row r="716" spans="1:5" x14ac:dyDescent="0.2">
      <c r="A716" s="16" t="s">
        <v>1781</v>
      </c>
      <c r="B716">
        <v>-0.27272727272727271</v>
      </c>
      <c r="C716">
        <f t="shared" si="26"/>
        <v>-0.27272727272727271</v>
      </c>
      <c r="D716">
        <v>8</v>
      </c>
      <c r="E716">
        <f t="shared" si="27"/>
        <v>9.0909090909090912E-2</v>
      </c>
    </row>
    <row r="717" spans="1:5" x14ac:dyDescent="0.2">
      <c r="A717" s="16" t="s">
        <v>1782</v>
      </c>
      <c r="B717">
        <v>-0.18181818181818177</v>
      </c>
      <c r="C717">
        <f t="shared" si="26"/>
        <v>-0.18181818181818177</v>
      </c>
      <c r="D717">
        <v>9</v>
      </c>
      <c r="E717">
        <f t="shared" si="27"/>
        <v>9.0909090909090912E-2</v>
      </c>
    </row>
    <row r="718" spans="1:5" x14ac:dyDescent="0.2">
      <c r="A718" s="16" t="s">
        <v>32</v>
      </c>
      <c r="B718">
        <v>-9.0909090909090828E-2</v>
      </c>
      <c r="C718">
        <f t="shared" si="26"/>
        <v>-9.0909090909090828E-2</v>
      </c>
      <c r="D718">
        <v>10</v>
      </c>
      <c r="E718">
        <f t="shared" si="27"/>
        <v>9.0909090909090912E-2</v>
      </c>
    </row>
    <row r="719" spans="1:5" x14ac:dyDescent="0.2">
      <c r="A719" s="16" t="s">
        <v>1783</v>
      </c>
      <c r="B719">
        <v>0</v>
      </c>
      <c r="C719">
        <f t="shared" si="26"/>
        <v>0</v>
      </c>
      <c r="D719">
        <v>11</v>
      </c>
      <c r="E719">
        <f t="shared" si="27"/>
        <v>9.0909090909090912E-2</v>
      </c>
    </row>
    <row r="720" spans="1:5" x14ac:dyDescent="0.2">
      <c r="A720" s="16" t="s">
        <v>1784</v>
      </c>
      <c r="B720">
        <v>9.0909090909090828E-2</v>
      </c>
      <c r="C720">
        <f t="shared" si="26"/>
        <v>9.0909090909090828E-2</v>
      </c>
      <c r="D720">
        <v>12</v>
      </c>
      <c r="E720">
        <f t="shared" si="27"/>
        <v>9.0909090909090912E-2</v>
      </c>
    </row>
    <row r="721" spans="1:5" x14ac:dyDescent="0.2">
      <c r="A721" s="16" t="s">
        <v>33</v>
      </c>
      <c r="B721">
        <v>0.18181818181818188</v>
      </c>
      <c r="C721">
        <f t="shared" si="26"/>
        <v>0.18181818181818188</v>
      </c>
      <c r="D721">
        <v>13</v>
      </c>
      <c r="E721">
        <f t="shared" si="27"/>
        <v>9.0909090909090912E-2</v>
      </c>
    </row>
    <row r="722" spans="1:5" x14ac:dyDescent="0.2">
      <c r="A722" s="16" t="s">
        <v>1085</v>
      </c>
      <c r="B722">
        <v>0.27272727272727271</v>
      </c>
      <c r="C722">
        <f t="shared" si="26"/>
        <v>0.27272727272727271</v>
      </c>
      <c r="D722">
        <v>14</v>
      </c>
      <c r="E722">
        <f t="shared" si="27"/>
        <v>9.0909090909090912E-2</v>
      </c>
    </row>
    <row r="723" spans="1:5" x14ac:dyDescent="0.2">
      <c r="A723" s="16" t="s">
        <v>1086</v>
      </c>
      <c r="B723">
        <v>0.36363636363636376</v>
      </c>
      <c r="C723">
        <f t="shared" si="26"/>
        <v>0.36363636363636376</v>
      </c>
      <c r="D723">
        <v>15</v>
      </c>
      <c r="E723">
        <f t="shared" si="27"/>
        <v>9.0909090909090912E-2</v>
      </c>
    </row>
    <row r="724" spans="1:5" x14ac:dyDescent="0.2">
      <c r="A724" s="16" t="s">
        <v>34</v>
      </c>
      <c r="B724">
        <v>0.45454545454545459</v>
      </c>
      <c r="C724">
        <f t="shared" si="26"/>
        <v>0.45454545454545459</v>
      </c>
      <c r="D724">
        <v>16</v>
      </c>
      <c r="E724">
        <f t="shared" si="27"/>
        <v>9.0909090909090912E-2</v>
      </c>
    </row>
    <row r="725" spans="1:5" x14ac:dyDescent="0.2">
      <c r="A725" s="16" t="s">
        <v>1087</v>
      </c>
      <c r="B725">
        <v>0.54545454545454541</v>
      </c>
      <c r="C725">
        <f t="shared" si="26"/>
        <v>0.54545454545454541</v>
      </c>
      <c r="D725">
        <v>17</v>
      </c>
      <c r="E725">
        <f t="shared" si="27"/>
        <v>9.0909090909090912E-2</v>
      </c>
    </row>
    <row r="726" spans="1:5" x14ac:dyDescent="0.2">
      <c r="A726" s="16" t="s">
        <v>1088</v>
      </c>
      <c r="B726">
        <v>0.63636363636363646</v>
      </c>
      <c r="C726">
        <f t="shared" si="26"/>
        <v>0.63636363636363646</v>
      </c>
      <c r="D726">
        <v>18</v>
      </c>
      <c r="E726">
        <f t="shared" si="27"/>
        <v>9.0909090909090912E-2</v>
      </c>
    </row>
    <row r="727" spans="1:5" x14ac:dyDescent="0.2">
      <c r="A727" s="16" t="s">
        <v>35</v>
      </c>
      <c r="B727">
        <v>0.72727272727272729</v>
      </c>
      <c r="C727">
        <f t="shared" si="26"/>
        <v>0.72727272727272729</v>
      </c>
      <c r="D727">
        <v>19</v>
      </c>
      <c r="E727">
        <f t="shared" si="27"/>
        <v>9.0909090909090912E-2</v>
      </c>
    </row>
    <row r="728" spans="1:5" x14ac:dyDescent="0.2">
      <c r="A728" s="16" t="s">
        <v>1089</v>
      </c>
      <c r="B728">
        <v>0.81818181818181834</v>
      </c>
      <c r="C728">
        <f t="shared" si="26"/>
        <v>0.81818181818181834</v>
      </c>
      <c r="D728">
        <v>20</v>
      </c>
      <c r="E728">
        <f t="shared" si="27"/>
        <v>9.0909090909090912E-2</v>
      </c>
    </row>
    <row r="729" spans="1:5" x14ac:dyDescent="0.2">
      <c r="A729" s="16" t="s">
        <v>1090</v>
      </c>
      <c r="B729">
        <v>0.90909090909090917</v>
      </c>
      <c r="C729">
        <f>(D729*E729)-1</f>
        <v>0.90909090909090917</v>
      </c>
      <c r="D729">
        <v>21</v>
      </c>
      <c r="E729">
        <f t="shared" si="27"/>
        <v>9.0909090909090912E-2</v>
      </c>
    </row>
    <row r="730" spans="1:5" x14ac:dyDescent="0.2">
      <c r="A730" s="12" t="s">
        <v>36</v>
      </c>
      <c r="B730">
        <v>1</v>
      </c>
      <c r="C730">
        <v>1</v>
      </c>
    </row>
    <row r="731" spans="1:5" x14ac:dyDescent="0.2">
      <c r="A731" s="16" t="s">
        <v>1080</v>
      </c>
      <c r="B731">
        <v>0.75</v>
      </c>
      <c r="C731">
        <f>-((D731*E731)-1)</f>
        <v>0.75</v>
      </c>
      <c r="D731">
        <v>1</v>
      </c>
      <c r="E731">
        <f>2/8</f>
        <v>0.25</v>
      </c>
    </row>
    <row r="732" spans="1:5" x14ac:dyDescent="0.2">
      <c r="A732" s="16" t="s">
        <v>1081</v>
      </c>
      <c r="B732">
        <v>0.5</v>
      </c>
      <c r="C732">
        <f t="shared" ref="C732:C737" si="28">-((D732*E732)-1)</f>
        <v>0.5</v>
      </c>
      <c r="D732">
        <v>2</v>
      </c>
      <c r="E732">
        <f t="shared" ref="E732:E737" si="29">2/8</f>
        <v>0.25</v>
      </c>
    </row>
    <row r="733" spans="1:5" x14ac:dyDescent="0.2">
      <c r="A733" s="16" t="s">
        <v>37</v>
      </c>
      <c r="B733">
        <v>0.25</v>
      </c>
      <c r="C733">
        <f t="shared" si="28"/>
        <v>0.25</v>
      </c>
      <c r="D733">
        <v>3</v>
      </c>
      <c r="E733">
        <f t="shared" si="29"/>
        <v>0.25</v>
      </c>
    </row>
    <row r="734" spans="1:5" x14ac:dyDescent="0.2">
      <c r="A734" s="16" t="s">
        <v>1082</v>
      </c>
      <c r="B734">
        <v>0</v>
      </c>
      <c r="C734">
        <f t="shared" si="28"/>
        <v>0</v>
      </c>
      <c r="D734">
        <v>4</v>
      </c>
      <c r="E734">
        <f t="shared" si="29"/>
        <v>0.25</v>
      </c>
    </row>
    <row r="735" spans="1:5" x14ac:dyDescent="0.2">
      <c r="A735" s="16" t="s">
        <v>1083</v>
      </c>
      <c r="B735">
        <v>-0.25</v>
      </c>
      <c r="C735">
        <f t="shared" si="28"/>
        <v>-0.25</v>
      </c>
      <c r="D735">
        <v>5</v>
      </c>
      <c r="E735">
        <f t="shared" si="29"/>
        <v>0.25</v>
      </c>
    </row>
    <row r="736" spans="1:5" x14ac:dyDescent="0.2">
      <c r="A736" s="16" t="s">
        <v>38</v>
      </c>
      <c r="B736">
        <v>-0.5</v>
      </c>
      <c r="C736">
        <f t="shared" si="28"/>
        <v>-0.5</v>
      </c>
      <c r="D736">
        <v>6</v>
      </c>
      <c r="E736">
        <f t="shared" si="29"/>
        <v>0.25</v>
      </c>
    </row>
    <row r="737" spans="1:5" x14ac:dyDescent="0.2">
      <c r="A737" s="16" t="s">
        <v>1084</v>
      </c>
      <c r="B737">
        <v>-0.75</v>
      </c>
      <c r="C737">
        <f t="shared" si="28"/>
        <v>-0.75</v>
      </c>
      <c r="D737">
        <v>7</v>
      </c>
      <c r="E737">
        <f t="shared" si="29"/>
        <v>0.25</v>
      </c>
    </row>
    <row r="738" spans="1:5" x14ac:dyDescent="0.2">
      <c r="A738" s="12" t="s">
        <v>360</v>
      </c>
      <c r="B738">
        <v>-1</v>
      </c>
      <c r="C738">
        <v>-1</v>
      </c>
    </row>
    <row r="739" spans="1:5" x14ac:dyDescent="0.2">
      <c r="A739" s="16" t="s">
        <v>39</v>
      </c>
      <c r="B739">
        <v>-0.95652173913043481</v>
      </c>
      <c r="C739">
        <f>(D739*E739)-1</f>
        <v>-0.95652173913043481</v>
      </c>
      <c r="D739">
        <v>1</v>
      </c>
      <c r="E739">
        <f>2/46</f>
        <v>4.3478260869565216E-2</v>
      </c>
    </row>
    <row r="740" spans="1:5" x14ac:dyDescent="0.2">
      <c r="A740" s="16" t="s">
        <v>1050</v>
      </c>
      <c r="B740">
        <v>-0.91304347826086962</v>
      </c>
      <c r="C740">
        <f t="shared" ref="C740:C783" si="30">(D740*E740)-1</f>
        <v>-0.91304347826086962</v>
      </c>
      <c r="D740">
        <v>2</v>
      </c>
      <c r="E740">
        <f t="shared" ref="E740:E783" si="31">2/46</f>
        <v>4.3478260869565216E-2</v>
      </c>
    </row>
    <row r="741" spans="1:5" x14ac:dyDescent="0.2">
      <c r="A741" s="16" t="s">
        <v>1051</v>
      </c>
      <c r="B741">
        <v>-0.86956521739130432</v>
      </c>
      <c r="C741">
        <f t="shared" si="30"/>
        <v>-0.86956521739130432</v>
      </c>
      <c r="D741">
        <v>3</v>
      </c>
      <c r="E741">
        <f t="shared" si="31"/>
        <v>4.3478260869565216E-2</v>
      </c>
    </row>
    <row r="742" spans="1:5" x14ac:dyDescent="0.2">
      <c r="A742" s="16" t="s">
        <v>40</v>
      </c>
      <c r="B742">
        <v>-0.82608695652173914</v>
      </c>
      <c r="C742">
        <f t="shared" si="30"/>
        <v>-0.82608695652173914</v>
      </c>
      <c r="D742">
        <v>4</v>
      </c>
      <c r="E742">
        <f t="shared" si="31"/>
        <v>4.3478260869565216E-2</v>
      </c>
    </row>
    <row r="743" spans="1:5" x14ac:dyDescent="0.2">
      <c r="A743" s="16" t="s">
        <v>1052</v>
      </c>
      <c r="B743">
        <v>-0.78260869565217395</v>
      </c>
      <c r="C743">
        <f t="shared" si="30"/>
        <v>-0.78260869565217395</v>
      </c>
      <c r="D743">
        <v>5</v>
      </c>
      <c r="E743">
        <f t="shared" si="31"/>
        <v>4.3478260869565216E-2</v>
      </c>
    </row>
    <row r="744" spans="1:5" x14ac:dyDescent="0.2">
      <c r="A744" s="16" t="s">
        <v>1053</v>
      </c>
      <c r="B744">
        <v>-0.73913043478260865</v>
      </c>
      <c r="C744">
        <f t="shared" si="30"/>
        <v>-0.73913043478260865</v>
      </c>
      <c r="D744">
        <v>6</v>
      </c>
      <c r="E744">
        <f t="shared" si="31"/>
        <v>4.3478260869565216E-2</v>
      </c>
    </row>
    <row r="745" spans="1:5" x14ac:dyDescent="0.2">
      <c r="A745" s="16" t="s">
        <v>41</v>
      </c>
      <c r="B745">
        <v>-0.69565217391304346</v>
      </c>
      <c r="C745">
        <f t="shared" si="30"/>
        <v>-0.69565217391304346</v>
      </c>
      <c r="D745">
        <v>7</v>
      </c>
      <c r="E745">
        <f t="shared" si="31"/>
        <v>4.3478260869565216E-2</v>
      </c>
    </row>
    <row r="746" spans="1:5" x14ac:dyDescent="0.2">
      <c r="A746" s="16" t="s">
        <v>1054</v>
      </c>
      <c r="B746">
        <v>-0.65217391304347827</v>
      </c>
      <c r="C746">
        <f t="shared" si="30"/>
        <v>-0.65217391304347827</v>
      </c>
      <c r="D746">
        <v>8</v>
      </c>
      <c r="E746">
        <f t="shared" si="31"/>
        <v>4.3478260869565216E-2</v>
      </c>
    </row>
    <row r="747" spans="1:5" x14ac:dyDescent="0.2">
      <c r="A747" s="19" t="s">
        <v>1055</v>
      </c>
      <c r="B747">
        <v>-0.60869565217391308</v>
      </c>
      <c r="C747">
        <f t="shared" si="30"/>
        <v>-0.60869565217391308</v>
      </c>
      <c r="D747">
        <v>9</v>
      </c>
      <c r="E747">
        <f t="shared" si="31"/>
        <v>4.3478260869565216E-2</v>
      </c>
    </row>
    <row r="748" spans="1:5" x14ac:dyDescent="0.2">
      <c r="A748" s="16" t="s">
        <v>42</v>
      </c>
      <c r="B748">
        <v>-0.56521739130434789</v>
      </c>
      <c r="C748">
        <f t="shared" si="30"/>
        <v>-0.56521739130434789</v>
      </c>
      <c r="D748">
        <v>10</v>
      </c>
      <c r="E748">
        <f t="shared" si="31"/>
        <v>4.3478260869565216E-2</v>
      </c>
    </row>
    <row r="749" spans="1:5" x14ac:dyDescent="0.2">
      <c r="A749" s="16" t="s">
        <v>1056</v>
      </c>
      <c r="B749">
        <v>-0.52173913043478259</v>
      </c>
      <c r="C749">
        <f t="shared" si="30"/>
        <v>-0.52173913043478259</v>
      </c>
      <c r="D749">
        <v>11</v>
      </c>
      <c r="E749">
        <f t="shared" si="31"/>
        <v>4.3478260869565216E-2</v>
      </c>
    </row>
    <row r="750" spans="1:5" x14ac:dyDescent="0.2">
      <c r="A750" s="16" t="s">
        <v>1057</v>
      </c>
      <c r="B750">
        <v>-0.47826086956521741</v>
      </c>
      <c r="C750">
        <f t="shared" si="30"/>
        <v>-0.47826086956521741</v>
      </c>
      <c r="D750">
        <v>12</v>
      </c>
      <c r="E750">
        <f t="shared" si="31"/>
        <v>4.3478260869565216E-2</v>
      </c>
    </row>
    <row r="751" spans="1:5" x14ac:dyDescent="0.2">
      <c r="A751" s="16" t="s">
        <v>43</v>
      </c>
      <c r="B751">
        <v>-0.43478260869565222</v>
      </c>
      <c r="C751">
        <f t="shared" si="30"/>
        <v>-0.43478260869565222</v>
      </c>
      <c r="D751">
        <v>13</v>
      </c>
      <c r="E751">
        <f t="shared" si="31"/>
        <v>4.3478260869565216E-2</v>
      </c>
    </row>
    <row r="752" spans="1:5" x14ac:dyDescent="0.2">
      <c r="A752" s="16" t="s">
        <v>1058</v>
      </c>
      <c r="B752">
        <v>-0.39130434782608692</v>
      </c>
      <c r="C752">
        <f t="shared" si="30"/>
        <v>-0.39130434782608692</v>
      </c>
      <c r="D752">
        <v>14</v>
      </c>
      <c r="E752">
        <f t="shared" si="31"/>
        <v>4.3478260869565216E-2</v>
      </c>
    </row>
    <row r="753" spans="1:5" x14ac:dyDescent="0.2">
      <c r="A753" s="16" t="s">
        <v>1059</v>
      </c>
      <c r="B753">
        <v>-0.34782608695652173</v>
      </c>
      <c r="C753">
        <f t="shared" si="30"/>
        <v>-0.34782608695652173</v>
      </c>
      <c r="D753">
        <v>15</v>
      </c>
      <c r="E753">
        <f t="shared" si="31"/>
        <v>4.3478260869565216E-2</v>
      </c>
    </row>
    <row r="754" spans="1:5" x14ac:dyDescent="0.2">
      <c r="A754" s="16" t="s">
        <v>44</v>
      </c>
      <c r="B754">
        <v>-0.30434782608695654</v>
      </c>
      <c r="C754">
        <f t="shared" si="30"/>
        <v>-0.30434782608695654</v>
      </c>
      <c r="D754">
        <v>16</v>
      </c>
      <c r="E754">
        <f t="shared" si="31"/>
        <v>4.3478260869565216E-2</v>
      </c>
    </row>
    <row r="755" spans="1:5" x14ac:dyDescent="0.2">
      <c r="A755" s="16" t="s">
        <v>1060</v>
      </c>
      <c r="B755">
        <v>-0.26086956521739135</v>
      </c>
      <c r="C755">
        <f t="shared" si="30"/>
        <v>-0.26086956521739135</v>
      </c>
      <c r="D755">
        <v>17</v>
      </c>
      <c r="E755">
        <f t="shared" si="31"/>
        <v>4.3478260869565216E-2</v>
      </c>
    </row>
    <row r="756" spans="1:5" x14ac:dyDescent="0.2">
      <c r="A756" s="16" t="s">
        <v>1061</v>
      </c>
      <c r="B756">
        <v>-0.21739130434782616</v>
      </c>
      <c r="C756">
        <f t="shared" si="30"/>
        <v>-0.21739130434782616</v>
      </c>
      <c r="D756">
        <v>18</v>
      </c>
      <c r="E756">
        <f t="shared" si="31"/>
        <v>4.3478260869565216E-2</v>
      </c>
    </row>
    <row r="757" spans="1:5" x14ac:dyDescent="0.2">
      <c r="A757" s="16" t="s">
        <v>45</v>
      </c>
      <c r="B757">
        <v>-0.17391304347826086</v>
      </c>
      <c r="C757">
        <f t="shared" si="30"/>
        <v>-0.17391304347826086</v>
      </c>
      <c r="D757">
        <v>19</v>
      </c>
      <c r="E757">
        <f t="shared" si="31"/>
        <v>4.3478260869565216E-2</v>
      </c>
    </row>
    <row r="758" spans="1:5" x14ac:dyDescent="0.2">
      <c r="A758" s="16" t="s">
        <v>1062</v>
      </c>
      <c r="B758">
        <v>-0.13043478260869568</v>
      </c>
      <c r="C758">
        <f t="shared" si="30"/>
        <v>-0.13043478260869568</v>
      </c>
      <c r="D758">
        <v>20</v>
      </c>
      <c r="E758">
        <f t="shared" si="31"/>
        <v>4.3478260869565216E-2</v>
      </c>
    </row>
    <row r="759" spans="1:5" x14ac:dyDescent="0.2">
      <c r="A759" s="16" t="s">
        <v>1063</v>
      </c>
      <c r="B759">
        <v>-8.6956521739130488E-2</v>
      </c>
      <c r="C759">
        <f t="shared" si="30"/>
        <v>-8.6956521739130488E-2</v>
      </c>
      <c r="D759">
        <v>21</v>
      </c>
      <c r="E759">
        <f t="shared" si="31"/>
        <v>4.3478260869565216E-2</v>
      </c>
    </row>
    <row r="760" spans="1:5" x14ac:dyDescent="0.2">
      <c r="A760" s="16" t="s">
        <v>46</v>
      </c>
      <c r="B760">
        <v>-4.3478260869565188E-2</v>
      </c>
      <c r="C760">
        <f t="shared" si="30"/>
        <v>-4.3478260869565188E-2</v>
      </c>
      <c r="D760">
        <v>22</v>
      </c>
      <c r="E760">
        <f t="shared" si="31"/>
        <v>4.3478260869565216E-2</v>
      </c>
    </row>
    <row r="761" spans="1:5" x14ac:dyDescent="0.2">
      <c r="A761" s="16" t="s">
        <v>1064</v>
      </c>
      <c r="B761">
        <v>0</v>
      </c>
      <c r="C761">
        <f t="shared" si="30"/>
        <v>0</v>
      </c>
      <c r="D761">
        <v>23</v>
      </c>
      <c r="E761">
        <f t="shared" si="31"/>
        <v>4.3478260869565216E-2</v>
      </c>
    </row>
    <row r="762" spans="1:5" x14ac:dyDescent="0.2">
      <c r="A762" s="16" t="s">
        <v>1065</v>
      </c>
      <c r="B762">
        <v>4.3478260869565188E-2</v>
      </c>
      <c r="C762">
        <f t="shared" si="30"/>
        <v>4.3478260869565188E-2</v>
      </c>
      <c r="D762">
        <v>24</v>
      </c>
      <c r="E762">
        <f t="shared" si="31"/>
        <v>4.3478260869565216E-2</v>
      </c>
    </row>
    <row r="763" spans="1:5" x14ac:dyDescent="0.2">
      <c r="A763" s="16" t="s">
        <v>47</v>
      </c>
      <c r="B763">
        <v>8.6956521739130377E-2</v>
      </c>
      <c r="C763">
        <f t="shared" si="30"/>
        <v>8.6956521739130377E-2</v>
      </c>
      <c r="D763">
        <v>25</v>
      </c>
      <c r="E763">
        <f t="shared" si="31"/>
        <v>4.3478260869565216E-2</v>
      </c>
    </row>
    <row r="764" spans="1:5" x14ac:dyDescent="0.2">
      <c r="A764" s="16" t="s">
        <v>1066</v>
      </c>
      <c r="B764">
        <v>0.13043478260869557</v>
      </c>
      <c r="C764">
        <f t="shared" si="30"/>
        <v>0.13043478260869557</v>
      </c>
      <c r="D764">
        <v>26</v>
      </c>
      <c r="E764">
        <f t="shared" si="31"/>
        <v>4.3478260869565216E-2</v>
      </c>
    </row>
    <row r="765" spans="1:5" x14ac:dyDescent="0.2">
      <c r="A765" s="16" t="s">
        <v>1067</v>
      </c>
      <c r="B765">
        <v>0.17391304347826075</v>
      </c>
      <c r="C765">
        <f t="shared" si="30"/>
        <v>0.17391304347826075</v>
      </c>
      <c r="D765">
        <v>27</v>
      </c>
      <c r="E765">
        <f t="shared" si="31"/>
        <v>4.3478260869565216E-2</v>
      </c>
    </row>
    <row r="766" spans="1:5" x14ac:dyDescent="0.2">
      <c r="A766" s="16" t="s">
        <v>48</v>
      </c>
      <c r="B766">
        <v>0.21739130434782616</v>
      </c>
      <c r="C766">
        <f t="shared" si="30"/>
        <v>0.21739130434782616</v>
      </c>
      <c r="D766">
        <v>28</v>
      </c>
      <c r="E766">
        <f t="shared" si="31"/>
        <v>4.3478260869565216E-2</v>
      </c>
    </row>
    <row r="767" spans="1:5" x14ac:dyDescent="0.2">
      <c r="A767" s="16" t="s">
        <v>1068</v>
      </c>
      <c r="B767">
        <v>0.26086956521739135</v>
      </c>
      <c r="C767">
        <f t="shared" si="30"/>
        <v>0.26086956521739135</v>
      </c>
      <c r="D767">
        <v>29</v>
      </c>
      <c r="E767">
        <f t="shared" si="31"/>
        <v>4.3478260869565216E-2</v>
      </c>
    </row>
    <row r="768" spans="1:5" x14ac:dyDescent="0.2">
      <c r="A768" s="16" t="s">
        <v>1069</v>
      </c>
      <c r="B768">
        <v>0.30434782608695699</v>
      </c>
      <c r="C768">
        <f t="shared" si="30"/>
        <v>0.30434782608695654</v>
      </c>
      <c r="D768">
        <v>30</v>
      </c>
      <c r="E768">
        <f t="shared" si="31"/>
        <v>4.3478260869565216E-2</v>
      </c>
    </row>
    <row r="769" spans="1:5" x14ac:dyDescent="0.2">
      <c r="A769" s="16" t="s">
        <v>49</v>
      </c>
      <c r="B769">
        <v>0.34782608695652173</v>
      </c>
      <c r="C769">
        <f t="shared" si="30"/>
        <v>0.34782608695652173</v>
      </c>
      <c r="D769">
        <v>31</v>
      </c>
      <c r="E769">
        <f t="shared" si="31"/>
        <v>4.3478260869565216E-2</v>
      </c>
    </row>
    <row r="770" spans="1:5" x14ac:dyDescent="0.2">
      <c r="A770" s="16" t="s">
        <v>1070</v>
      </c>
      <c r="B770">
        <v>0.39130434782608692</v>
      </c>
      <c r="C770">
        <f t="shared" si="30"/>
        <v>0.39130434782608692</v>
      </c>
      <c r="D770">
        <v>32</v>
      </c>
      <c r="E770">
        <f t="shared" si="31"/>
        <v>4.3478260869565216E-2</v>
      </c>
    </row>
    <row r="771" spans="1:5" x14ac:dyDescent="0.2">
      <c r="A771" s="16" t="s">
        <v>1071</v>
      </c>
      <c r="B771">
        <v>0.43478260869565211</v>
      </c>
      <c r="C771">
        <f t="shared" si="30"/>
        <v>0.43478260869565211</v>
      </c>
      <c r="D771">
        <v>33</v>
      </c>
      <c r="E771">
        <f t="shared" si="31"/>
        <v>4.3478260869565216E-2</v>
      </c>
    </row>
    <row r="772" spans="1:5" x14ac:dyDescent="0.2">
      <c r="A772" s="16" t="s">
        <v>50</v>
      </c>
      <c r="B772">
        <v>0.47826086956521729</v>
      </c>
      <c r="C772">
        <f t="shared" si="30"/>
        <v>0.47826086956521729</v>
      </c>
      <c r="D772">
        <v>34</v>
      </c>
      <c r="E772">
        <f t="shared" si="31"/>
        <v>4.3478260869565216E-2</v>
      </c>
    </row>
    <row r="773" spans="1:5" x14ac:dyDescent="0.2">
      <c r="A773" s="16" t="s">
        <v>1072</v>
      </c>
      <c r="B773">
        <v>0.52173913043478248</v>
      </c>
      <c r="C773">
        <f t="shared" si="30"/>
        <v>0.52173913043478248</v>
      </c>
      <c r="D773">
        <v>35</v>
      </c>
      <c r="E773">
        <f t="shared" si="31"/>
        <v>4.3478260869565216E-2</v>
      </c>
    </row>
    <row r="774" spans="1:5" x14ac:dyDescent="0.2">
      <c r="A774" s="16" t="s">
        <v>1073</v>
      </c>
      <c r="B774">
        <v>0.56521739130434767</v>
      </c>
      <c r="C774">
        <f>(D774*E774)-1</f>
        <v>0.56521739130434767</v>
      </c>
      <c r="D774">
        <v>36</v>
      </c>
      <c r="E774">
        <f>2/46</f>
        <v>4.3478260869565216E-2</v>
      </c>
    </row>
    <row r="775" spans="1:5" x14ac:dyDescent="0.2">
      <c r="A775" s="16" t="s">
        <v>51</v>
      </c>
      <c r="B775">
        <v>0.60869565217391308</v>
      </c>
      <c r="C775">
        <f t="shared" si="30"/>
        <v>0.60869565217391308</v>
      </c>
      <c r="D775">
        <v>37</v>
      </c>
      <c r="E775">
        <f t="shared" si="31"/>
        <v>4.3478260869565216E-2</v>
      </c>
    </row>
    <row r="776" spans="1:5" x14ac:dyDescent="0.2">
      <c r="A776" s="16" t="s">
        <v>1074</v>
      </c>
      <c r="B776">
        <v>0.65217391304347827</v>
      </c>
      <c r="C776">
        <f t="shared" si="30"/>
        <v>0.65217391304347827</v>
      </c>
      <c r="D776">
        <v>38</v>
      </c>
      <c r="E776">
        <f t="shared" si="31"/>
        <v>4.3478260869565216E-2</v>
      </c>
    </row>
    <row r="777" spans="1:5" x14ac:dyDescent="0.2">
      <c r="A777" s="16" t="s">
        <v>1075</v>
      </c>
      <c r="B777">
        <v>0.69565217391304346</v>
      </c>
      <c r="C777">
        <f t="shared" si="30"/>
        <v>0.69565217391304346</v>
      </c>
      <c r="D777">
        <v>39</v>
      </c>
      <c r="E777">
        <f t="shared" si="31"/>
        <v>4.3478260869565216E-2</v>
      </c>
    </row>
    <row r="778" spans="1:5" x14ac:dyDescent="0.2">
      <c r="A778" s="16" t="s">
        <v>52</v>
      </c>
      <c r="B778">
        <v>0.73913043478260865</v>
      </c>
      <c r="C778">
        <f t="shared" si="30"/>
        <v>0.73913043478260865</v>
      </c>
      <c r="D778">
        <v>40</v>
      </c>
      <c r="E778">
        <f t="shared" si="31"/>
        <v>4.3478260869565216E-2</v>
      </c>
    </row>
    <row r="779" spans="1:5" x14ac:dyDescent="0.2">
      <c r="A779" s="16" t="s">
        <v>1076</v>
      </c>
      <c r="B779">
        <v>0.78260869565217384</v>
      </c>
      <c r="C779">
        <f t="shared" si="30"/>
        <v>0.78260869565217384</v>
      </c>
      <c r="D779">
        <v>41</v>
      </c>
      <c r="E779">
        <f t="shared" si="31"/>
        <v>4.3478260869565216E-2</v>
      </c>
    </row>
    <row r="780" spans="1:5" x14ac:dyDescent="0.2">
      <c r="A780" s="16" t="s">
        <v>1077</v>
      </c>
      <c r="B780">
        <v>0.82608695652173902</v>
      </c>
      <c r="C780">
        <f t="shared" si="30"/>
        <v>0.82608695652173902</v>
      </c>
      <c r="D780">
        <v>42</v>
      </c>
      <c r="E780">
        <f t="shared" si="31"/>
        <v>4.3478260869565216E-2</v>
      </c>
    </row>
    <row r="781" spans="1:5" x14ac:dyDescent="0.2">
      <c r="A781" s="16" t="s">
        <v>53</v>
      </c>
      <c r="B781">
        <v>0.86956521739130421</v>
      </c>
      <c r="C781">
        <f t="shared" si="30"/>
        <v>0.86956521739130421</v>
      </c>
      <c r="D781">
        <v>43</v>
      </c>
      <c r="E781">
        <f t="shared" si="31"/>
        <v>4.3478260869565216E-2</v>
      </c>
    </row>
    <row r="782" spans="1:5" x14ac:dyDescent="0.2">
      <c r="A782" s="16" t="s">
        <v>1078</v>
      </c>
      <c r="B782">
        <v>0.91304347826086962</v>
      </c>
      <c r="C782">
        <f t="shared" si="30"/>
        <v>0.91304347826086962</v>
      </c>
      <c r="D782">
        <v>44</v>
      </c>
      <c r="E782">
        <f t="shared" si="31"/>
        <v>4.3478260869565216E-2</v>
      </c>
    </row>
    <row r="783" spans="1:5" x14ac:dyDescent="0.2">
      <c r="A783" s="16" t="s">
        <v>1079</v>
      </c>
      <c r="B783">
        <v>0.95652173913043481</v>
      </c>
      <c r="C783">
        <f t="shared" si="30"/>
        <v>0.95652173913043481</v>
      </c>
      <c r="D783">
        <v>45</v>
      </c>
      <c r="E783">
        <f t="shared" si="31"/>
        <v>4.3478260869565216E-2</v>
      </c>
    </row>
    <row r="784" spans="1:5" x14ac:dyDescent="0.2">
      <c r="A784" s="14" t="s">
        <v>54</v>
      </c>
      <c r="B784">
        <v>1</v>
      </c>
      <c r="C784">
        <v>1</v>
      </c>
    </row>
    <row r="785" spans="1:5" x14ac:dyDescent="0.2">
      <c r="A785" s="15" t="s">
        <v>1030</v>
      </c>
      <c r="B785">
        <v>0.9375</v>
      </c>
      <c r="C785">
        <f>-((D785*E785)-1)</f>
        <v>0.9375</v>
      </c>
      <c r="D785">
        <v>1</v>
      </c>
      <c r="E785">
        <f>2/32</f>
        <v>6.25E-2</v>
      </c>
    </row>
    <row r="786" spans="1:5" x14ac:dyDescent="0.2">
      <c r="A786" s="15" t="s">
        <v>1031</v>
      </c>
      <c r="B786">
        <v>0.875</v>
      </c>
      <c r="C786">
        <f t="shared" ref="C786:C815" si="32">-((D786*E786)-1)</f>
        <v>0.875</v>
      </c>
      <c r="D786">
        <v>2</v>
      </c>
      <c r="E786">
        <f t="shared" ref="E786:E815" si="33">2/32</f>
        <v>6.25E-2</v>
      </c>
    </row>
    <row r="787" spans="1:5" x14ac:dyDescent="0.2">
      <c r="A787" s="15" t="s">
        <v>55</v>
      </c>
      <c r="B787">
        <v>0.8125</v>
      </c>
      <c r="C787">
        <f t="shared" si="32"/>
        <v>0.8125</v>
      </c>
      <c r="D787">
        <v>3</v>
      </c>
      <c r="E787">
        <f t="shared" si="33"/>
        <v>6.25E-2</v>
      </c>
    </row>
    <row r="788" spans="1:5" x14ac:dyDescent="0.2">
      <c r="A788" s="15" t="s">
        <v>1032</v>
      </c>
      <c r="B788">
        <v>0.75</v>
      </c>
      <c r="C788">
        <f t="shared" si="32"/>
        <v>0.75</v>
      </c>
      <c r="D788">
        <v>4</v>
      </c>
      <c r="E788">
        <f t="shared" si="33"/>
        <v>6.25E-2</v>
      </c>
    </row>
    <row r="789" spans="1:5" x14ac:dyDescent="0.2">
      <c r="A789" s="15" t="s">
        <v>1033</v>
      </c>
      <c r="B789">
        <v>0.6875</v>
      </c>
      <c r="C789">
        <f t="shared" si="32"/>
        <v>0.6875</v>
      </c>
      <c r="D789">
        <v>5</v>
      </c>
      <c r="E789">
        <f t="shared" si="33"/>
        <v>6.25E-2</v>
      </c>
    </row>
    <row r="790" spans="1:5" x14ac:dyDescent="0.2">
      <c r="A790" s="15" t="s">
        <v>56</v>
      </c>
      <c r="B790">
        <v>0.625</v>
      </c>
      <c r="C790">
        <f t="shared" si="32"/>
        <v>0.625</v>
      </c>
      <c r="D790">
        <v>6</v>
      </c>
      <c r="E790">
        <f t="shared" si="33"/>
        <v>6.25E-2</v>
      </c>
    </row>
    <row r="791" spans="1:5" x14ac:dyDescent="0.2">
      <c r="A791" s="15" t="s">
        <v>1034</v>
      </c>
      <c r="B791">
        <v>0.5625</v>
      </c>
      <c r="C791">
        <f t="shared" si="32"/>
        <v>0.5625</v>
      </c>
      <c r="D791">
        <v>7</v>
      </c>
      <c r="E791">
        <f t="shared" si="33"/>
        <v>6.25E-2</v>
      </c>
    </row>
    <row r="792" spans="1:5" x14ac:dyDescent="0.2">
      <c r="A792" s="15" t="s">
        <v>1035</v>
      </c>
      <c r="B792">
        <v>0.5</v>
      </c>
      <c r="C792">
        <f t="shared" si="32"/>
        <v>0.5</v>
      </c>
      <c r="D792">
        <v>8</v>
      </c>
      <c r="E792">
        <f t="shared" si="33"/>
        <v>6.25E-2</v>
      </c>
    </row>
    <row r="793" spans="1:5" x14ac:dyDescent="0.2">
      <c r="A793" s="15" t="s">
        <v>57</v>
      </c>
      <c r="B793">
        <v>0.4375</v>
      </c>
      <c r="C793">
        <f t="shared" si="32"/>
        <v>0.4375</v>
      </c>
      <c r="D793">
        <v>9</v>
      </c>
      <c r="E793">
        <f t="shared" si="33"/>
        <v>6.25E-2</v>
      </c>
    </row>
    <row r="794" spans="1:5" x14ac:dyDescent="0.2">
      <c r="A794" s="15" t="s">
        <v>1036</v>
      </c>
      <c r="B794">
        <v>0.375</v>
      </c>
      <c r="C794">
        <f t="shared" si="32"/>
        <v>0.375</v>
      </c>
      <c r="D794">
        <v>10</v>
      </c>
      <c r="E794">
        <f t="shared" si="33"/>
        <v>6.25E-2</v>
      </c>
    </row>
    <row r="795" spans="1:5" x14ac:dyDescent="0.2">
      <c r="A795" s="15" t="s">
        <v>1037</v>
      </c>
      <c r="B795">
        <v>0.3125</v>
      </c>
      <c r="C795">
        <f t="shared" si="32"/>
        <v>0.3125</v>
      </c>
      <c r="D795">
        <v>11</v>
      </c>
      <c r="E795">
        <f t="shared" si="33"/>
        <v>6.25E-2</v>
      </c>
    </row>
    <row r="796" spans="1:5" x14ac:dyDescent="0.2">
      <c r="A796" s="15" t="s">
        <v>58</v>
      </c>
      <c r="B796">
        <v>0.25</v>
      </c>
      <c r="C796">
        <f t="shared" si="32"/>
        <v>0.25</v>
      </c>
      <c r="D796">
        <v>12</v>
      </c>
      <c r="E796">
        <f t="shared" si="33"/>
        <v>6.25E-2</v>
      </c>
    </row>
    <row r="797" spans="1:5" x14ac:dyDescent="0.2">
      <c r="A797" s="15" t="s">
        <v>1038</v>
      </c>
      <c r="B797">
        <v>0.1875</v>
      </c>
      <c r="C797">
        <f t="shared" si="32"/>
        <v>0.1875</v>
      </c>
      <c r="D797">
        <v>13</v>
      </c>
      <c r="E797">
        <f t="shared" si="33"/>
        <v>6.25E-2</v>
      </c>
    </row>
    <row r="798" spans="1:5" x14ac:dyDescent="0.2">
      <c r="A798" s="15" t="s">
        <v>1039</v>
      </c>
      <c r="B798">
        <v>0.125</v>
      </c>
      <c r="C798">
        <f t="shared" si="32"/>
        <v>0.125</v>
      </c>
      <c r="D798">
        <v>14</v>
      </c>
      <c r="E798">
        <f t="shared" si="33"/>
        <v>6.25E-2</v>
      </c>
    </row>
    <row r="799" spans="1:5" x14ac:dyDescent="0.2">
      <c r="A799" s="15" t="s">
        <v>59</v>
      </c>
      <c r="B799">
        <v>6.25E-2</v>
      </c>
      <c r="C799">
        <f t="shared" si="32"/>
        <v>6.25E-2</v>
      </c>
      <c r="D799">
        <v>15</v>
      </c>
      <c r="E799">
        <f t="shared" si="33"/>
        <v>6.25E-2</v>
      </c>
    </row>
    <row r="800" spans="1:5" x14ac:dyDescent="0.2">
      <c r="A800" s="15" t="s">
        <v>1040</v>
      </c>
      <c r="B800">
        <v>0</v>
      </c>
      <c r="C800">
        <f t="shared" si="32"/>
        <v>0</v>
      </c>
      <c r="D800">
        <v>16</v>
      </c>
      <c r="E800">
        <f t="shared" si="33"/>
        <v>6.25E-2</v>
      </c>
    </row>
    <row r="801" spans="1:5" x14ac:dyDescent="0.2">
      <c r="A801" s="15" t="s">
        <v>1041</v>
      </c>
      <c r="B801">
        <v>-6.25E-2</v>
      </c>
      <c r="C801">
        <f t="shared" si="32"/>
        <v>-6.25E-2</v>
      </c>
      <c r="D801">
        <v>17</v>
      </c>
      <c r="E801">
        <f t="shared" si="33"/>
        <v>6.25E-2</v>
      </c>
    </row>
    <row r="802" spans="1:5" x14ac:dyDescent="0.2">
      <c r="A802" s="15" t="s">
        <v>60</v>
      </c>
      <c r="B802">
        <v>-0.125</v>
      </c>
      <c r="C802">
        <f t="shared" si="32"/>
        <v>-0.125</v>
      </c>
      <c r="D802">
        <v>18</v>
      </c>
      <c r="E802">
        <f t="shared" si="33"/>
        <v>6.25E-2</v>
      </c>
    </row>
    <row r="803" spans="1:5" x14ac:dyDescent="0.2">
      <c r="A803" s="15" t="s">
        <v>899</v>
      </c>
      <c r="B803">
        <v>-0.1875</v>
      </c>
      <c r="C803">
        <f t="shared" si="32"/>
        <v>-0.1875</v>
      </c>
      <c r="D803">
        <v>19</v>
      </c>
      <c r="E803">
        <f t="shared" si="33"/>
        <v>6.25E-2</v>
      </c>
    </row>
    <row r="804" spans="1:5" x14ac:dyDescent="0.2">
      <c r="A804" s="15" t="s">
        <v>1042</v>
      </c>
      <c r="B804">
        <v>-0.25</v>
      </c>
      <c r="C804">
        <f t="shared" si="32"/>
        <v>-0.25</v>
      </c>
      <c r="D804">
        <v>20</v>
      </c>
      <c r="E804">
        <f t="shared" si="33"/>
        <v>6.25E-2</v>
      </c>
    </row>
    <row r="805" spans="1:5" x14ac:dyDescent="0.2">
      <c r="A805" s="15" t="s">
        <v>61</v>
      </c>
      <c r="B805">
        <v>-0.3125</v>
      </c>
      <c r="C805">
        <f>-((D805*E805)-1)</f>
        <v>-0.3125</v>
      </c>
      <c r="D805">
        <v>21</v>
      </c>
      <c r="E805">
        <f t="shared" si="33"/>
        <v>6.25E-2</v>
      </c>
    </row>
    <row r="806" spans="1:5" x14ac:dyDescent="0.2">
      <c r="A806" s="15" t="s">
        <v>1043</v>
      </c>
      <c r="B806">
        <v>-0.375</v>
      </c>
      <c r="C806">
        <f t="shared" si="32"/>
        <v>-0.375</v>
      </c>
      <c r="D806">
        <v>22</v>
      </c>
      <c r="E806">
        <f t="shared" si="33"/>
        <v>6.25E-2</v>
      </c>
    </row>
    <row r="807" spans="1:5" x14ac:dyDescent="0.2">
      <c r="A807" s="15" t="s">
        <v>1044</v>
      </c>
      <c r="B807">
        <v>-0.4375</v>
      </c>
      <c r="C807">
        <f t="shared" si="32"/>
        <v>-0.4375</v>
      </c>
      <c r="D807">
        <v>23</v>
      </c>
      <c r="E807">
        <f t="shared" si="33"/>
        <v>6.25E-2</v>
      </c>
    </row>
    <row r="808" spans="1:5" x14ac:dyDescent="0.2">
      <c r="A808" s="15" t="s">
        <v>62</v>
      </c>
      <c r="B808">
        <v>-0.5</v>
      </c>
      <c r="C808">
        <f t="shared" si="32"/>
        <v>-0.5</v>
      </c>
      <c r="D808">
        <v>24</v>
      </c>
      <c r="E808">
        <f t="shared" si="33"/>
        <v>6.25E-2</v>
      </c>
    </row>
    <row r="809" spans="1:5" x14ac:dyDescent="0.2">
      <c r="A809" s="15" t="s">
        <v>1045</v>
      </c>
      <c r="B809">
        <v>-0.5625</v>
      </c>
      <c r="C809">
        <f t="shared" si="32"/>
        <v>-0.5625</v>
      </c>
      <c r="D809">
        <v>25</v>
      </c>
      <c r="E809">
        <f t="shared" si="33"/>
        <v>6.25E-2</v>
      </c>
    </row>
    <row r="810" spans="1:5" x14ac:dyDescent="0.2">
      <c r="A810" s="15" t="s">
        <v>1046</v>
      </c>
      <c r="B810">
        <v>-0.625</v>
      </c>
      <c r="C810">
        <f t="shared" si="32"/>
        <v>-0.625</v>
      </c>
      <c r="D810">
        <v>26</v>
      </c>
      <c r="E810">
        <f t="shared" si="33"/>
        <v>6.25E-2</v>
      </c>
    </row>
    <row r="811" spans="1:5" x14ac:dyDescent="0.2">
      <c r="A811" s="15" t="s">
        <v>63</v>
      </c>
      <c r="B811">
        <v>-0.6875</v>
      </c>
      <c r="C811">
        <f t="shared" si="32"/>
        <v>-0.6875</v>
      </c>
      <c r="D811">
        <v>27</v>
      </c>
      <c r="E811">
        <f t="shared" si="33"/>
        <v>6.25E-2</v>
      </c>
    </row>
    <row r="812" spans="1:5" x14ac:dyDescent="0.2">
      <c r="A812" s="15" t="s">
        <v>1047</v>
      </c>
      <c r="B812">
        <v>-0.75</v>
      </c>
      <c r="C812">
        <f t="shared" si="32"/>
        <v>-0.75</v>
      </c>
      <c r="D812">
        <v>28</v>
      </c>
      <c r="E812">
        <f t="shared" si="33"/>
        <v>6.25E-2</v>
      </c>
    </row>
    <row r="813" spans="1:5" x14ac:dyDescent="0.2">
      <c r="A813" s="15" t="s">
        <v>1048</v>
      </c>
      <c r="B813">
        <v>-0.8125</v>
      </c>
      <c r="C813">
        <f t="shared" si="32"/>
        <v>-0.8125</v>
      </c>
      <c r="D813">
        <v>29</v>
      </c>
      <c r="E813">
        <f t="shared" si="33"/>
        <v>6.25E-2</v>
      </c>
    </row>
    <row r="814" spans="1:5" x14ac:dyDescent="0.2">
      <c r="A814" s="15" t="s">
        <v>64</v>
      </c>
      <c r="B814">
        <v>-0.875</v>
      </c>
      <c r="C814">
        <f t="shared" si="32"/>
        <v>-0.875</v>
      </c>
      <c r="D814">
        <v>30</v>
      </c>
      <c r="E814">
        <f t="shared" si="33"/>
        <v>6.25E-2</v>
      </c>
    </row>
    <row r="815" spans="1:5" x14ac:dyDescent="0.2">
      <c r="A815" s="15" t="s">
        <v>1049</v>
      </c>
      <c r="B815">
        <v>-0.9375</v>
      </c>
      <c r="C815">
        <f t="shared" si="32"/>
        <v>-0.9375</v>
      </c>
      <c r="D815">
        <v>31</v>
      </c>
      <c r="E815">
        <f t="shared" si="33"/>
        <v>6.25E-2</v>
      </c>
    </row>
    <row r="816" spans="1:5" x14ac:dyDescent="0.2">
      <c r="A816" s="12" t="s">
        <v>359</v>
      </c>
      <c r="B816">
        <v>-1</v>
      </c>
      <c r="C816">
        <v>-1</v>
      </c>
    </row>
    <row r="817" spans="1:5" x14ac:dyDescent="0.2">
      <c r="A817" s="16" t="s">
        <v>65</v>
      </c>
      <c r="B817">
        <v>-0.88888888888888884</v>
      </c>
      <c r="C817">
        <f>((D817*E817)-1)</f>
        <v>-0.88888888888888884</v>
      </c>
      <c r="D817">
        <v>1</v>
      </c>
      <c r="E817">
        <f>2/18</f>
        <v>0.1111111111111111</v>
      </c>
    </row>
    <row r="818" spans="1:5" x14ac:dyDescent="0.2">
      <c r="A818" s="16" t="s">
        <v>1019</v>
      </c>
      <c r="B818">
        <v>-0.77777777777777779</v>
      </c>
      <c r="C818">
        <f t="shared" ref="C818:C833" si="34">((D818*E818)-1)</f>
        <v>-0.77777777777777779</v>
      </c>
      <c r="D818">
        <v>2</v>
      </c>
      <c r="E818">
        <f t="shared" ref="E818:E833" si="35">2/18</f>
        <v>0.1111111111111111</v>
      </c>
    </row>
    <row r="819" spans="1:5" x14ac:dyDescent="0.2">
      <c r="A819" s="16" t="s">
        <v>1020</v>
      </c>
      <c r="B819">
        <v>-0.66666666666666674</v>
      </c>
      <c r="C819">
        <f t="shared" si="34"/>
        <v>-0.66666666666666674</v>
      </c>
      <c r="D819">
        <v>3</v>
      </c>
      <c r="E819">
        <f t="shared" si="35"/>
        <v>0.1111111111111111</v>
      </c>
    </row>
    <row r="820" spans="1:5" x14ac:dyDescent="0.2">
      <c r="A820" s="16" t="s">
        <v>66</v>
      </c>
      <c r="B820">
        <v>-0.55555555555555558</v>
      </c>
      <c r="C820">
        <f t="shared" si="34"/>
        <v>-0.55555555555555558</v>
      </c>
      <c r="D820">
        <v>4</v>
      </c>
      <c r="E820">
        <f t="shared" si="35"/>
        <v>0.1111111111111111</v>
      </c>
    </row>
    <row r="821" spans="1:5" x14ac:dyDescent="0.2">
      <c r="A821" s="16" t="s">
        <v>1021</v>
      </c>
      <c r="B821">
        <v>-0.44444444444444442</v>
      </c>
      <c r="C821">
        <f t="shared" si="34"/>
        <v>-0.44444444444444442</v>
      </c>
      <c r="D821">
        <v>5</v>
      </c>
      <c r="E821">
        <f t="shared" si="35"/>
        <v>0.1111111111111111</v>
      </c>
    </row>
    <row r="822" spans="1:5" x14ac:dyDescent="0.2">
      <c r="A822" s="16" t="s">
        <v>1022</v>
      </c>
      <c r="B822">
        <v>-0.33333333333333337</v>
      </c>
      <c r="C822">
        <f t="shared" si="34"/>
        <v>-0.33333333333333337</v>
      </c>
      <c r="D822">
        <v>6</v>
      </c>
      <c r="E822">
        <f t="shared" si="35"/>
        <v>0.1111111111111111</v>
      </c>
    </row>
    <row r="823" spans="1:5" x14ac:dyDescent="0.2">
      <c r="A823" s="16" t="s">
        <v>67</v>
      </c>
      <c r="B823">
        <v>-0.22222222222222232</v>
      </c>
      <c r="C823">
        <f t="shared" si="34"/>
        <v>-0.22222222222222232</v>
      </c>
      <c r="D823">
        <v>7</v>
      </c>
      <c r="E823">
        <f t="shared" si="35"/>
        <v>0.1111111111111111</v>
      </c>
    </row>
    <row r="824" spans="1:5" x14ac:dyDescent="0.2">
      <c r="A824" s="16" t="s">
        <v>1023</v>
      </c>
      <c r="B824">
        <v>-0.11111111111111116</v>
      </c>
      <c r="C824">
        <f t="shared" si="34"/>
        <v>-0.11111111111111116</v>
      </c>
      <c r="D824">
        <v>8</v>
      </c>
      <c r="E824">
        <f t="shared" si="35"/>
        <v>0.1111111111111111</v>
      </c>
    </row>
    <row r="825" spans="1:5" x14ac:dyDescent="0.2">
      <c r="A825" s="16" t="s">
        <v>1024</v>
      </c>
      <c r="B825">
        <v>0</v>
      </c>
      <c r="C825">
        <f t="shared" si="34"/>
        <v>0</v>
      </c>
      <c r="D825">
        <v>9</v>
      </c>
      <c r="E825">
        <f t="shared" si="35"/>
        <v>0.1111111111111111</v>
      </c>
    </row>
    <row r="826" spans="1:5" x14ac:dyDescent="0.2">
      <c r="A826" s="16" t="s">
        <v>68</v>
      </c>
      <c r="B826">
        <v>0.11111111111111116</v>
      </c>
      <c r="C826">
        <f t="shared" si="34"/>
        <v>0.11111111111111116</v>
      </c>
      <c r="D826">
        <v>10</v>
      </c>
      <c r="E826">
        <f t="shared" si="35"/>
        <v>0.1111111111111111</v>
      </c>
    </row>
    <row r="827" spans="1:5" x14ac:dyDescent="0.2">
      <c r="A827" s="16" t="s">
        <v>1025</v>
      </c>
      <c r="B827">
        <v>0.2222222222222221</v>
      </c>
      <c r="C827">
        <f t="shared" si="34"/>
        <v>0.2222222222222221</v>
      </c>
      <c r="D827">
        <v>11</v>
      </c>
      <c r="E827">
        <f t="shared" si="35"/>
        <v>0.1111111111111111</v>
      </c>
    </row>
    <row r="828" spans="1:5" x14ac:dyDescent="0.2">
      <c r="A828" s="16" t="s">
        <v>1026</v>
      </c>
      <c r="B828">
        <v>0.33333333333333326</v>
      </c>
      <c r="C828">
        <f t="shared" si="34"/>
        <v>0.33333333333333326</v>
      </c>
      <c r="D828">
        <v>12</v>
      </c>
      <c r="E828">
        <f t="shared" si="35"/>
        <v>0.1111111111111111</v>
      </c>
    </row>
    <row r="829" spans="1:5" x14ac:dyDescent="0.2">
      <c r="A829" s="16" t="s">
        <v>69</v>
      </c>
      <c r="B829">
        <v>0.44444444444444442</v>
      </c>
      <c r="C829">
        <f t="shared" si="34"/>
        <v>0.44444444444444442</v>
      </c>
      <c r="D829">
        <v>13</v>
      </c>
      <c r="E829">
        <f t="shared" si="35"/>
        <v>0.1111111111111111</v>
      </c>
    </row>
    <row r="830" spans="1:5" x14ac:dyDescent="0.2">
      <c r="A830" s="16" t="s">
        <v>1027</v>
      </c>
      <c r="B830">
        <v>0.55555555555555536</v>
      </c>
      <c r="C830">
        <f t="shared" si="34"/>
        <v>0.55555555555555536</v>
      </c>
      <c r="D830">
        <v>14</v>
      </c>
      <c r="E830">
        <f t="shared" si="35"/>
        <v>0.1111111111111111</v>
      </c>
    </row>
    <row r="831" spans="1:5" x14ac:dyDescent="0.2">
      <c r="A831" s="16" t="s">
        <v>1028</v>
      </c>
      <c r="B831">
        <v>0.66666666666666652</v>
      </c>
      <c r="C831">
        <f t="shared" si="34"/>
        <v>0.66666666666666652</v>
      </c>
      <c r="D831">
        <v>15</v>
      </c>
      <c r="E831">
        <f t="shared" si="35"/>
        <v>0.1111111111111111</v>
      </c>
    </row>
    <row r="832" spans="1:5" x14ac:dyDescent="0.2">
      <c r="A832" s="16" t="s">
        <v>70</v>
      </c>
      <c r="B832">
        <v>0.77777777777777768</v>
      </c>
      <c r="C832">
        <f t="shared" si="34"/>
        <v>0.77777777777777768</v>
      </c>
      <c r="D832">
        <v>16</v>
      </c>
      <c r="E832">
        <f t="shared" si="35"/>
        <v>0.1111111111111111</v>
      </c>
    </row>
    <row r="833" spans="1:5" x14ac:dyDescent="0.2">
      <c r="A833" s="16" t="s">
        <v>1029</v>
      </c>
      <c r="B833">
        <v>0.88888888888888884</v>
      </c>
      <c r="C833">
        <f t="shared" si="34"/>
        <v>0.88888888888888884</v>
      </c>
      <c r="D833">
        <v>17</v>
      </c>
      <c r="E833">
        <f t="shared" si="35"/>
        <v>0.1111111111111111</v>
      </c>
    </row>
    <row r="834" spans="1:5" x14ac:dyDescent="0.2">
      <c r="A834" s="12" t="s">
        <v>358</v>
      </c>
      <c r="B834">
        <v>1</v>
      </c>
      <c r="C834">
        <v>1</v>
      </c>
    </row>
    <row r="835" spans="1:5" x14ac:dyDescent="0.2">
      <c r="A835" s="15" t="s">
        <v>71</v>
      </c>
      <c r="B835">
        <v>0.88888888888888884</v>
      </c>
      <c r="C835">
        <f>-((D835*E835)-1)</f>
        <v>0.88888888888888884</v>
      </c>
      <c r="D835">
        <v>1</v>
      </c>
      <c r="E835">
        <f>2/18</f>
        <v>0.1111111111111111</v>
      </c>
    </row>
    <row r="836" spans="1:5" x14ac:dyDescent="0.2">
      <c r="A836" s="15" t="s">
        <v>1015</v>
      </c>
      <c r="B836">
        <v>0.77777777777777779</v>
      </c>
      <c r="C836">
        <f t="shared" ref="C836:C851" si="36">-((D836*E836)-1)</f>
        <v>0.77777777777777779</v>
      </c>
      <c r="D836">
        <v>2</v>
      </c>
      <c r="E836">
        <f t="shared" ref="E836:E851" si="37">2/18</f>
        <v>0.1111111111111111</v>
      </c>
    </row>
    <row r="837" spans="1:5" x14ac:dyDescent="0.2">
      <c r="A837" s="16" t="s">
        <v>1016</v>
      </c>
      <c r="B837">
        <v>0.66666666666666674</v>
      </c>
      <c r="C837">
        <f t="shared" si="36"/>
        <v>0.66666666666666674</v>
      </c>
      <c r="D837">
        <v>3</v>
      </c>
      <c r="E837">
        <f t="shared" si="37"/>
        <v>0.1111111111111111</v>
      </c>
    </row>
    <row r="838" spans="1:5" x14ac:dyDescent="0.2">
      <c r="A838" s="16" t="s">
        <v>72</v>
      </c>
      <c r="B838">
        <v>0.55555555555555558</v>
      </c>
      <c r="C838">
        <f t="shared" si="36"/>
        <v>0.55555555555555558</v>
      </c>
      <c r="D838">
        <v>4</v>
      </c>
      <c r="E838">
        <f t="shared" si="37"/>
        <v>0.1111111111111111</v>
      </c>
    </row>
    <row r="839" spans="1:5" x14ac:dyDescent="0.2">
      <c r="A839" s="16" t="s">
        <v>1017</v>
      </c>
      <c r="B839">
        <v>0.44444444444444442</v>
      </c>
      <c r="C839">
        <f t="shared" si="36"/>
        <v>0.44444444444444442</v>
      </c>
      <c r="D839">
        <v>5</v>
      </c>
      <c r="E839">
        <f t="shared" si="37"/>
        <v>0.1111111111111111</v>
      </c>
    </row>
    <row r="840" spans="1:5" x14ac:dyDescent="0.2">
      <c r="A840" s="16" t="s">
        <v>1018</v>
      </c>
      <c r="B840">
        <v>0.33333333333333337</v>
      </c>
      <c r="C840">
        <f t="shared" si="36"/>
        <v>0.33333333333333337</v>
      </c>
      <c r="D840">
        <v>6</v>
      </c>
      <c r="E840">
        <f t="shared" si="37"/>
        <v>0.1111111111111111</v>
      </c>
    </row>
    <row r="841" spans="1:5" x14ac:dyDescent="0.2">
      <c r="A841" s="16" t="s">
        <v>73</v>
      </c>
      <c r="B841">
        <v>0.22222222222222232</v>
      </c>
      <c r="C841">
        <f t="shared" si="36"/>
        <v>0.22222222222222232</v>
      </c>
      <c r="D841">
        <v>7</v>
      </c>
      <c r="E841">
        <f t="shared" si="37"/>
        <v>0.1111111111111111</v>
      </c>
    </row>
    <row r="842" spans="1:5" x14ac:dyDescent="0.2">
      <c r="A842" s="16" t="s">
        <v>1785</v>
      </c>
      <c r="B842">
        <v>0.11111111111111116</v>
      </c>
      <c r="C842">
        <f t="shared" si="36"/>
        <v>0.11111111111111116</v>
      </c>
      <c r="D842">
        <v>8</v>
      </c>
      <c r="E842">
        <f t="shared" si="37"/>
        <v>0.1111111111111111</v>
      </c>
    </row>
    <row r="843" spans="1:5" x14ac:dyDescent="0.2">
      <c r="A843" s="16" t="s">
        <v>1786</v>
      </c>
      <c r="B843">
        <v>0</v>
      </c>
      <c r="C843">
        <f t="shared" si="36"/>
        <v>0</v>
      </c>
      <c r="D843">
        <v>9</v>
      </c>
      <c r="E843">
        <f t="shared" si="37"/>
        <v>0.1111111111111111</v>
      </c>
    </row>
    <row r="844" spans="1:5" x14ac:dyDescent="0.2">
      <c r="A844" s="16" t="s">
        <v>74</v>
      </c>
      <c r="B844">
        <v>-0.11111111111111116</v>
      </c>
      <c r="C844">
        <f t="shared" si="36"/>
        <v>-0.11111111111111116</v>
      </c>
      <c r="D844">
        <v>10</v>
      </c>
      <c r="E844">
        <f t="shared" si="37"/>
        <v>0.1111111111111111</v>
      </c>
    </row>
    <row r="845" spans="1:5" x14ac:dyDescent="0.2">
      <c r="A845" s="16" t="s">
        <v>1787</v>
      </c>
      <c r="B845">
        <v>-0.2222222222222221</v>
      </c>
      <c r="C845">
        <f t="shared" si="36"/>
        <v>-0.2222222222222221</v>
      </c>
      <c r="D845">
        <v>11</v>
      </c>
      <c r="E845">
        <f t="shared" si="37"/>
        <v>0.1111111111111111</v>
      </c>
    </row>
    <row r="846" spans="1:5" x14ac:dyDescent="0.2">
      <c r="A846" s="16" t="s">
        <v>1788</v>
      </c>
      <c r="B846">
        <v>-0.33333333333333326</v>
      </c>
      <c r="C846">
        <f t="shared" si="36"/>
        <v>-0.33333333333333326</v>
      </c>
      <c r="D846">
        <v>12</v>
      </c>
      <c r="E846">
        <f t="shared" si="37"/>
        <v>0.1111111111111111</v>
      </c>
    </row>
    <row r="847" spans="1:5" x14ac:dyDescent="0.2">
      <c r="A847" s="16" t="s">
        <v>75</v>
      </c>
      <c r="B847">
        <v>-0.44444444444444442</v>
      </c>
      <c r="C847">
        <f t="shared" si="36"/>
        <v>-0.44444444444444442</v>
      </c>
      <c r="D847">
        <v>13</v>
      </c>
      <c r="E847">
        <f t="shared" si="37"/>
        <v>0.1111111111111111</v>
      </c>
    </row>
    <row r="848" spans="1:5" x14ac:dyDescent="0.2">
      <c r="A848" s="16" t="s">
        <v>1789</v>
      </c>
      <c r="B848">
        <v>-0.55555555555555536</v>
      </c>
      <c r="C848">
        <f t="shared" si="36"/>
        <v>-0.55555555555555536</v>
      </c>
      <c r="D848">
        <v>14</v>
      </c>
      <c r="E848">
        <f t="shared" si="37"/>
        <v>0.1111111111111111</v>
      </c>
    </row>
    <row r="849" spans="1:5" x14ac:dyDescent="0.2">
      <c r="A849" s="16" t="s">
        <v>1790</v>
      </c>
      <c r="B849">
        <v>-0.66666666666666652</v>
      </c>
      <c r="C849">
        <f t="shared" si="36"/>
        <v>-0.66666666666666652</v>
      </c>
      <c r="D849">
        <v>15</v>
      </c>
      <c r="E849">
        <f t="shared" si="37"/>
        <v>0.1111111111111111</v>
      </c>
    </row>
    <row r="850" spans="1:5" x14ac:dyDescent="0.2">
      <c r="A850" s="16" t="s">
        <v>76</v>
      </c>
      <c r="B850">
        <v>-0.77777777777777768</v>
      </c>
      <c r="C850">
        <f t="shared" si="36"/>
        <v>-0.77777777777777768</v>
      </c>
      <c r="D850">
        <v>16</v>
      </c>
      <c r="E850">
        <f t="shared" si="37"/>
        <v>0.1111111111111111</v>
      </c>
    </row>
    <row r="851" spans="1:5" x14ac:dyDescent="0.2">
      <c r="A851" s="16" t="s">
        <v>1791</v>
      </c>
      <c r="B851">
        <v>-0.88888888888888884</v>
      </c>
      <c r="C851">
        <f t="shared" si="36"/>
        <v>-0.88888888888888884</v>
      </c>
      <c r="D851">
        <v>17</v>
      </c>
      <c r="E851">
        <f t="shared" si="37"/>
        <v>0.1111111111111111</v>
      </c>
    </row>
    <row r="852" spans="1:5" x14ac:dyDescent="0.2">
      <c r="A852" s="12" t="s">
        <v>357</v>
      </c>
      <c r="B852">
        <v>-1</v>
      </c>
      <c r="C852">
        <v>-1</v>
      </c>
    </row>
    <row r="853" spans="1:5" x14ac:dyDescent="0.2">
      <c r="A853" s="16" t="s">
        <v>77</v>
      </c>
      <c r="B853">
        <v>-0.94117647058823528</v>
      </c>
      <c r="C853">
        <f>(D853*E853)-1</f>
        <v>-0.94117647058823528</v>
      </c>
      <c r="D853">
        <v>1</v>
      </c>
      <c r="E853">
        <f>2/34</f>
        <v>5.8823529411764705E-2</v>
      </c>
    </row>
    <row r="854" spans="1:5" x14ac:dyDescent="0.2">
      <c r="A854" s="16" t="s">
        <v>993</v>
      </c>
      <c r="B854">
        <v>-0.88235294117647056</v>
      </c>
      <c r="C854">
        <f t="shared" ref="C854:C885" si="38">(D854*E854)-1</f>
        <v>-0.88235294117647056</v>
      </c>
      <c r="D854">
        <v>2</v>
      </c>
      <c r="E854">
        <f t="shared" ref="E854:E885" si="39">2/34</f>
        <v>5.8823529411764705E-2</v>
      </c>
    </row>
    <row r="855" spans="1:5" x14ac:dyDescent="0.2">
      <c r="A855" s="16" t="s">
        <v>994</v>
      </c>
      <c r="B855">
        <v>-0.82352941176470584</v>
      </c>
      <c r="C855">
        <f t="shared" si="38"/>
        <v>-0.82352941176470584</v>
      </c>
      <c r="D855">
        <v>3</v>
      </c>
      <c r="E855">
        <f t="shared" si="39"/>
        <v>5.8823529411764705E-2</v>
      </c>
    </row>
    <row r="856" spans="1:5" x14ac:dyDescent="0.2">
      <c r="A856" s="16" t="s">
        <v>78</v>
      </c>
      <c r="B856">
        <v>-0.76470588235294112</v>
      </c>
      <c r="C856">
        <f t="shared" si="38"/>
        <v>-0.76470588235294112</v>
      </c>
      <c r="D856">
        <v>4</v>
      </c>
      <c r="E856">
        <f t="shared" si="39"/>
        <v>5.8823529411764705E-2</v>
      </c>
    </row>
    <row r="857" spans="1:5" x14ac:dyDescent="0.2">
      <c r="A857" s="16" t="s">
        <v>995</v>
      </c>
      <c r="B857">
        <v>-0.70588235294117641</v>
      </c>
      <c r="C857">
        <f t="shared" si="38"/>
        <v>-0.70588235294117641</v>
      </c>
      <c r="D857">
        <v>5</v>
      </c>
      <c r="E857">
        <f t="shared" si="39"/>
        <v>5.8823529411764705E-2</v>
      </c>
    </row>
    <row r="858" spans="1:5" x14ac:dyDescent="0.2">
      <c r="A858" s="16" t="s">
        <v>996</v>
      </c>
      <c r="B858">
        <v>-0.6470588235294118</v>
      </c>
      <c r="C858">
        <f t="shared" si="38"/>
        <v>-0.6470588235294118</v>
      </c>
      <c r="D858">
        <v>6</v>
      </c>
      <c r="E858">
        <f t="shared" si="39"/>
        <v>5.8823529411764705E-2</v>
      </c>
    </row>
    <row r="859" spans="1:5" x14ac:dyDescent="0.2">
      <c r="A859" s="16" t="s">
        <v>79</v>
      </c>
      <c r="B859">
        <v>-0.58823529411764708</v>
      </c>
      <c r="C859">
        <f t="shared" si="38"/>
        <v>-0.58823529411764708</v>
      </c>
      <c r="D859">
        <v>7</v>
      </c>
      <c r="E859">
        <f t="shared" si="39"/>
        <v>5.8823529411764705E-2</v>
      </c>
    </row>
    <row r="860" spans="1:5" x14ac:dyDescent="0.2">
      <c r="A860" s="16" t="s">
        <v>997</v>
      </c>
      <c r="B860">
        <v>-0.52941176470588236</v>
      </c>
      <c r="C860">
        <f t="shared" si="38"/>
        <v>-0.52941176470588236</v>
      </c>
      <c r="D860">
        <v>8</v>
      </c>
      <c r="E860">
        <f t="shared" si="39"/>
        <v>5.8823529411764705E-2</v>
      </c>
    </row>
    <row r="861" spans="1:5" x14ac:dyDescent="0.2">
      <c r="A861" s="16" t="s">
        <v>998</v>
      </c>
      <c r="B861">
        <v>-0.47058823529411764</v>
      </c>
      <c r="C861">
        <f t="shared" si="38"/>
        <v>-0.47058823529411764</v>
      </c>
      <c r="D861">
        <v>9</v>
      </c>
      <c r="E861">
        <f t="shared" si="39"/>
        <v>5.8823529411764705E-2</v>
      </c>
    </row>
    <row r="862" spans="1:5" x14ac:dyDescent="0.2">
      <c r="A862" s="16" t="s">
        <v>80</v>
      </c>
      <c r="B862">
        <v>-0.41176470588235292</v>
      </c>
      <c r="C862">
        <f t="shared" si="38"/>
        <v>-0.41176470588235292</v>
      </c>
      <c r="D862">
        <v>10</v>
      </c>
      <c r="E862">
        <f t="shared" si="39"/>
        <v>5.8823529411764705E-2</v>
      </c>
    </row>
    <row r="863" spans="1:5" x14ac:dyDescent="0.2">
      <c r="A863" s="16" t="s">
        <v>999</v>
      </c>
      <c r="B863">
        <v>-0.3529411764705882</v>
      </c>
      <c r="C863">
        <f t="shared" si="38"/>
        <v>-0.3529411764705882</v>
      </c>
      <c r="D863">
        <v>11</v>
      </c>
      <c r="E863">
        <f t="shared" si="39"/>
        <v>5.8823529411764705E-2</v>
      </c>
    </row>
    <row r="864" spans="1:5" x14ac:dyDescent="0.2">
      <c r="A864" s="16" t="s">
        <v>1000</v>
      </c>
      <c r="B864">
        <v>-0.29411764705882359</v>
      </c>
      <c r="C864">
        <f t="shared" si="38"/>
        <v>-0.29411764705882359</v>
      </c>
      <c r="D864">
        <v>12</v>
      </c>
      <c r="E864">
        <f t="shared" si="39"/>
        <v>5.8823529411764705E-2</v>
      </c>
    </row>
    <row r="865" spans="1:5" x14ac:dyDescent="0.2">
      <c r="A865" s="16" t="s">
        <v>81</v>
      </c>
      <c r="B865">
        <v>-0.23529411764705888</v>
      </c>
      <c r="C865">
        <f t="shared" si="38"/>
        <v>-0.23529411764705888</v>
      </c>
      <c r="D865">
        <v>13</v>
      </c>
      <c r="E865">
        <f t="shared" si="39"/>
        <v>5.8823529411764705E-2</v>
      </c>
    </row>
    <row r="866" spans="1:5" x14ac:dyDescent="0.2">
      <c r="A866" s="16" t="s">
        <v>1001</v>
      </c>
      <c r="B866">
        <v>-0.17647058823529416</v>
      </c>
      <c r="C866">
        <f t="shared" si="38"/>
        <v>-0.17647058823529416</v>
      </c>
      <c r="D866">
        <v>14</v>
      </c>
      <c r="E866">
        <f t="shared" si="39"/>
        <v>5.8823529411764705E-2</v>
      </c>
    </row>
    <row r="867" spans="1:5" x14ac:dyDescent="0.2">
      <c r="A867" s="16" t="s">
        <v>1002</v>
      </c>
      <c r="B867">
        <v>-0.11764705882352944</v>
      </c>
      <c r="C867">
        <f t="shared" si="38"/>
        <v>-0.11764705882352944</v>
      </c>
      <c r="D867">
        <v>15</v>
      </c>
      <c r="E867">
        <f t="shared" si="39"/>
        <v>5.8823529411764705E-2</v>
      </c>
    </row>
    <row r="868" spans="1:5" x14ac:dyDescent="0.2">
      <c r="A868" s="16" t="s">
        <v>82</v>
      </c>
      <c r="B868">
        <v>-5.8823529411764719E-2</v>
      </c>
      <c r="C868">
        <f t="shared" si="38"/>
        <v>-5.8823529411764719E-2</v>
      </c>
      <c r="D868">
        <v>16</v>
      </c>
      <c r="E868">
        <f t="shared" si="39"/>
        <v>5.8823529411764705E-2</v>
      </c>
    </row>
    <row r="869" spans="1:5" x14ac:dyDescent="0.2">
      <c r="A869" s="16" t="s">
        <v>1003</v>
      </c>
      <c r="B869">
        <v>0</v>
      </c>
      <c r="C869">
        <f t="shared" si="38"/>
        <v>0</v>
      </c>
      <c r="D869">
        <v>17</v>
      </c>
      <c r="E869">
        <f t="shared" si="39"/>
        <v>5.8823529411764705E-2</v>
      </c>
    </row>
    <row r="870" spans="1:5" x14ac:dyDescent="0.2">
      <c r="A870" s="16" t="s">
        <v>1004</v>
      </c>
      <c r="B870">
        <v>5.8823529411764719E-2</v>
      </c>
      <c r="C870">
        <f t="shared" si="38"/>
        <v>5.8823529411764719E-2</v>
      </c>
      <c r="D870">
        <v>18</v>
      </c>
      <c r="E870">
        <f t="shared" si="39"/>
        <v>5.8823529411764705E-2</v>
      </c>
    </row>
    <row r="871" spans="1:5" x14ac:dyDescent="0.2">
      <c r="A871" s="16" t="s">
        <v>83</v>
      </c>
      <c r="B871">
        <v>0.11764705882352944</v>
      </c>
      <c r="C871">
        <f t="shared" si="38"/>
        <v>0.11764705882352944</v>
      </c>
      <c r="D871">
        <v>19</v>
      </c>
      <c r="E871">
        <f t="shared" si="39"/>
        <v>5.8823529411764705E-2</v>
      </c>
    </row>
    <row r="872" spans="1:5" x14ac:dyDescent="0.2">
      <c r="A872" s="16" t="s">
        <v>1005</v>
      </c>
      <c r="B872">
        <v>0.17647058823529416</v>
      </c>
      <c r="C872">
        <f t="shared" si="38"/>
        <v>0.17647058823529416</v>
      </c>
      <c r="D872">
        <v>20</v>
      </c>
      <c r="E872">
        <f t="shared" si="39"/>
        <v>5.8823529411764705E-2</v>
      </c>
    </row>
    <row r="873" spans="1:5" x14ac:dyDescent="0.2">
      <c r="A873" s="16" t="s">
        <v>1006</v>
      </c>
      <c r="B873">
        <v>0.23529411764705888</v>
      </c>
      <c r="C873">
        <f t="shared" si="38"/>
        <v>0.23529411764705888</v>
      </c>
      <c r="D873">
        <v>21</v>
      </c>
      <c r="E873">
        <f t="shared" si="39"/>
        <v>5.8823529411764705E-2</v>
      </c>
    </row>
    <row r="874" spans="1:5" x14ac:dyDescent="0.2">
      <c r="A874" s="16" t="s">
        <v>84</v>
      </c>
      <c r="B874">
        <v>0.29411764705882359</v>
      </c>
      <c r="C874">
        <f t="shared" si="38"/>
        <v>0.29411764705882359</v>
      </c>
      <c r="D874">
        <v>22</v>
      </c>
      <c r="E874">
        <f t="shared" si="39"/>
        <v>5.8823529411764705E-2</v>
      </c>
    </row>
    <row r="875" spans="1:5" x14ac:dyDescent="0.2">
      <c r="A875" s="16" t="s">
        <v>1007</v>
      </c>
      <c r="B875">
        <v>0.35294117647058831</v>
      </c>
      <c r="C875">
        <f t="shared" si="38"/>
        <v>0.35294117647058831</v>
      </c>
      <c r="D875">
        <v>23</v>
      </c>
      <c r="E875">
        <f t="shared" si="39"/>
        <v>5.8823529411764705E-2</v>
      </c>
    </row>
    <row r="876" spans="1:5" x14ac:dyDescent="0.2">
      <c r="A876" s="16" t="s">
        <v>1008</v>
      </c>
      <c r="B876">
        <v>0.41176470588235281</v>
      </c>
      <c r="C876">
        <f t="shared" si="38"/>
        <v>0.41176470588235281</v>
      </c>
      <c r="D876">
        <v>24</v>
      </c>
      <c r="E876">
        <f t="shared" si="39"/>
        <v>5.8823529411764705E-2</v>
      </c>
    </row>
    <row r="877" spans="1:5" x14ac:dyDescent="0.2">
      <c r="A877" s="16" t="s">
        <v>85</v>
      </c>
      <c r="B877">
        <v>0.47058823529411753</v>
      </c>
      <c r="C877">
        <f t="shared" si="38"/>
        <v>0.47058823529411753</v>
      </c>
      <c r="D877">
        <v>25</v>
      </c>
      <c r="E877">
        <f t="shared" si="39"/>
        <v>5.8823529411764705E-2</v>
      </c>
    </row>
    <row r="878" spans="1:5" x14ac:dyDescent="0.2">
      <c r="A878" s="16" t="s">
        <v>1009</v>
      </c>
      <c r="B878">
        <v>0.52941176470588225</v>
      </c>
      <c r="C878">
        <f t="shared" si="38"/>
        <v>0.52941176470588225</v>
      </c>
      <c r="D878">
        <v>26</v>
      </c>
      <c r="E878">
        <f t="shared" si="39"/>
        <v>5.8823529411764705E-2</v>
      </c>
    </row>
    <row r="879" spans="1:5" x14ac:dyDescent="0.2">
      <c r="A879" s="16" t="s">
        <v>1010</v>
      </c>
      <c r="B879">
        <v>0.58823529411764697</v>
      </c>
      <c r="C879">
        <f t="shared" si="38"/>
        <v>0.58823529411764697</v>
      </c>
      <c r="D879">
        <v>27</v>
      </c>
      <c r="E879">
        <f t="shared" si="39"/>
        <v>5.8823529411764705E-2</v>
      </c>
    </row>
    <row r="880" spans="1:5" x14ac:dyDescent="0.2">
      <c r="A880" s="16" t="s">
        <v>86</v>
      </c>
      <c r="B880">
        <v>0.64705882352941169</v>
      </c>
      <c r="C880">
        <f t="shared" si="38"/>
        <v>0.64705882352941169</v>
      </c>
      <c r="D880">
        <v>28</v>
      </c>
      <c r="E880">
        <f t="shared" si="39"/>
        <v>5.8823529411764705E-2</v>
      </c>
    </row>
    <row r="881" spans="1:5" x14ac:dyDescent="0.2">
      <c r="A881" s="16" t="s">
        <v>1011</v>
      </c>
      <c r="B881">
        <v>0.70588235294117641</v>
      </c>
      <c r="C881">
        <f t="shared" si="38"/>
        <v>0.70588235294117641</v>
      </c>
      <c r="D881">
        <v>29</v>
      </c>
      <c r="E881">
        <f t="shared" si="39"/>
        <v>5.8823529411764705E-2</v>
      </c>
    </row>
    <row r="882" spans="1:5" x14ac:dyDescent="0.2">
      <c r="A882" s="16" t="s">
        <v>1012</v>
      </c>
      <c r="B882">
        <v>0.76470588235294112</v>
      </c>
      <c r="C882">
        <f t="shared" si="38"/>
        <v>0.76470588235294112</v>
      </c>
      <c r="D882">
        <v>30</v>
      </c>
      <c r="E882">
        <f t="shared" si="39"/>
        <v>5.8823529411764705E-2</v>
      </c>
    </row>
    <row r="883" spans="1:5" x14ac:dyDescent="0.2">
      <c r="A883" s="16" t="s">
        <v>87</v>
      </c>
      <c r="B883">
        <v>0.82352941176470584</v>
      </c>
      <c r="C883">
        <f t="shared" si="38"/>
        <v>0.82352941176470584</v>
      </c>
      <c r="D883">
        <v>31</v>
      </c>
      <c r="E883">
        <f t="shared" si="39"/>
        <v>5.8823529411764705E-2</v>
      </c>
    </row>
    <row r="884" spans="1:5" x14ac:dyDescent="0.2">
      <c r="A884" s="16" t="s">
        <v>1013</v>
      </c>
      <c r="B884">
        <v>0.88235294117647056</v>
      </c>
      <c r="C884">
        <f t="shared" si="38"/>
        <v>0.88235294117647056</v>
      </c>
      <c r="D884">
        <v>32</v>
      </c>
      <c r="E884">
        <f t="shared" si="39"/>
        <v>5.8823529411764705E-2</v>
      </c>
    </row>
    <row r="885" spans="1:5" x14ac:dyDescent="0.2">
      <c r="A885" s="16" t="s">
        <v>1014</v>
      </c>
      <c r="B885">
        <v>0.94117647058823528</v>
      </c>
      <c r="C885">
        <f t="shared" si="38"/>
        <v>0.94117647058823528</v>
      </c>
      <c r="D885">
        <v>33</v>
      </c>
      <c r="E885">
        <f t="shared" si="39"/>
        <v>5.8823529411764705E-2</v>
      </c>
    </row>
    <row r="886" spans="1:5" x14ac:dyDescent="0.2">
      <c r="A886" s="12" t="s">
        <v>88</v>
      </c>
      <c r="B886">
        <v>1</v>
      </c>
      <c r="C886">
        <v>1</v>
      </c>
    </row>
    <row r="887" spans="1:5" x14ac:dyDescent="0.2">
      <c r="A887" s="16" t="s">
        <v>957</v>
      </c>
      <c r="B887">
        <v>0.96923076923076923</v>
      </c>
      <c r="C887">
        <f>-((D887*E887)-1)</f>
        <v>0.96923076923076923</v>
      </c>
      <c r="D887">
        <v>1</v>
      </c>
      <c r="E887">
        <f>2/65</f>
        <v>3.0769230769230771E-2</v>
      </c>
    </row>
    <row r="888" spans="1:5" x14ac:dyDescent="0.2">
      <c r="A888" s="16" t="s">
        <v>958</v>
      </c>
      <c r="B888">
        <v>0.93846153846153846</v>
      </c>
      <c r="C888">
        <f t="shared" ref="C888:C950" si="40">-((D888*E888)-1)</f>
        <v>0.93846153846153846</v>
      </c>
      <c r="D888">
        <v>2</v>
      </c>
      <c r="E888">
        <f t="shared" ref="E888:E950" si="41">2/65</f>
        <v>3.0769230769230771E-2</v>
      </c>
    </row>
    <row r="889" spans="1:5" x14ac:dyDescent="0.2">
      <c r="A889" s="19" t="s">
        <v>89</v>
      </c>
      <c r="B889">
        <v>0.90769230769230769</v>
      </c>
      <c r="C889">
        <f t="shared" si="40"/>
        <v>0.90769230769230769</v>
      </c>
      <c r="D889">
        <v>3</v>
      </c>
      <c r="E889">
        <f t="shared" si="41"/>
        <v>3.0769230769230771E-2</v>
      </c>
    </row>
    <row r="890" spans="1:5" x14ac:dyDescent="0.2">
      <c r="A890" s="16" t="s">
        <v>959</v>
      </c>
      <c r="B890">
        <v>0.87692307692307692</v>
      </c>
      <c r="C890">
        <f t="shared" si="40"/>
        <v>0.87692307692307692</v>
      </c>
      <c r="D890">
        <v>4</v>
      </c>
      <c r="E890">
        <f t="shared" si="41"/>
        <v>3.0769230769230771E-2</v>
      </c>
    </row>
    <row r="891" spans="1:5" x14ac:dyDescent="0.2">
      <c r="A891" s="16" t="s">
        <v>960</v>
      </c>
      <c r="B891">
        <v>0.84615384615384615</v>
      </c>
      <c r="C891">
        <f t="shared" si="40"/>
        <v>0.84615384615384615</v>
      </c>
      <c r="D891">
        <v>5</v>
      </c>
      <c r="E891">
        <f t="shared" si="41"/>
        <v>3.0769230769230771E-2</v>
      </c>
    </row>
    <row r="892" spans="1:5" x14ac:dyDescent="0.2">
      <c r="A892" s="16" t="s">
        <v>90</v>
      </c>
      <c r="B892">
        <v>0.81538461538461537</v>
      </c>
      <c r="C892">
        <f t="shared" si="40"/>
        <v>0.81538461538461537</v>
      </c>
      <c r="D892">
        <v>6</v>
      </c>
      <c r="E892">
        <f t="shared" si="41"/>
        <v>3.0769230769230771E-2</v>
      </c>
    </row>
    <row r="893" spans="1:5" x14ac:dyDescent="0.2">
      <c r="A893" s="16" t="s">
        <v>961</v>
      </c>
      <c r="B893">
        <v>0.7846153846153846</v>
      </c>
      <c r="C893">
        <f t="shared" si="40"/>
        <v>0.7846153846153846</v>
      </c>
      <c r="D893">
        <v>7</v>
      </c>
      <c r="E893">
        <f t="shared" si="41"/>
        <v>3.0769230769230771E-2</v>
      </c>
    </row>
    <row r="894" spans="1:5" x14ac:dyDescent="0.2">
      <c r="A894" s="16" t="s">
        <v>962</v>
      </c>
      <c r="B894">
        <v>0.75384615384615383</v>
      </c>
      <c r="C894">
        <f t="shared" si="40"/>
        <v>0.75384615384615383</v>
      </c>
      <c r="D894">
        <v>8</v>
      </c>
      <c r="E894">
        <f t="shared" si="41"/>
        <v>3.0769230769230771E-2</v>
      </c>
    </row>
    <row r="895" spans="1:5" x14ac:dyDescent="0.2">
      <c r="A895" s="16" t="s">
        <v>91</v>
      </c>
      <c r="B895">
        <v>0.72307692307692306</v>
      </c>
      <c r="C895">
        <f t="shared" si="40"/>
        <v>0.72307692307692306</v>
      </c>
      <c r="D895">
        <v>9</v>
      </c>
      <c r="E895">
        <f t="shared" si="41"/>
        <v>3.0769230769230771E-2</v>
      </c>
    </row>
    <row r="896" spans="1:5" x14ac:dyDescent="0.2">
      <c r="A896" s="16" t="s">
        <v>963</v>
      </c>
      <c r="B896">
        <v>0.69230769230769229</v>
      </c>
      <c r="C896">
        <f t="shared" si="40"/>
        <v>0.69230769230769229</v>
      </c>
      <c r="D896">
        <v>10</v>
      </c>
      <c r="E896">
        <f t="shared" si="41"/>
        <v>3.0769230769230771E-2</v>
      </c>
    </row>
    <row r="897" spans="1:5" x14ac:dyDescent="0.2">
      <c r="A897" s="16" t="s">
        <v>964</v>
      </c>
      <c r="B897">
        <v>0.66153846153846152</v>
      </c>
      <c r="C897">
        <f t="shared" si="40"/>
        <v>0.66153846153846152</v>
      </c>
      <c r="D897">
        <v>11</v>
      </c>
      <c r="E897">
        <f t="shared" si="41"/>
        <v>3.0769230769230771E-2</v>
      </c>
    </row>
    <row r="898" spans="1:5" x14ac:dyDescent="0.2">
      <c r="A898" s="16" t="s">
        <v>92</v>
      </c>
      <c r="B898">
        <v>0.63076923076923075</v>
      </c>
      <c r="C898">
        <f t="shared" si="40"/>
        <v>0.63076923076923075</v>
      </c>
      <c r="D898">
        <v>12</v>
      </c>
      <c r="E898">
        <f t="shared" si="41"/>
        <v>3.0769230769230771E-2</v>
      </c>
    </row>
    <row r="899" spans="1:5" x14ac:dyDescent="0.2">
      <c r="A899" s="16" t="s">
        <v>965</v>
      </c>
      <c r="B899">
        <v>0.6</v>
      </c>
      <c r="C899">
        <f t="shared" si="40"/>
        <v>0.6</v>
      </c>
      <c r="D899">
        <v>13</v>
      </c>
      <c r="E899">
        <f t="shared" si="41"/>
        <v>3.0769230769230771E-2</v>
      </c>
    </row>
    <row r="900" spans="1:5" x14ac:dyDescent="0.2">
      <c r="A900" s="16" t="s">
        <v>966</v>
      </c>
      <c r="B900">
        <v>0.56923076923076921</v>
      </c>
      <c r="C900">
        <f t="shared" si="40"/>
        <v>0.56923076923076921</v>
      </c>
      <c r="D900">
        <v>14</v>
      </c>
      <c r="E900">
        <f t="shared" si="41"/>
        <v>3.0769230769230771E-2</v>
      </c>
    </row>
    <row r="901" spans="1:5" x14ac:dyDescent="0.2">
      <c r="A901" s="16" t="s">
        <v>93</v>
      </c>
      <c r="B901">
        <v>0.53846153846153844</v>
      </c>
      <c r="C901">
        <f t="shared" si="40"/>
        <v>0.53846153846153844</v>
      </c>
      <c r="D901">
        <v>15</v>
      </c>
      <c r="E901">
        <f t="shared" si="41"/>
        <v>3.0769230769230771E-2</v>
      </c>
    </row>
    <row r="902" spans="1:5" x14ac:dyDescent="0.2">
      <c r="A902" s="16" t="s">
        <v>967</v>
      </c>
      <c r="B902">
        <v>0.50769230769230766</v>
      </c>
      <c r="C902">
        <f t="shared" si="40"/>
        <v>0.50769230769230766</v>
      </c>
      <c r="D902">
        <v>16</v>
      </c>
      <c r="E902">
        <f t="shared" si="41"/>
        <v>3.0769230769230771E-2</v>
      </c>
    </row>
    <row r="903" spans="1:5" x14ac:dyDescent="0.2">
      <c r="A903" s="19" t="s">
        <v>968</v>
      </c>
      <c r="B903">
        <v>0.47692307692307689</v>
      </c>
      <c r="C903">
        <f t="shared" si="40"/>
        <v>0.47692307692307689</v>
      </c>
      <c r="D903">
        <v>17</v>
      </c>
      <c r="E903">
        <f t="shared" si="41"/>
        <v>3.0769230769230771E-2</v>
      </c>
    </row>
    <row r="904" spans="1:5" x14ac:dyDescent="0.2">
      <c r="A904" s="16" t="s">
        <v>94</v>
      </c>
      <c r="B904">
        <v>0.44615384615384612</v>
      </c>
      <c r="C904">
        <f t="shared" si="40"/>
        <v>0.44615384615384612</v>
      </c>
      <c r="D904">
        <v>18</v>
      </c>
      <c r="E904">
        <f t="shared" si="41"/>
        <v>3.0769230769230771E-2</v>
      </c>
    </row>
    <row r="905" spans="1:5" x14ac:dyDescent="0.2">
      <c r="A905" s="16" t="s">
        <v>969</v>
      </c>
      <c r="B905">
        <v>0.41538461538461535</v>
      </c>
      <c r="C905">
        <f t="shared" si="40"/>
        <v>0.41538461538461535</v>
      </c>
      <c r="D905">
        <v>19</v>
      </c>
      <c r="E905">
        <f t="shared" si="41"/>
        <v>3.0769230769230771E-2</v>
      </c>
    </row>
    <row r="906" spans="1:5" x14ac:dyDescent="0.2">
      <c r="A906" s="16" t="s">
        <v>970</v>
      </c>
      <c r="B906">
        <v>0.38461538461538458</v>
      </c>
      <c r="C906">
        <f t="shared" si="40"/>
        <v>0.38461538461538458</v>
      </c>
      <c r="D906">
        <v>20</v>
      </c>
      <c r="E906">
        <f t="shared" si="41"/>
        <v>3.0769230769230771E-2</v>
      </c>
    </row>
    <row r="907" spans="1:5" x14ac:dyDescent="0.2">
      <c r="A907" s="16" t="s">
        <v>95</v>
      </c>
      <c r="B907">
        <v>0.35384615384615381</v>
      </c>
      <c r="C907">
        <f t="shared" si="40"/>
        <v>0.35384615384615381</v>
      </c>
      <c r="D907">
        <v>21</v>
      </c>
      <c r="E907">
        <f t="shared" si="41"/>
        <v>3.0769230769230771E-2</v>
      </c>
    </row>
    <row r="908" spans="1:5" x14ac:dyDescent="0.2">
      <c r="A908" s="16" t="s">
        <v>971</v>
      </c>
      <c r="B908">
        <v>0.32307692307692304</v>
      </c>
      <c r="C908">
        <f>-((D908*E908)-1)</f>
        <v>0.32307692307692304</v>
      </c>
      <c r="D908">
        <v>22</v>
      </c>
      <c r="E908">
        <f t="shared" si="41"/>
        <v>3.0769230769230771E-2</v>
      </c>
    </row>
    <row r="909" spans="1:5" x14ac:dyDescent="0.2">
      <c r="A909" s="16" t="s">
        <v>972</v>
      </c>
      <c r="B909">
        <v>0.29230769230769227</v>
      </c>
      <c r="C909">
        <f t="shared" si="40"/>
        <v>0.29230769230769227</v>
      </c>
      <c r="D909">
        <v>23</v>
      </c>
      <c r="E909">
        <f t="shared" si="41"/>
        <v>3.0769230769230771E-2</v>
      </c>
    </row>
    <row r="910" spans="1:5" x14ac:dyDescent="0.2">
      <c r="A910" s="16" t="s">
        <v>96</v>
      </c>
      <c r="B910">
        <v>0.2615384615384615</v>
      </c>
      <c r="C910">
        <f t="shared" si="40"/>
        <v>0.2615384615384615</v>
      </c>
      <c r="D910">
        <v>24</v>
      </c>
      <c r="E910">
        <f t="shared" si="41"/>
        <v>3.0769230769230771E-2</v>
      </c>
    </row>
    <row r="911" spans="1:5" x14ac:dyDescent="0.2">
      <c r="A911" s="16" t="s">
        <v>973</v>
      </c>
      <c r="B911">
        <v>0.23076923076923073</v>
      </c>
      <c r="C911">
        <f t="shared" si="40"/>
        <v>0.23076923076923073</v>
      </c>
      <c r="D911">
        <v>25</v>
      </c>
      <c r="E911">
        <f t="shared" si="41"/>
        <v>3.0769230769230771E-2</v>
      </c>
    </row>
    <row r="912" spans="1:5" x14ac:dyDescent="0.2">
      <c r="A912" s="16" t="s">
        <v>974</v>
      </c>
      <c r="B912">
        <v>0.19999999999999996</v>
      </c>
      <c r="C912">
        <f t="shared" si="40"/>
        <v>0.19999999999999996</v>
      </c>
      <c r="D912">
        <v>26</v>
      </c>
      <c r="E912">
        <f t="shared" si="41"/>
        <v>3.0769230769230771E-2</v>
      </c>
    </row>
    <row r="913" spans="1:5" x14ac:dyDescent="0.2">
      <c r="A913" s="16" t="s">
        <v>97</v>
      </c>
      <c r="B913">
        <v>0.16923076923076918</v>
      </c>
      <c r="C913">
        <f t="shared" si="40"/>
        <v>0.16923076923076918</v>
      </c>
      <c r="D913">
        <v>27</v>
      </c>
      <c r="E913">
        <f t="shared" si="41"/>
        <v>3.0769230769230771E-2</v>
      </c>
    </row>
    <row r="914" spans="1:5" x14ac:dyDescent="0.2">
      <c r="A914" s="16" t="s">
        <v>975</v>
      </c>
      <c r="B914">
        <v>0.13846153846153841</v>
      </c>
      <c r="C914">
        <f t="shared" si="40"/>
        <v>0.13846153846153841</v>
      </c>
      <c r="D914">
        <v>28</v>
      </c>
      <c r="E914">
        <f t="shared" si="41"/>
        <v>3.0769230769230771E-2</v>
      </c>
    </row>
    <row r="915" spans="1:5" x14ac:dyDescent="0.2">
      <c r="A915" s="16" t="s">
        <v>976</v>
      </c>
      <c r="B915">
        <v>0.10769230769230764</v>
      </c>
      <c r="C915">
        <f t="shared" si="40"/>
        <v>0.10769230769230764</v>
      </c>
      <c r="D915">
        <v>29</v>
      </c>
      <c r="E915">
        <f t="shared" si="41"/>
        <v>3.0769230769230771E-2</v>
      </c>
    </row>
    <row r="916" spans="1:5" x14ac:dyDescent="0.2">
      <c r="A916" s="16" t="s">
        <v>98</v>
      </c>
      <c r="B916">
        <v>7.6923076923076872E-2</v>
      </c>
      <c r="C916">
        <f t="shared" si="40"/>
        <v>7.6923076923076872E-2</v>
      </c>
      <c r="D916">
        <v>30</v>
      </c>
      <c r="E916">
        <f t="shared" si="41"/>
        <v>3.0769230769230771E-2</v>
      </c>
    </row>
    <row r="917" spans="1:5" x14ac:dyDescent="0.2">
      <c r="A917" s="16" t="s">
        <v>977</v>
      </c>
      <c r="B917">
        <v>4.6153846153846101E-2</v>
      </c>
      <c r="C917">
        <f t="shared" si="40"/>
        <v>4.6153846153846101E-2</v>
      </c>
      <c r="D917">
        <v>31</v>
      </c>
      <c r="E917">
        <f t="shared" si="41"/>
        <v>3.0769230769230771E-2</v>
      </c>
    </row>
    <row r="918" spans="1:5" x14ac:dyDescent="0.2">
      <c r="A918" s="16" t="s">
        <v>978</v>
      </c>
      <c r="B918">
        <v>1.538461538461533E-2</v>
      </c>
      <c r="C918">
        <f t="shared" si="40"/>
        <v>1.538461538461533E-2</v>
      </c>
      <c r="D918">
        <v>32</v>
      </c>
      <c r="E918">
        <f t="shared" si="41"/>
        <v>3.0769230769230771E-2</v>
      </c>
    </row>
    <row r="919" spans="1:5" x14ac:dyDescent="0.2">
      <c r="A919" s="16" t="s">
        <v>99</v>
      </c>
      <c r="B919">
        <v>-1.538461538461533E-2</v>
      </c>
      <c r="C919">
        <f t="shared" si="40"/>
        <v>-1.538461538461533E-2</v>
      </c>
      <c r="D919">
        <v>33</v>
      </c>
      <c r="E919">
        <f t="shared" si="41"/>
        <v>3.0769230769230771E-2</v>
      </c>
    </row>
    <row r="920" spans="1:5" x14ac:dyDescent="0.2">
      <c r="A920" s="16" t="s">
        <v>979</v>
      </c>
      <c r="B920">
        <v>-4.6153846153846212E-2</v>
      </c>
      <c r="C920">
        <f t="shared" si="40"/>
        <v>-4.6153846153846212E-2</v>
      </c>
      <c r="D920">
        <v>34</v>
      </c>
      <c r="E920">
        <f t="shared" si="41"/>
        <v>3.0769230769230771E-2</v>
      </c>
    </row>
    <row r="921" spans="1:5" x14ac:dyDescent="0.2">
      <c r="A921" s="16" t="s">
        <v>980</v>
      </c>
      <c r="B921">
        <v>-7.6923076923077094E-2</v>
      </c>
      <c r="C921">
        <f t="shared" si="40"/>
        <v>-7.6923076923077094E-2</v>
      </c>
      <c r="D921">
        <v>35</v>
      </c>
      <c r="E921">
        <f t="shared" si="41"/>
        <v>3.0769230769230771E-2</v>
      </c>
    </row>
    <row r="922" spans="1:5" x14ac:dyDescent="0.2">
      <c r="A922" s="16" t="s">
        <v>100</v>
      </c>
      <c r="B922">
        <v>-0.10769230769230775</v>
      </c>
      <c r="C922">
        <f t="shared" si="40"/>
        <v>-0.10769230769230775</v>
      </c>
      <c r="D922">
        <v>36</v>
      </c>
      <c r="E922">
        <f t="shared" si="41"/>
        <v>3.0769230769230771E-2</v>
      </c>
    </row>
    <row r="923" spans="1:5" x14ac:dyDescent="0.2">
      <c r="A923" s="16" t="s">
        <v>981</v>
      </c>
      <c r="B923">
        <v>-0.13846153846153841</v>
      </c>
      <c r="C923">
        <f t="shared" si="40"/>
        <v>-0.13846153846153841</v>
      </c>
      <c r="D923">
        <v>37</v>
      </c>
      <c r="E923">
        <f t="shared" si="41"/>
        <v>3.0769230769230771E-2</v>
      </c>
    </row>
    <row r="924" spans="1:5" x14ac:dyDescent="0.2">
      <c r="A924" s="16" t="s">
        <v>982</v>
      </c>
      <c r="B924">
        <v>-0.1692307692307693</v>
      </c>
      <c r="C924">
        <f t="shared" si="40"/>
        <v>-0.1692307692307693</v>
      </c>
      <c r="D924">
        <v>38</v>
      </c>
      <c r="E924">
        <f t="shared" si="41"/>
        <v>3.0769230769230771E-2</v>
      </c>
    </row>
    <row r="925" spans="1:5" x14ac:dyDescent="0.2">
      <c r="A925" s="16" t="s">
        <v>101</v>
      </c>
      <c r="B925">
        <v>-0.20000000000000018</v>
      </c>
      <c r="C925">
        <f t="shared" si="40"/>
        <v>-0.20000000000000018</v>
      </c>
      <c r="D925">
        <v>39</v>
      </c>
      <c r="E925">
        <f t="shared" si="41"/>
        <v>3.0769230769230771E-2</v>
      </c>
    </row>
    <row r="926" spans="1:5" x14ac:dyDescent="0.2">
      <c r="A926" s="16" t="s">
        <v>983</v>
      </c>
      <c r="B926">
        <v>-0.23076923076923084</v>
      </c>
      <c r="C926">
        <f t="shared" si="40"/>
        <v>-0.23076923076923084</v>
      </c>
      <c r="D926">
        <v>40</v>
      </c>
      <c r="E926">
        <f t="shared" si="41"/>
        <v>3.0769230769230771E-2</v>
      </c>
    </row>
    <row r="927" spans="1:5" x14ac:dyDescent="0.2">
      <c r="A927" s="16" t="s">
        <v>984</v>
      </c>
      <c r="B927">
        <v>-0.2615384615384615</v>
      </c>
      <c r="C927">
        <f t="shared" si="40"/>
        <v>-0.2615384615384615</v>
      </c>
      <c r="D927">
        <v>41</v>
      </c>
      <c r="E927">
        <f t="shared" si="41"/>
        <v>3.0769230769230771E-2</v>
      </c>
    </row>
    <row r="928" spans="1:5" x14ac:dyDescent="0.2">
      <c r="A928" s="16" t="s">
        <v>102</v>
      </c>
      <c r="B928">
        <v>-0.29230769230769238</v>
      </c>
      <c r="C928">
        <f>-((D928*E928)-1)</f>
        <v>-0.29230769230769238</v>
      </c>
      <c r="D928">
        <v>42</v>
      </c>
      <c r="E928">
        <f t="shared" si="41"/>
        <v>3.0769230769230771E-2</v>
      </c>
    </row>
    <row r="929" spans="1:5" x14ac:dyDescent="0.2">
      <c r="A929" s="16" t="s">
        <v>985</v>
      </c>
      <c r="B929">
        <v>-0.32307692307692326</v>
      </c>
      <c r="C929">
        <f t="shared" si="40"/>
        <v>-0.32307692307692326</v>
      </c>
      <c r="D929">
        <v>43</v>
      </c>
      <c r="E929">
        <f>2/65</f>
        <v>3.0769230769230771E-2</v>
      </c>
    </row>
    <row r="930" spans="1:5" x14ac:dyDescent="0.2">
      <c r="A930" s="16" t="s">
        <v>986</v>
      </c>
      <c r="B930">
        <v>-0.35384615384615392</v>
      </c>
      <c r="C930">
        <f t="shared" si="40"/>
        <v>-0.35384615384615392</v>
      </c>
      <c r="D930">
        <v>44</v>
      </c>
      <c r="E930">
        <f t="shared" si="41"/>
        <v>3.0769230769230771E-2</v>
      </c>
    </row>
    <row r="931" spans="1:5" x14ac:dyDescent="0.2">
      <c r="A931" s="16" t="s">
        <v>103</v>
      </c>
      <c r="B931">
        <v>-0.38461538461538458</v>
      </c>
      <c r="C931">
        <f t="shared" si="40"/>
        <v>-0.38461538461538458</v>
      </c>
      <c r="D931">
        <v>45</v>
      </c>
      <c r="E931">
        <f t="shared" si="41"/>
        <v>3.0769230769230771E-2</v>
      </c>
    </row>
    <row r="932" spans="1:5" x14ac:dyDescent="0.2">
      <c r="A932" s="16" t="s">
        <v>987</v>
      </c>
      <c r="B932">
        <v>-0.41538461538461546</v>
      </c>
      <c r="C932">
        <f t="shared" si="40"/>
        <v>-0.41538461538461546</v>
      </c>
      <c r="D932">
        <v>46</v>
      </c>
      <c r="E932">
        <f t="shared" si="41"/>
        <v>3.0769230769230771E-2</v>
      </c>
    </row>
    <row r="933" spans="1:5" x14ac:dyDescent="0.2">
      <c r="A933" s="16" t="s">
        <v>988</v>
      </c>
      <c r="B933">
        <v>-0.44615384615384635</v>
      </c>
      <c r="C933">
        <f t="shared" si="40"/>
        <v>-0.44615384615384635</v>
      </c>
      <c r="D933">
        <v>47</v>
      </c>
      <c r="E933">
        <f t="shared" si="41"/>
        <v>3.0769230769230771E-2</v>
      </c>
    </row>
    <row r="934" spans="1:5" x14ac:dyDescent="0.2">
      <c r="A934" s="16" t="s">
        <v>104</v>
      </c>
      <c r="B934">
        <v>-0.47692307692307701</v>
      </c>
      <c r="C934">
        <f t="shared" si="40"/>
        <v>-0.47692307692307701</v>
      </c>
      <c r="D934">
        <v>48</v>
      </c>
      <c r="E934">
        <f t="shared" si="41"/>
        <v>3.0769230769230771E-2</v>
      </c>
    </row>
    <row r="935" spans="1:5" x14ac:dyDescent="0.2">
      <c r="A935" s="16" t="s">
        <v>989</v>
      </c>
      <c r="B935">
        <v>-0.50769230769230766</v>
      </c>
      <c r="C935">
        <f t="shared" si="40"/>
        <v>-0.50769230769230766</v>
      </c>
      <c r="D935">
        <v>49</v>
      </c>
      <c r="E935">
        <f t="shared" si="41"/>
        <v>3.0769230769230771E-2</v>
      </c>
    </row>
    <row r="936" spans="1:5" x14ac:dyDescent="0.2">
      <c r="A936" s="16" t="s">
        <v>990</v>
      </c>
      <c r="B936">
        <v>-0.53846153846153855</v>
      </c>
      <c r="C936">
        <f t="shared" si="40"/>
        <v>-0.53846153846153855</v>
      </c>
      <c r="D936">
        <v>50</v>
      </c>
      <c r="E936">
        <f t="shared" si="41"/>
        <v>3.0769230769230771E-2</v>
      </c>
    </row>
    <row r="937" spans="1:5" x14ac:dyDescent="0.2">
      <c r="A937" s="16" t="s">
        <v>105</v>
      </c>
      <c r="B937">
        <v>-0.56923076923076943</v>
      </c>
      <c r="C937">
        <f t="shared" si="40"/>
        <v>-0.56923076923076943</v>
      </c>
      <c r="D937">
        <v>51</v>
      </c>
      <c r="E937">
        <f t="shared" si="41"/>
        <v>3.0769230769230771E-2</v>
      </c>
    </row>
    <row r="938" spans="1:5" x14ac:dyDescent="0.2">
      <c r="A938" s="16" t="s">
        <v>991</v>
      </c>
      <c r="B938">
        <v>-0.60000000000000009</v>
      </c>
      <c r="C938">
        <f t="shared" si="40"/>
        <v>-0.60000000000000009</v>
      </c>
      <c r="D938">
        <v>52</v>
      </c>
      <c r="E938">
        <f t="shared" si="41"/>
        <v>3.0769230769230771E-2</v>
      </c>
    </row>
    <row r="939" spans="1:5" x14ac:dyDescent="0.2">
      <c r="A939" s="16" t="s">
        <v>992</v>
      </c>
      <c r="B939">
        <v>-0.63076923076923075</v>
      </c>
      <c r="C939">
        <f t="shared" si="40"/>
        <v>-0.63076923076923075</v>
      </c>
      <c r="D939">
        <v>53</v>
      </c>
      <c r="E939">
        <f t="shared" si="41"/>
        <v>3.0769230769230771E-2</v>
      </c>
    </row>
    <row r="940" spans="1:5" x14ac:dyDescent="0.2">
      <c r="A940" s="16" t="s">
        <v>106</v>
      </c>
      <c r="B940">
        <v>-0.66153846153846163</v>
      </c>
      <c r="C940">
        <f t="shared" si="40"/>
        <v>-0.66153846153846163</v>
      </c>
      <c r="D940">
        <v>54</v>
      </c>
      <c r="E940">
        <f t="shared" si="41"/>
        <v>3.0769230769230771E-2</v>
      </c>
    </row>
    <row r="941" spans="1:5" x14ac:dyDescent="0.2">
      <c r="A941" s="16" t="s">
        <v>927</v>
      </c>
      <c r="B941">
        <v>-0.69230769230769251</v>
      </c>
      <c r="C941">
        <f t="shared" si="40"/>
        <v>-0.69230769230769251</v>
      </c>
      <c r="D941">
        <v>55</v>
      </c>
      <c r="E941">
        <f t="shared" si="41"/>
        <v>3.0769230769230771E-2</v>
      </c>
    </row>
    <row r="942" spans="1:5" x14ac:dyDescent="0.2">
      <c r="A942" s="16" t="s">
        <v>928</v>
      </c>
      <c r="B942">
        <v>-0.72307692307692317</v>
      </c>
      <c r="C942">
        <f t="shared" si="40"/>
        <v>-0.72307692307692317</v>
      </c>
      <c r="D942">
        <v>56</v>
      </c>
      <c r="E942">
        <f t="shared" si="41"/>
        <v>3.0769230769230771E-2</v>
      </c>
    </row>
    <row r="943" spans="1:5" x14ac:dyDescent="0.2">
      <c r="A943" s="16" t="s">
        <v>107</v>
      </c>
      <c r="B943">
        <v>-0.75384615384615383</v>
      </c>
      <c r="C943">
        <f t="shared" si="40"/>
        <v>-0.75384615384615383</v>
      </c>
      <c r="D943">
        <v>57</v>
      </c>
      <c r="E943">
        <f t="shared" si="41"/>
        <v>3.0769230769230771E-2</v>
      </c>
    </row>
    <row r="944" spans="1:5" x14ac:dyDescent="0.2">
      <c r="A944" s="16" t="s">
        <v>929</v>
      </c>
      <c r="B944">
        <v>-0.78461538461538471</v>
      </c>
      <c r="C944">
        <f t="shared" si="40"/>
        <v>-0.78461538461538471</v>
      </c>
      <c r="D944">
        <v>58</v>
      </c>
      <c r="E944">
        <f t="shared" si="41"/>
        <v>3.0769230769230771E-2</v>
      </c>
    </row>
    <row r="945" spans="1:5" x14ac:dyDescent="0.2">
      <c r="A945" s="16" t="s">
        <v>930</v>
      </c>
      <c r="B945">
        <v>-0.8153846153846156</v>
      </c>
      <c r="C945">
        <f t="shared" si="40"/>
        <v>-0.8153846153846156</v>
      </c>
      <c r="D945">
        <v>59</v>
      </c>
      <c r="E945">
        <f t="shared" si="41"/>
        <v>3.0769230769230771E-2</v>
      </c>
    </row>
    <row r="946" spans="1:5" x14ac:dyDescent="0.2">
      <c r="A946" s="16" t="s">
        <v>108</v>
      </c>
      <c r="B946">
        <v>-0.84615384615384626</v>
      </c>
      <c r="C946">
        <f t="shared" si="40"/>
        <v>-0.84615384615384626</v>
      </c>
      <c r="D946">
        <v>60</v>
      </c>
      <c r="E946">
        <f t="shared" si="41"/>
        <v>3.0769230769230771E-2</v>
      </c>
    </row>
    <row r="947" spans="1:5" x14ac:dyDescent="0.2">
      <c r="A947" s="16" t="s">
        <v>931</v>
      </c>
      <c r="B947">
        <v>-0.87692307692307692</v>
      </c>
      <c r="C947">
        <f t="shared" si="40"/>
        <v>-0.87692307692307692</v>
      </c>
      <c r="D947">
        <v>61</v>
      </c>
      <c r="E947">
        <f t="shared" si="41"/>
        <v>3.0769230769230771E-2</v>
      </c>
    </row>
    <row r="948" spans="1:5" x14ac:dyDescent="0.2">
      <c r="A948" s="16" t="s">
        <v>932</v>
      </c>
      <c r="B948">
        <v>-0.9076923076923078</v>
      </c>
      <c r="C948">
        <f>-((D948*E948)-1)</f>
        <v>-0.9076923076923078</v>
      </c>
      <c r="D948">
        <v>62</v>
      </c>
      <c r="E948">
        <f t="shared" si="41"/>
        <v>3.0769230769230771E-2</v>
      </c>
    </row>
    <row r="949" spans="1:5" x14ac:dyDescent="0.2">
      <c r="A949" s="16" t="s">
        <v>109</v>
      </c>
      <c r="B949">
        <v>-0.93846153846153868</v>
      </c>
      <c r="C949">
        <f t="shared" si="40"/>
        <v>-0.93846153846153868</v>
      </c>
      <c r="D949">
        <v>63</v>
      </c>
      <c r="E949">
        <f t="shared" si="41"/>
        <v>3.0769230769230771E-2</v>
      </c>
    </row>
    <row r="950" spans="1:5" x14ac:dyDescent="0.2">
      <c r="A950" s="16" t="s">
        <v>933</v>
      </c>
      <c r="B950">
        <v>-0.96923076923076934</v>
      </c>
      <c r="C950">
        <f t="shared" si="40"/>
        <v>-0.96923076923076934</v>
      </c>
      <c r="D950">
        <v>64</v>
      </c>
      <c r="E950">
        <f t="shared" si="41"/>
        <v>3.0769230769230771E-2</v>
      </c>
    </row>
    <row r="951" spans="1:5" x14ac:dyDescent="0.2">
      <c r="A951" s="14" t="s">
        <v>356</v>
      </c>
      <c r="B951">
        <v>-1</v>
      </c>
      <c r="C951">
        <v>-1</v>
      </c>
    </row>
    <row r="952" spans="1:5" x14ac:dyDescent="0.2">
      <c r="A952" s="15" t="s">
        <v>110</v>
      </c>
      <c r="B952">
        <v>-0.94444444444444442</v>
      </c>
      <c r="C952">
        <f>(D952*E952)-1</f>
        <v>-0.94444444444444442</v>
      </c>
      <c r="D952">
        <v>1</v>
      </c>
      <c r="E952">
        <f>2/36</f>
        <v>5.5555555555555552E-2</v>
      </c>
    </row>
    <row r="953" spans="1:5" x14ac:dyDescent="0.2">
      <c r="A953" s="15" t="s">
        <v>934</v>
      </c>
      <c r="B953">
        <v>-0.88888888888888884</v>
      </c>
      <c r="C953">
        <f t="shared" ref="C953:C986" si="42">(D953*E953)-1</f>
        <v>-0.88888888888888884</v>
      </c>
      <c r="D953">
        <v>2</v>
      </c>
      <c r="E953">
        <f t="shared" ref="E953:E986" si="43">2/36</f>
        <v>5.5555555555555552E-2</v>
      </c>
    </row>
    <row r="954" spans="1:5" x14ac:dyDescent="0.2">
      <c r="A954" s="15" t="s">
        <v>935</v>
      </c>
      <c r="B954">
        <v>-0.83333333333333337</v>
      </c>
      <c r="C954">
        <f t="shared" si="42"/>
        <v>-0.83333333333333337</v>
      </c>
      <c r="D954">
        <v>3</v>
      </c>
      <c r="E954">
        <f t="shared" si="43"/>
        <v>5.5555555555555552E-2</v>
      </c>
    </row>
    <row r="955" spans="1:5" x14ac:dyDescent="0.2">
      <c r="A955" s="15" t="s">
        <v>111</v>
      </c>
      <c r="B955">
        <v>-0.77777777777777779</v>
      </c>
      <c r="C955">
        <f t="shared" si="42"/>
        <v>-0.77777777777777779</v>
      </c>
      <c r="D955">
        <v>4</v>
      </c>
      <c r="E955">
        <f t="shared" si="43"/>
        <v>5.5555555555555552E-2</v>
      </c>
    </row>
    <row r="956" spans="1:5" x14ac:dyDescent="0.2">
      <c r="A956" s="15" t="s">
        <v>936</v>
      </c>
      <c r="B956">
        <v>-0.72222222222222221</v>
      </c>
      <c r="C956">
        <f t="shared" si="42"/>
        <v>-0.72222222222222221</v>
      </c>
      <c r="D956">
        <v>5</v>
      </c>
      <c r="E956">
        <f t="shared" si="43"/>
        <v>5.5555555555555552E-2</v>
      </c>
    </row>
    <row r="957" spans="1:5" x14ac:dyDescent="0.2">
      <c r="A957" s="15" t="s">
        <v>937</v>
      </c>
      <c r="B957">
        <v>-0.66666666666666674</v>
      </c>
      <c r="C957">
        <f t="shared" si="42"/>
        <v>-0.66666666666666674</v>
      </c>
      <c r="D957">
        <v>6</v>
      </c>
      <c r="E957">
        <f t="shared" si="43"/>
        <v>5.5555555555555552E-2</v>
      </c>
    </row>
    <row r="958" spans="1:5" x14ac:dyDescent="0.2">
      <c r="A958" s="15" t="s">
        <v>112</v>
      </c>
      <c r="B958">
        <v>-0.61111111111111116</v>
      </c>
      <c r="C958">
        <f t="shared" si="42"/>
        <v>-0.61111111111111116</v>
      </c>
      <c r="D958">
        <v>7</v>
      </c>
      <c r="E958">
        <f t="shared" si="43"/>
        <v>5.5555555555555552E-2</v>
      </c>
    </row>
    <row r="959" spans="1:5" x14ac:dyDescent="0.2">
      <c r="A959" s="15" t="s">
        <v>938</v>
      </c>
      <c r="B959">
        <v>-0.55555555555555558</v>
      </c>
      <c r="C959">
        <f t="shared" si="42"/>
        <v>-0.55555555555555558</v>
      </c>
      <c r="D959">
        <v>8</v>
      </c>
      <c r="E959">
        <f t="shared" si="43"/>
        <v>5.5555555555555552E-2</v>
      </c>
    </row>
    <row r="960" spans="1:5" x14ac:dyDescent="0.2">
      <c r="A960" s="15" t="s">
        <v>939</v>
      </c>
      <c r="B960">
        <v>-0.5</v>
      </c>
      <c r="C960">
        <f t="shared" si="42"/>
        <v>-0.5</v>
      </c>
      <c r="D960">
        <v>9</v>
      </c>
      <c r="E960">
        <f t="shared" si="43"/>
        <v>5.5555555555555552E-2</v>
      </c>
    </row>
    <row r="961" spans="1:5" x14ac:dyDescent="0.2">
      <c r="A961" s="15" t="s">
        <v>113</v>
      </c>
      <c r="B961">
        <v>-0.44444444444444442</v>
      </c>
      <c r="C961">
        <f t="shared" si="42"/>
        <v>-0.44444444444444442</v>
      </c>
      <c r="D961">
        <v>10</v>
      </c>
      <c r="E961">
        <f t="shared" si="43"/>
        <v>5.5555555555555552E-2</v>
      </c>
    </row>
    <row r="962" spans="1:5" x14ac:dyDescent="0.2">
      <c r="A962" s="15" t="s">
        <v>940</v>
      </c>
      <c r="B962">
        <v>-0.38888888888888895</v>
      </c>
      <c r="C962">
        <f t="shared" si="42"/>
        <v>-0.38888888888888895</v>
      </c>
      <c r="D962">
        <v>11</v>
      </c>
      <c r="E962">
        <f t="shared" si="43"/>
        <v>5.5555555555555552E-2</v>
      </c>
    </row>
    <row r="963" spans="1:5" x14ac:dyDescent="0.2">
      <c r="A963" s="15" t="s">
        <v>941</v>
      </c>
      <c r="B963">
        <v>-0.33333333333333337</v>
      </c>
      <c r="C963">
        <f t="shared" si="42"/>
        <v>-0.33333333333333337</v>
      </c>
      <c r="D963">
        <v>12</v>
      </c>
      <c r="E963">
        <f t="shared" si="43"/>
        <v>5.5555555555555552E-2</v>
      </c>
    </row>
    <row r="964" spans="1:5" x14ac:dyDescent="0.2">
      <c r="A964" s="15" t="s">
        <v>114</v>
      </c>
      <c r="B964">
        <v>-0.27777777777777779</v>
      </c>
      <c r="C964">
        <f t="shared" si="42"/>
        <v>-0.27777777777777779</v>
      </c>
      <c r="D964">
        <v>13</v>
      </c>
      <c r="E964">
        <f t="shared" si="43"/>
        <v>5.5555555555555552E-2</v>
      </c>
    </row>
    <row r="965" spans="1:5" x14ac:dyDescent="0.2">
      <c r="A965" s="15" t="s">
        <v>942</v>
      </c>
      <c r="B965">
        <v>-0.22222222222222232</v>
      </c>
      <c r="C965">
        <f t="shared" si="42"/>
        <v>-0.22222222222222232</v>
      </c>
      <c r="D965">
        <v>14</v>
      </c>
      <c r="E965">
        <f t="shared" si="43"/>
        <v>5.5555555555555552E-2</v>
      </c>
    </row>
    <row r="966" spans="1:5" x14ac:dyDescent="0.2">
      <c r="A966" s="15" t="s">
        <v>943</v>
      </c>
      <c r="B966">
        <v>-0.16666666666666674</v>
      </c>
      <c r="C966">
        <f t="shared" si="42"/>
        <v>-0.16666666666666674</v>
      </c>
      <c r="D966">
        <v>15</v>
      </c>
      <c r="E966">
        <f t="shared" si="43"/>
        <v>5.5555555555555552E-2</v>
      </c>
    </row>
    <row r="967" spans="1:5" x14ac:dyDescent="0.2">
      <c r="A967" s="15" t="s">
        <v>115</v>
      </c>
      <c r="B967">
        <v>-0.11111111111111116</v>
      </c>
      <c r="C967">
        <f t="shared" si="42"/>
        <v>-0.11111111111111116</v>
      </c>
      <c r="D967">
        <v>16</v>
      </c>
      <c r="E967">
        <f t="shared" si="43"/>
        <v>5.5555555555555552E-2</v>
      </c>
    </row>
    <row r="968" spans="1:5" x14ac:dyDescent="0.2">
      <c r="A968" s="15" t="s">
        <v>944</v>
      </c>
      <c r="B968">
        <v>-5.555555555555558E-2</v>
      </c>
      <c r="C968">
        <f t="shared" si="42"/>
        <v>-5.555555555555558E-2</v>
      </c>
      <c r="D968">
        <v>17</v>
      </c>
      <c r="E968">
        <f t="shared" si="43"/>
        <v>5.5555555555555552E-2</v>
      </c>
    </row>
    <row r="969" spans="1:5" x14ac:dyDescent="0.2">
      <c r="A969" s="15" t="s">
        <v>945</v>
      </c>
      <c r="B969">
        <v>0</v>
      </c>
      <c r="C969">
        <f t="shared" si="42"/>
        <v>0</v>
      </c>
      <c r="D969">
        <v>18</v>
      </c>
      <c r="E969">
        <f t="shared" si="43"/>
        <v>5.5555555555555552E-2</v>
      </c>
    </row>
    <row r="970" spans="1:5" x14ac:dyDescent="0.2">
      <c r="A970" s="15" t="s">
        <v>116</v>
      </c>
      <c r="B970">
        <v>5.555555555555558E-2</v>
      </c>
      <c r="C970">
        <f t="shared" si="42"/>
        <v>5.555555555555558E-2</v>
      </c>
      <c r="D970">
        <v>19</v>
      </c>
      <c r="E970">
        <f>2/36</f>
        <v>5.5555555555555552E-2</v>
      </c>
    </row>
    <row r="971" spans="1:5" x14ac:dyDescent="0.2">
      <c r="A971" s="15" t="s">
        <v>946</v>
      </c>
      <c r="B971">
        <v>0.11111111111111116</v>
      </c>
      <c r="C971">
        <f t="shared" si="42"/>
        <v>0.11111111111111116</v>
      </c>
      <c r="D971">
        <v>20</v>
      </c>
      <c r="E971">
        <f t="shared" si="43"/>
        <v>5.5555555555555552E-2</v>
      </c>
    </row>
    <row r="972" spans="1:5" x14ac:dyDescent="0.2">
      <c r="A972" s="15" t="s">
        <v>947</v>
      </c>
      <c r="B972">
        <v>0.16666666666666652</v>
      </c>
      <c r="C972">
        <f t="shared" si="42"/>
        <v>0.16666666666666652</v>
      </c>
      <c r="D972">
        <v>21</v>
      </c>
      <c r="E972">
        <f t="shared" si="43"/>
        <v>5.5555555555555552E-2</v>
      </c>
    </row>
    <row r="973" spans="1:5" x14ac:dyDescent="0.2">
      <c r="A973" s="15" t="s">
        <v>117</v>
      </c>
      <c r="B973">
        <v>0.2222222222222221</v>
      </c>
      <c r="C973">
        <f t="shared" si="42"/>
        <v>0.2222222222222221</v>
      </c>
      <c r="D973">
        <v>22</v>
      </c>
      <c r="E973">
        <f t="shared" si="43"/>
        <v>5.5555555555555552E-2</v>
      </c>
    </row>
    <row r="974" spans="1:5" x14ac:dyDescent="0.2">
      <c r="A974" s="15" t="s">
        <v>948</v>
      </c>
      <c r="B974">
        <v>0.27777777777777768</v>
      </c>
      <c r="C974">
        <f t="shared" si="42"/>
        <v>0.27777777777777768</v>
      </c>
      <c r="D974">
        <v>23</v>
      </c>
      <c r="E974">
        <f t="shared" si="43"/>
        <v>5.5555555555555552E-2</v>
      </c>
    </row>
    <row r="975" spans="1:5" x14ac:dyDescent="0.2">
      <c r="A975" s="15" t="s">
        <v>949</v>
      </c>
      <c r="B975">
        <v>0.33333333333333326</v>
      </c>
      <c r="C975">
        <f t="shared" si="42"/>
        <v>0.33333333333333326</v>
      </c>
      <c r="D975">
        <v>24</v>
      </c>
      <c r="E975">
        <f t="shared" si="43"/>
        <v>5.5555555555555552E-2</v>
      </c>
    </row>
    <row r="976" spans="1:5" x14ac:dyDescent="0.2">
      <c r="A976" s="15" t="s">
        <v>118</v>
      </c>
      <c r="B976">
        <v>0.38888888888888884</v>
      </c>
      <c r="C976">
        <f t="shared" si="42"/>
        <v>0.38888888888888884</v>
      </c>
      <c r="D976">
        <v>25</v>
      </c>
      <c r="E976">
        <f t="shared" si="43"/>
        <v>5.5555555555555552E-2</v>
      </c>
    </row>
    <row r="977" spans="1:5" x14ac:dyDescent="0.2">
      <c r="A977" s="15" t="s">
        <v>950</v>
      </c>
      <c r="B977">
        <v>0.44444444444444442</v>
      </c>
      <c r="C977">
        <f>(D977*E977)-1</f>
        <v>0.44444444444444442</v>
      </c>
      <c r="D977">
        <v>26</v>
      </c>
      <c r="E977">
        <f t="shared" si="43"/>
        <v>5.5555555555555552E-2</v>
      </c>
    </row>
    <row r="978" spans="1:5" x14ac:dyDescent="0.2">
      <c r="A978" s="15" t="s">
        <v>951</v>
      </c>
      <c r="B978">
        <v>0.5</v>
      </c>
      <c r="C978">
        <f t="shared" si="42"/>
        <v>0.5</v>
      </c>
      <c r="D978">
        <v>27</v>
      </c>
      <c r="E978">
        <f t="shared" si="43"/>
        <v>5.5555555555555552E-2</v>
      </c>
    </row>
    <row r="979" spans="1:5" x14ac:dyDescent="0.2">
      <c r="A979" s="15" t="s">
        <v>119</v>
      </c>
      <c r="B979">
        <v>0.55555555555555536</v>
      </c>
      <c r="C979">
        <f t="shared" si="42"/>
        <v>0.55555555555555536</v>
      </c>
      <c r="D979">
        <v>28</v>
      </c>
      <c r="E979">
        <f t="shared" si="43"/>
        <v>5.5555555555555552E-2</v>
      </c>
    </row>
    <row r="980" spans="1:5" x14ac:dyDescent="0.2">
      <c r="A980" s="15" t="s">
        <v>952</v>
      </c>
      <c r="B980">
        <v>0.61111111111111094</v>
      </c>
      <c r="C980">
        <f t="shared" si="42"/>
        <v>0.61111111111111094</v>
      </c>
      <c r="D980">
        <v>29</v>
      </c>
      <c r="E980">
        <f t="shared" si="43"/>
        <v>5.5555555555555552E-2</v>
      </c>
    </row>
    <row r="981" spans="1:5" x14ac:dyDescent="0.2">
      <c r="A981" s="15" t="s">
        <v>953</v>
      </c>
      <c r="B981">
        <v>0.66666666666666652</v>
      </c>
      <c r="C981">
        <f t="shared" si="42"/>
        <v>0.66666666666666652</v>
      </c>
      <c r="D981">
        <v>30</v>
      </c>
      <c r="E981">
        <f t="shared" si="43"/>
        <v>5.5555555555555552E-2</v>
      </c>
    </row>
    <row r="982" spans="1:5" x14ac:dyDescent="0.2">
      <c r="A982" s="15" t="s">
        <v>120</v>
      </c>
      <c r="B982">
        <v>0.7222222222222221</v>
      </c>
      <c r="C982">
        <f t="shared" si="42"/>
        <v>0.7222222222222221</v>
      </c>
      <c r="D982">
        <v>31</v>
      </c>
      <c r="E982">
        <f t="shared" si="43"/>
        <v>5.5555555555555552E-2</v>
      </c>
    </row>
    <row r="983" spans="1:5" x14ac:dyDescent="0.2">
      <c r="A983" s="15" t="s">
        <v>954</v>
      </c>
      <c r="B983">
        <v>0.77777777777777768</v>
      </c>
      <c r="C983">
        <f t="shared" si="42"/>
        <v>0.77777777777777768</v>
      </c>
      <c r="D983">
        <v>32</v>
      </c>
      <c r="E983">
        <f t="shared" si="43"/>
        <v>5.5555555555555552E-2</v>
      </c>
    </row>
    <row r="984" spans="1:5" x14ac:dyDescent="0.2">
      <c r="A984" s="15" t="s">
        <v>955</v>
      </c>
      <c r="B984">
        <v>0.83333333333333326</v>
      </c>
      <c r="C984">
        <f t="shared" si="42"/>
        <v>0.83333333333333326</v>
      </c>
      <c r="D984">
        <v>33</v>
      </c>
      <c r="E984">
        <f t="shared" si="43"/>
        <v>5.5555555555555552E-2</v>
      </c>
    </row>
    <row r="985" spans="1:5" x14ac:dyDescent="0.2">
      <c r="A985" s="15" t="s">
        <v>121</v>
      </c>
      <c r="B985">
        <v>0.88888888888888884</v>
      </c>
      <c r="C985">
        <f t="shared" si="42"/>
        <v>0.88888888888888884</v>
      </c>
      <c r="D985">
        <v>34</v>
      </c>
      <c r="E985">
        <f t="shared" si="43"/>
        <v>5.5555555555555552E-2</v>
      </c>
    </row>
    <row r="986" spans="1:5" x14ac:dyDescent="0.2">
      <c r="A986" s="15" t="s">
        <v>956</v>
      </c>
      <c r="B986">
        <v>0.94444444444444442</v>
      </c>
      <c r="C986">
        <f t="shared" si="42"/>
        <v>0.94444444444444442</v>
      </c>
      <c r="D986">
        <v>35</v>
      </c>
      <c r="E986">
        <f t="shared" si="43"/>
        <v>5.5555555555555552E-2</v>
      </c>
    </row>
    <row r="987" spans="1:5" x14ac:dyDescent="0.2">
      <c r="A987" s="12" t="s">
        <v>355</v>
      </c>
      <c r="B987">
        <v>1</v>
      </c>
      <c r="C987">
        <v>1</v>
      </c>
    </row>
    <row r="988" spans="1:5" x14ac:dyDescent="0.2">
      <c r="A988" s="16" t="s">
        <v>122</v>
      </c>
      <c r="B988">
        <v>0.94736842105263164</v>
      </c>
      <c r="C988">
        <f>-((D988*E988)-1)</f>
        <v>0.94736842105263164</v>
      </c>
      <c r="D988">
        <v>1</v>
      </c>
      <c r="E988">
        <f>2/38</f>
        <v>5.2631578947368418E-2</v>
      </c>
    </row>
    <row r="989" spans="1:5" x14ac:dyDescent="0.2">
      <c r="A989" s="16" t="s">
        <v>903</v>
      </c>
      <c r="B989">
        <v>0.89473684210526316</v>
      </c>
      <c r="C989">
        <f t="shared" ref="C989:C1024" si="44">-((D989*E989)-1)</f>
        <v>0.89473684210526316</v>
      </c>
      <c r="D989">
        <v>2</v>
      </c>
      <c r="E989">
        <f t="shared" ref="E989:E1024" si="45">2/38</f>
        <v>5.2631578947368418E-2</v>
      </c>
    </row>
    <row r="990" spans="1:5" x14ac:dyDescent="0.2">
      <c r="A990" s="16" t="s">
        <v>904</v>
      </c>
      <c r="B990">
        <v>0.84210526315789469</v>
      </c>
      <c r="C990">
        <f t="shared" si="44"/>
        <v>0.84210526315789469</v>
      </c>
      <c r="D990">
        <v>3</v>
      </c>
      <c r="E990">
        <f t="shared" si="45"/>
        <v>5.2631578947368418E-2</v>
      </c>
    </row>
    <row r="991" spans="1:5" x14ac:dyDescent="0.2">
      <c r="A991" s="16" t="s">
        <v>123</v>
      </c>
      <c r="B991">
        <v>0.78947368421052633</v>
      </c>
      <c r="C991">
        <f t="shared" si="44"/>
        <v>0.78947368421052633</v>
      </c>
      <c r="D991">
        <v>4</v>
      </c>
      <c r="E991">
        <f t="shared" si="45"/>
        <v>5.2631578947368418E-2</v>
      </c>
    </row>
    <row r="992" spans="1:5" x14ac:dyDescent="0.2">
      <c r="A992" s="16" t="s">
        <v>905</v>
      </c>
      <c r="B992">
        <v>0.73684210526315796</v>
      </c>
      <c r="C992">
        <f t="shared" si="44"/>
        <v>0.73684210526315796</v>
      </c>
      <c r="D992">
        <v>5</v>
      </c>
      <c r="E992">
        <f t="shared" si="45"/>
        <v>5.2631578947368418E-2</v>
      </c>
    </row>
    <row r="993" spans="1:5" x14ac:dyDescent="0.2">
      <c r="A993" s="16" t="s">
        <v>906</v>
      </c>
      <c r="B993">
        <v>0.68421052631578949</v>
      </c>
      <c r="C993">
        <f t="shared" si="44"/>
        <v>0.68421052631578949</v>
      </c>
      <c r="D993">
        <v>6</v>
      </c>
      <c r="E993">
        <f t="shared" si="45"/>
        <v>5.2631578947368418E-2</v>
      </c>
    </row>
    <row r="994" spans="1:5" x14ac:dyDescent="0.2">
      <c r="A994" s="16" t="s">
        <v>124</v>
      </c>
      <c r="B994">
        <v>0.63157894736842102</v>
      </c>
      <c r="C994">
        <f t="shared" si="44"/>
        <v>0.63157894736842102</v>
      </c>
      <c r="D994">
        <v>7</v>
      </c>
      <c r="E994">
        <f t="shared" si="45"/>
        <v>5.2631578947368418E-2</v>
      </c>
    </row>
    <row r="995" spans="1:5" x14ac:dyDescent="0.2">
      <c r="A995" s="16" t="s">
        <v>907</v>
      </c>
      <c r="B995">
        <v>0.57894736842105265</v>
      </c>
      <c r="C995">
        <f t="shared" si="44"/>
        <v>0.57894736842105265</v>
      </c>
      <c r="D995">
        <v>8</v>
      </c>
      <c r="E995">
        <f t="shared" si="45"/>
        <v>5.2631578947368418E-2</v>
      </c>
    </row>
    <row r="996" spans="1:5" x14ac:dyDescent="0.2">
      <c r="A996" s="16" t="s">
        <v>908</v>
      </c>
      <c r="B996">
        <v>0.52631578947368429</v>
      </c>
      <c r="C996">
        <f t="shared" si="44"/>
        <v>0.52631578947368429</v>
      </c>
      <c r="D996">
        <v>9</v>
      </c>
      <c r="E996">
        <f t="shared" si="45"/>
        <v>5.2631578947368418E-2</v>
      </c>
    </row>
    <row r="997" spans="1:5" x14ac:dyDescent="0.2">
      <c r="A997" s="16" t="s">
        <v>125</v>
      </c>
      <c r="B997">
        <v>0.47368421052631582</v>
      </c>
      <c r="C997">
        <f t="shared" si="44"/>
        <v>0.47368421052631582</v>
      </c>
      <c r="D997">
        <v>10</v>
      </c>
      <c r="E997">
        <f t="shared" si="45"/>
        <v>5.2631578947368418E-2</v>
      </c>
    </row>
    <row r="998" spans="1:5" x14ac:dyDescent="0.2">
      <c r="A998" s="16" t="s">
        <v>909</v>
      </c>
      <c r="B998">
        <v>0.42105263157894735</v>
      </c>
      <c r="C998">
        <f t="shared" si="44"/>
        <v>0.42105263157894735</v>
      </c>
      <c r="D998">
        <v>11</v>
      </c>
      <c r="E998">
        <f t="shared" si="45"/>
        <v>5.2631578947368418E-2</v>
      </c>
    </row>
    <row r="999" spans="1:5" x14ac:dyDescent="0.2">
      <c r="A999" s="16" t="s">
        <v>910</v>
      </c>
      <c r="B999">
        <v>0.36842105263157898</v>
      </c>
      <c r="C999">
        <f t="shared" si="44"/>
        <v>0.36842105263157898</v>
      </c>
      <c r="D999">
        <v>12</v>
      </c>
      <c r="E999">
        <f t="shared" si="45"/>
        <v>5.2631578947368418E-2</v>
      </c>
    </row>
    <row r="1000" spans="1:5" x14ac:dyDescent="0.2">
      <c r="A1000" s="16" t="s">
        <v>126</v>
      </c>
      <c r="B1000">
        <v>0.31578947368421062</v>
      </c>
      <c r="C1000">
        <f t="shared" si="44"/>
        <v>0.31578947368421062</v>
      </c>
      <c r="D1000">
        <v>13</v>
      </c>
      <c r="E1000">
        <f t="shared" si="45"/>
        <v>5.2631578947368418E-2</v>
      </c>
    </row>
    <row r="1001" spans="1:5" x14ac:dyDescent="0.2">
      <c r="A1001" s="16" t="s">
        <v>911</v>
      </c>
      <c r="B1001">
        <v>0.26315789473684215</v>
      </c>
      <c r="C1001">
        <f t="shared" si="44"/>
        <v>0.26315789473684215</v>
      </c>
      <c r="D1001">
        <v>14</v>
      </c>
      <c r="E1001">
        <f t="shared" si="45"/>
        <v>5.2631578947368418E-2</v>
      </c>
    </row>
    <row r="1002" spans="1:5" x14ac:dyDescent="0.2">
      <c r="A1002" s="16" t="s">
        <v>912</v>
      </c>
      <c r="B1002">
        <v>0.21052631578947367</v>
      </c>
      <c r="C1002">
        <f t="shared" si="44"/>
        <v>0.21052631578947367</v>
      </c>
      <c r="D1002">
        <v>15</v>
      </c>
      <c r="E1002">
        <f t="shared" si="45"/>
        <v>5.2631578947368418E-2</v>
      </c>
    </row>
    <row r="1003" spans="1:5" x14ac:dyDescent="0.2">
      <c r="A1003" s="16" t="s">
        <v>127</v>
      </c>
      <c r="B1003">
        <v>0.15789473684210531</v>
      </c>
      <c r="C1003">
        <f t="shared" si="44"/>
        <v>0.15789473684210531</v>
      </c>
      <c r="D1003">
        <v>16</v>
      </c>
      <c r="E1003">
        <f t="shared" si="45"/>
        <v>5.2631578947368418E-2</v>
      </c>
    </row>
    <row r="1004" spans="1:5" x14ac:dyDescent="0.2">
      <c r="A1004" s="16" t="s">
        <v>913</v>
      </c>
      <c r="B1004">
        <v>0.10526315789473695</v>
      </c>
      <c r="C1004">
        <f t="shared" si="44"/>
        <v>0.10526315789473695</v>
      </c>
      <c r="D1004">
        <v>17</v>
      </c>
      <c r="E1004">
        <f t="shared" si="45"/>
        <v>5.2631578947368418E-2</v>
      </c>
    </row>
    <row r="1005" spans="1:5" x14ac:dyDescent="0.2">
      <c r="A1005" s="16" t="s">
        <v>914</v>
      </c>
      <c r="B1005">
        <v>5.2631578947368474E-2</v>
      </c>
      <c r="C1005">
        <f t="shared" si="44"/>
        <v>5.2631578947368474E-2</v>
      </c>
      <c r="D1005">
        <v>18</v>
      </c>
      <c r="E1005">
        <f t="shared" si="45"/>
        <v>5.2631578947368418E-2</v>
      </c>
    </row>
    <row r="1006" spans="1:5" x14ac:dyDescent="0.2">
      <c r="A1006" s="16" t="s">
        <v>128</v>
      </c>
      <c r="B1006">
        <v>0</v>
      </c>
      <c r="C1006">
        <f t="shared" si="44"/>
        <v>0</v>
      </c>
      <c r="D1006">
        <v>19</v>
      </c>
      <c r="E1006">
        <f t="shared" si="45"/>
        <v>5.2631578947368418E-2</v>
      </c>
    </row>
    <row r="1007" spans="1:5" x14ac:dyDescent="0.2">
      <c r="A1007" s="16" t="s">
        <v>915</v>
      </c>
      <c r="B1007">
        <v>-5.2631578947368363E-2</v>
      </c>
      <c r="C1007">
        <f t="shared" si="44"/>
        <v>-5.2631578947368363E-2</v>
      </c>
      <c r="D1007">
        <v>20</v>
      </c>
      <c r="E1007">
        <f t="shared" si="45"/>
        <v>5.2631578947368418E-2</v>
      </c>
    </row>
    <row r="1008" spans="1:5" x14ac:dyDescent="0.2">
      <c r="A1008" s="16" t="s">
        <v>916</v>
      </c>
      <c r="B1008">
        <v>-0.10526315789473673</v>
      </c>
      <c r="C1008">
        <f t="shared" si="44"/>
        <v>-0.10526315789473673</v>
      </c>
      <c r="D1008">
        <v>21</v>
      </c>
      <c r="E1008">
        <f t="shared" si="45"/>
        <v>5.2631578947368418E-2</v>
      </c>
    </row>
    <row r="1009" spans="1:5" x14ac:dyDescent="0.2">
      <c r="A1009" s="16" t="s">
        <v>129</v>
      </c>
      <c r="B1009">
        <v>-0.15789473684210531</v>
      </c>
      <c r="C1009">
        <f t="shared" si="44"/>
        <v>-0.15789473684210531</v>
      </c>
      <c r="D1009">
        <v>22</v>
      </c>
      <c r="E1009">
        <f t="shared" si="45"/>
        <v>5.2631578947368418E-2</v>
      </c>
    </row>
    <row r="1010" spans="1:5" x14ac:dyDescent="0.2">
      <c r="A1010" s="16" t="s">
        <v>917</v>
      </c>
      <c r="B1010">
        <v>-0.21052631578947367</v>
      </c>
      <c r="C1010">
        <f t="shared" si="44"/>
        <v>-0.21052631578947367</v>
      </c>
      <c r="D1010">
        <v>23</v>
      </c>
      <c r="E1010">
        <f t="shared" si="45"/>
        <v>5.2631578947368418E-2</v>
      </c>
    </row>
    <row r="1011" spans="1:5" x14ac:dyDescent="0.2">
      <c r="A1011" s="16" t="s">
        <v>918</v>
      </c>
      <c r="B1011">
        <v>-0.26315789473684204</v>
      </c>
      <c r="C1011">
        <f>-((D1011*E1011)-1)</f>
        <v>-0.26315789473684204</v>
      </c>
      <c r="D1011">
        <v>24</v>
      </c>
      <c r="E1011">
        <f t="shared" si="45"/>
        <v>5.2631578947368418E-2</v>
      </c>
    </row>
    <row r="1012" spans="1:5" x14ac:dyDescent="0.2">
      <c r="A1012" s="16" t="s">
        <v>130</v>
      </c>
      <c r="B1012">
        <v>-0.3157894736842104</v>
      </c>
      <c r="C1012">
        <f t="shared" si="44"/>
        <v>-0.3157894736842104</v>
      </c>
      <c r="D1012">
        <v>25</v>
      </c>
      <c r="E1012">
        <f t="shared" si="45"/>
        <v>5.2631578947368418E-2</v>
      </c>
    </row>
    <row r="1013" spans="1:5" x14ac:dyDescent="0.2">
      <c r="A1013" s="16" t="s">
        <v>919</v>
      </c>
      <c r="B1013">
        <v>-0.36842105263157876</v>
      </c>
      <c r="C1013">
        <f t="shared" si="44"/>
        <v>-0.36842105263157876</v>
      </c>
      <c r="D1013">
        <v>26</v>
      </c>
      <c r="E1013">
        <f t="shared" si="45"/>
        <v>5.2631578947368418E-2</v>
      </c>
    </row>
    <row r="1014" spans="1:5" x14ac:dyDescent="0.2">
      <c r="A1014" s="16" t="s">
        <v>920</v>
      </c>
      <c r="B1014">
        <v>-0.42105263157894735</v>
      </c>
      <c r="C1014">
        <f t="shared" si="44"/>
        <v>-0.42105263157894735</v>
      </c>
      <c r="D1014">
        <v>27</v>
      </c>
      <c r="E1014">
        <f t="shared" si="45"/>
        <v>5.2631578947368418E-2</v>
      </c>
    </row>
    <row r="1015" spans="1:5" x14ac:dyDescent="0.2">
      <c r="A1015" s="16" t="s">
        <v>131</v>
      </c>
      <c r="B1015">
        <v>-0.47368421052631571</v>
      </c>
      <c r="C1015">
        <f t="shared" si="44"/>
        <v>-0.47368421052631571</v>
      </c>
      <c r="D1015">
        <v>28</v>
      </c>
      <c r="E1015">
        <f t="shared" si="45"/>
        <v>5.2631578947368418E-2</v>
      </c>
    </row>
    <row r="1016" spans="1:5" x14ac:dyDescent="0.2">
      <c r="A1016" s="16" t="s">
        <v>921</v>
      </c>
      <c r="B1016">
        <v>-0.52631578947368407</v>
      </c>
      <c r="C1016">
        <f t="shared" si="44"/>
        <v>-0.52631578947368407</v>
      </c>
      <c r="D1016">
        <v>29</v>
      </c>
      <c r="E1016">
        <f t="shared" si="45"/>
        <v>5.2631578947368418E-2</v>
      </c>
    </row>
    <row r="1017" spans="1:5" x14ac:dyDescent="0.2">
      <c r="A1017" s="16" t="s">
        <v>922</v>
      </c>
      <c r="B1017">
        <v>-0.57894736842105265</v>
      </c>
      <c r="C1017">
        <f t="shared" si="44"/>
        <v>-0.57894736842105265</v>
      </c>
      <c r="D1017">
        <v>30</v>
      </c>
      <c r="E1017">
        <f t="shared" si="45"/>
        <v>5.2631578947368418E-2</v>
      </c>
    </row>
    <row r="1018" spans="1:5" x14ac:dyDescent="0.2">
      <c r="A1018" s="16" t="s">
        <v>132</v>
      </c>
      <c r="B1018">
        <v>-0.63157894736842102</v>
      </c>
      <c r="C1018">
        <f t="shared" si="44"/>
        <v>-0.63157894736842102</v>
      </c>
      <c r="D1018">
        <v>31</v>
      </c>
      <c r="E1018">
        <f t="shared" si="45"/>
        <v>5.2631578947368418E-2</v>
      </c>
    </row>
    <row r="1019" spans="1:5" x14ac:dyDescent="0.2">
      <c r="A1019" s="16" t="s">
        <v>923</v>
      </c>
      <c r="B1019">
        <v>-0.68421052631578938</v>
      </c>
      <c r="C1019">
        <f t="shared" si="44"/>
        <v>-0.68421052631578938</v>
      </c>
      <c r="D1019">
        <v>32</v>
      </c>
      <c r="E1019">
        <f t="shared" si="45"/>
        <v>5.2631578947368418E-2</v>
      </c>
    </row>
    <row r="1020" spans="1:5" x14ac:dyDescent="0.2">
      <c r="A1020" s="16" t="s">
        <v>924</v>
      </c>
      <c r="B1020">
        <v>-0.73684210526315774</v>
      </c>
      <c r="C1020">
        <f t="shared" si="44"/>
        <v>-0.73684210526315774</v>
      </c>
      <c r="D1020">
        <v>33</v>
      </c>
      <c r="E1020">
        <f t="shared" si="45"/>
        <v>5.2631578947368418E-2</v>
      </c>
    </row>
    <row r="1021" spans="1:5" x14ac:dyDescent="0.2">
      <c r="A1021" s="16" t="s">
        <v>133</v>
      </c>
      <c r="B1021">
        <v>-0.78947368421052611</v>
      </c>
      <c r="C1021">
        <f t="shared" si="44"/>
        <v>-0.78947368421052611</v>
      </c>
      <c r="D1021">
        <v>34</v>
      </c>
      <c r="E1021">
        <f t="shared" si="45"/>
        <v>5.2631578947368418E-2</v>
      </c>
    </row>
    <row r="1022" spans="1:5" x14ac:dyDescent="0.2">
      <c r="A1022" s="16" t="s">
        <v>925</v>
      </c>
      <c r="B1022">
        <v>-0.84210526315789469</v>
      </c>
      <c r="C1022">
        <f t="shared" si="44"/>
        <v>-0.84210526315789469</v>
      </c>
      <c r="D1022">
        <v>35</v>
      </c>
      <c r="E1022">
        <f t="shared" si="45"/>
        <v>5.2631578947368418E-2</v>
      </c>
    </row>
    <row r="1023" spans="1:5" x14ac:dyDescent="0.2">
      <c r="A1023" s="16" t="s">
        <v>926</v>
      </c>
      <c r="B1023">
        <v>-0.89473684210526305</v>
      </c>
      <c r="C1023">
        <f t="shared" si="44"/>
        <v>-0.89473684210526305</v>
      </c>
      <c r="D1023">
        <v>36</v>
      </c>
      <c r="E1023">
        <f t="shared" si="45"/>
        <v>5.2631578947368418E-2</v>
      </c>
    </row>
    <row r="1024" spans="1:5" x14ac:dyDescent="0.2">
      <c r="A1024" s="16" t="s">
        <v>134</v>
      </c>
      <c r="B1024">
        <v>-0.94736842105263142</v>
      </c>
      <c r="C1024">
        <f t="shared" si="44"/>
        <v>-0.94736842105263142</v>
      </c>
      <c r="D1024">
        <v>37</v>
      </c>
      <c r="E1024">
        <f t="shared" si="45"/>
        <v>5.2631578947368418E-2</v>
      </c>
    </row>
    <row r="1025" spans="1:5" x14ac:dyDescent="0.2">
      <c r="A1025" s="12" t="s">
        <v>354</v>
      </c>
      <c r="B1025">
        <v>-1</v>
      </c>
      <c r="C1025">
        <v>-1</v>
      </c>
    </row>
    <row r="1026" spans="1:5" x14ac:dyDescent="0.2">
      <c r="A1026" s="16" t="s">
        <v>888</v>
      </c>
      <c r="B1026">
        <v>0.90909090909090906</v>
      </c>
      <c r="C1026">
        <f>-((D1026*E1026)-1)</f>
        <v>0.90909090909090906</v>
      </c>
      <c r="D1026">
        <v>1</v>
      </c>
      <c r="E1026">
        <f>2/22</f>
        <v>9.0909090909090912E-2</v>
      </c>
    </row>
    <row r="1027" spans="1:5" x14ac:dyDescent="0.2">
      <c r="A1027" s="16" t="s">
        <v>135</v>
      </c>
      <c r="B1027">
        <v>0.81818181818181812</v>
      </c>
      <c r="C1027">
        <f t="shared" ref="C1027:C1047" si="46">-((D1027*E1027)-1)</f>
        <v>0.81818181818181812</v>
      </c>
      <c r="D1027">
        <v>2</v>
      </c>
      <c r="E1027">
        <f t="shared" ref="E1027:E1046" si="47">2/22</f>
        <v>9.0909090909090912E-2</v>
      </c>
    </row>
    <row r="1028" spans="1:5" x14ac:dyDescent="0.2">
      <c r="A1028" s="16" t="s">
        <v>889</v>
      </c>
      <c r="B1028">
        <v>0.72727272727272729</v>
      </c>
      <c r="C1028">
        <f t="shared" si="46"/>
        <v>0.72727272727272729</v>
      </c>
      <c r="D1028">
        <v>3</v>
      </c>
      <c r="E1028">
        <f t="shared" si="47"/>
        <v>9.0909090909090912E-2</v>
      </c>
    </row>
    <row r="1029" spans="1:5" x14ac:dyDescent="0.2">
      <c r="A1029" s="16" t="s">
        <v>890</v>
      </c>
      <c r="B1029">
        <v>0.63636363636363635</v>
      </c>
      <c r="C1029">
        <f t="shared" si="46"/>
        <v>0.63636363636363635</v>
      </c>
      <c r="D1029">
        <v>4</v>
      </c>
      <c r="E1029">
        <f t="shared" si="47"/>
        <v>9.0909090909090912E-2</v>
      </c>
    </row>
    <row r="1030" spans="1:5" x14ac:dyDescent="0.2">
      <c r="A1030" s="16" t="s">
        <v>136</v>
      </c>
      <c r="B1030">
        <v>0.54545454545454541</v>
      </c>
      <c r="C1030">
        <f t="shared" si="46"/>
        <v>0.54545454545454541</v>
      </c>
      <c r="D1030">
        <v>5</v>
      </c>
      <c r="E1030">
        <f t="shared" si="47"/>
        <v>9.0909090909090912E-2</v>
      </c>
    </row>
    <row r="1031" spans="1:5" x14ac:dyDescent="0.2">
      <c r="A1031" s="16" t="s">
        <v>891</v>
      </c>
      <c r="B1031">
        <v>0.45454545454545459</v>
      </c>
      <c r="C1031">
        <f t="shared" si="46"/>
        <v>0.45454545454545459</v>
      </c>
      <c r="D1031">
        <v>6</v>
      </c>
      <c r="E1031">
        <f t="shared" si="47"/>
        <v>9.0909090909090912E-2</v>
      </c>
    </row>
    <row r="1032" spans="1:5" x14ac:dyDescent="0.2">
      <c r="A1032" s="16" t="s">
        <v>892</v>
      </c>
      <c r="B1032">
        <v>0.36363636363636365</v>
      </c>
      <c r="C1032">
        <f t="shared" si="46"/>
        <v>0.36363636363636365</v>
      </c>
      <c r="D1032">
        <v>7</v>
      </c>
      <c r="E1032">
        <f t="shared" si="47"/>
        <v>9.0909090909090912E-2</v>
      </c>
    </row>
    <row r="1033" spans="1:5" x14ac:dyDescent="0.2">
      <c r="A1033" s="16" t="s">
        <v>137</v>
      </c>
      <c r="B1033">
        <v>0.27272727272727271</v>
      </c>
      <c r="C1033">
        <f t="shared" si="46"/>
        <v>0.27272727272727271</v>
      </c>
      <c r="D1033">
        <v>8</v>
      </c>
      <c r="E1033">
        <f t="shared" si="47"/>
        <v>9.0909090909090912E-2</v>
      </c>
    </row>
    <row r="1034" spans="1:5" x14ac:dyDescent="0.2">
      <c r="A1034" s="16" t="s">
        <v>893</v>
      </c>
      <c r="B1034">
        <v>0.18181818181818177</v>
      </c>
      <c r="C1034">
        <f t="shared" si="46"/>
        <v>0.18181818181818177</v>
      </c>
      <c r="D1034">
        <v>9</v>
      </c>
      <c r="E1034">
        <f t="shared" si="47"/>
        <v>9.0909090909090912E-2</v>
      </c>
    </row>
    <row r="1035" spans="1:5" x14ac:dyDescent="0.2">
      <c r="A1035" s="16" t="s">
        <v>894</v>
      </c>
      <c r="B1035">
        <v>9.0909090909090828E-2</v>
      </c>
      <c r="C1035">
        <f t="shared" si="46"/>
        <v>9.0909090909090828E-2</v>
      </c>
      <c r="D1035">
        <v>10</v>
      </c>
      <c r="E1035">
        <f t="shared" si="47"/>
        <v>9.0909090909090912E-2</v>
      </c>
    </row>
    <row r="1036" spans="1:5" x14ac:dyDescent="0.2">
      <c r="A1036" s="16" t="s">
        <v>138</v>
      </c>
      <c r="B1036">
        <v>0</v>
      </c>
      <c r="C1036">
        <f t="shared" si="46"/>
        <v>0</v>
      </c>
      <c r="D1036">
        <v>11</v>
      </c>
      <c r="E1036">
        <f t="shared" si="47"/>
        <v>9.0909090909090912E-2</v>
      </c>
    </row>
    <row r="1037" spans="1:5" x14ac:dyDescent="0.2">
      <c r="A1037" s="16" t="s">
        <v>895</v>
      </c>
      <c r="B1037">
        <v>-9.0909090909090828E-2</v>
      </c>
      <c r="C1037">
        <f t="shared" si="46"/>
        <v>-9.0909090909090828E-2</v>
      </c>
      <c r="D1037">
        <v>12</v>
      </c>
      <c r="E1037">
        <f t="shared" si="47"/>
        <v>9.0909090909090912E-2</v>
      </c>
    </row>
    <row r="1038" spans="1:5" x14ac:dyDescent="0.2">
      <c r="A1038" s="16" t="s">
        <v>896</v>
      </c>
      <c r="B1038">
        <v>-0.18181818181818188</v>
      </c>
      <c r="C1038">
        <f t="shared" si="46"/>
        <v>-0.18181818181818188</v>
      </c>
      <c r="D1038">
        <v>13</v>
      </c>
      <c r="E1038">
        <f t="shared" si="47"/>
        <v>9.0909090909090912E-2</v>
      </c>
    </row>
    <row r="1039" spans="1:5" x14ac:dyDescent="0.2">
      <c r="A1039" s="16" t="s">
        <v>139</v>
      </c>
      <c r="B1039">
        <v>-0.27272727272727271</v>
      </c>
      <c r="C1039">
        <f t="shared" si="46"/>
        <v>-0.27272727272727271</v>
      </c>
      <c r="D1039">
        <v>14</v>
      </c>
      <c r="E1039">
        <f t="shared" si="47"/>
        <v>9.0909090909090912E-2</v>
      </c>
    </row>
    <row r="1040" spans="1:5" x14ac:dyDescent="0.2">
      <c r="A1040" s="16" t="s">
        <v>897</v>
      </c>
      <c r="B1040">
        <v>-0.36363636363636376</v>
      </c>
      <c r="C1040">
        <f t="shared" si="46"/>
        <v>-0.36363636363636376</v>
      </c>
      <c r="D1040">
        <v>15</v>
      </c>
      <c r="E1040">
        <f t="shared" si="47"/>
        <v>9.0909090909090912E-2</v>
      </c>
    </row>
    <row r="1041" spans="1:5" x14ac:dyDescent="0.2">
      <c r="A1041" s="16" t="s">
        <v>898</v>
      </c>
      <c r="B1041">
        <v>-0.45454545454545459</v>
      </c>
      <c r="C1041">
        <f t="shared" si="46"/>
        <v>-0.45454545454545459</v>
      </c>
      <c r="D1041">
        <v>16</v>
      </c>
      <c r="E1041">
        <f t="shared" si="47"/>
        <v>9.0909090909090912E-2</v>
      </c>
    </row>
    <row r="1042" spans="1:5" x14ac:dyDescent="0.2">
      <c r="A1042" s="16" t="s">
        <v>140</v>
      </c>
      <c r="B1042">
        <v>-0.54545454545454541</v>
      </c>
      <c r="C1042">
        <f t="shared" si="46"/>
        <v>-0.54545454545454541</v>
      </c>
      <c r="D1042">
        <v>17</v>
      </c>
      <c r="E1042">
        <f t="shared" si="47"/>
        <v>9.0909090909090912E-2</v>
      </c>
    </row>
    <row r="1043" spans="1:5" x14ac:dyDescent="0.2">
      <c r="A1043" s="16" t="s">
        <v>901</v>
      </c>
      <c r="B1043">
        <v>-0.63636363636363646</v>
      </c>
      <c r="C1043">
        <f t="shared" si="46"/>
        <v>-0.63636363636363646</v>
      </c>
      <c r="D1043">
        <v>18</v>
      </c>
      <c r="E1043">
        <f t="shared" si="47"/>
        <v>9.0909090909090912E-2</v>
      </c>
    </row>
    <row r="1044" spans="1:5" x14ac:dyDescent="0.2">
      <c r="A1044" s="16" t="s">
        <v>900</v>
      </c>
      <c r="B1044">
        <v>-0.72727272727272729</v>
      </c>
      <c r="C1044">
        <f t="shared" si="46"/>
        <v>-0.72727272727272729</v>
      </c>
      <c r="D1044">
        <v>19</v>
      </c>
      <c r="E1044">
        <f t="shared" si="47"/>
        <v>9.0909090909090912E-2</v>
      </c>
    </row>
    <row r="1045" spans="1:5" x14ac:dyDescent="0.2">
      <c r="A1045" s="16" t="s">
        <v>141</v>
      </c>
      <c r="B1045">
        <v>-0.81818181818181834</v>
      </c>
      <c r="C1045">
        <f t="shared" si="46"/>
        <v>-0.81818181818181834</v>
      </c>
      <c r="D1045">
        <v>20</v>
      </c>
      <c r="E1045">
        <f t="shared" si="47"/>
        <v>9.0909090909090912E-2</v>
      </c>
    </row>
    <row r="1046" spans="1:5" x14ac:dyDescent="0.2">
      <c r="A1046" s="16" t="s">
        <v>902</v>
      </c>
      <c r="B1046">
        <v>-0.90909090909090917</v>
      </c>
      <c r="C1046">
        <f t="shared" si="46"/>
        <v>-0.90909090909090917</v>
      </c>
      <c r="D1046">
        <v>21</v>
      </c>
      <c r="E1046">
        <f t="shared" si="47"/>
        <v>9.0909090909090912E-2</v>
      </c>
    </row>
    <row r="1047" spans="1:5" x14ac:dyDescent="0.2">
      <c r="A1047" s="12" t="s">
        <v>353</v>
      </c>
      <c r="B1047">
        <v>1</v>
      </c>
      <c r="C1047">
        <f t="shared" si="46"/>
        <v>1</v>
      </c>
    </row>
    <row r="1048" spans="1:5" x14ac:dyDescent="0.2">
      <c r="A1048" s="16" t="s">
        <v>142</v>
      </c>
      <c r="B1048">
        <v>0.84615384615384615</v>
      </c>
      <c r="C1048">
        <f>-((D1048*E1048)-1)</f>
        <v>0.84615384615384615</v>
      </c>
      <c r="D1048">
        <v>1</v>
      </c>
      <c r="E1048">
        <f>2/13</f>
        <v>0.15384615384615385</v>
      </c>
    </row>
    <row r="1049" spans="1:5" x14ac:dyDescent="0.2">
      <c r="A1049" s="16" t="s">
        <v>880</v>
      </c>
      <c r="B1049">
        <v>0.69230769230769229</v>
      </c>
      <c r="C1049">
        <f t="shared" ref="C1049:C1059" si="48">-((D1049*E1049)-1)</f>
        <v>0.69230769230769229</v>
      </c>
      <c r="D1049">
        <v>2</v>
      </c>
      <c r="E1049">
        <f t="shared" ref="E1049:E1059" si="49">2/13</f>
        <v>0.15384615384615385</v>
      </c>
    </row>
    <row r="1050" spans="1:5" x14ac:dyDescent="0.2">
      <c r="A1050" s="16" t="s">
        <v>881</v>
      </c>
      <c r="B1050">
        <v>0.53846153846153844</v>
      </c>
      <c r="C1050">
        <f t="shared" si="48"/>
        <v>0.53846153846153844</v>
      </c>
      <c r="D1050">
        <v>3</v>
      </c>
      <c r="E1050">
        <f t="shared" si="49"/>
        <v>0.15384615384615385</v>
      </c>
    </row>
    <row r="1051" spans="1:5" x14ac:dyDescent="0.2">
      <c r="A1051" s="16" t="s">
        <v>143</v>
      </c>
      <c r="B1051">
        <v>0.38461538461538458</v>
      </c>
      <c r="C1051">
        <f t="shared" si="48"/>
        <v>0.38461538461538458</v>
      </c>
      <c r="D1051">
        <v>4</v>
      </c>
      <c r="E1051">
        <f t="shared" si="49"/>
        <v>0.15384615384615385</v>
      </c>
    </row>
    <row r="1052" spans="1:5" x14ac:dyDescent="0.2">
      <c r="A1052" s="16" t="s">
        <v>882</v>
      </c>
      <c r="B1052">
        <v>0.23076923076923073</v>
      </c>
      <c r="C1052">
        <f t="shared" si="48"/>
        <v>0.23076923076923073</v>
      </c>
      <c r="D1052">
        <v>5</v>
      </c>
      <c r="E1052">
        <f t="shared" si="49"/>
        <v>0.15384615384615385</v>
      </c>
    </row>
    <row r="1053" spans="1:5" x14ac:dyDescent="0.2">
      <c r="A1053" s="16" t="s">
        <v>883</v>
      </c>
      <c r="B1053">
        <v>7.6923076923076872E-2</v>
      </c>
      <c r="C1053">
        <f t="shared" si="48"/>
        <v>7.6923076923076872E-2</v>
      </c>
      <c r="D1053">
        <v>6</v>
      </c>
      <c r="E1053">
        <f t="shared" si="49"/>
        <v>0.15384615384615385</v>
      </c>
    </row>
    <row r="1054" spans="1:5" x14ac:dyDescent="0.2">
      <c r="A1054" s="16" t="s">
        <v>144</v>
      </c>
      <c r="B1054">
        <v>-7.6923076923077094E-2</v>
      </c>
      <c r="C1054">
        <f t="shared" si="48"/>
        <v>-7.6923076923077094E-2</v>
      </c>
      <c r="D1054">
        <v>7</v>
      </c>
      <c r="E1054">
        <f t="shared" si="49"/>
        <v>0.15384615384615385</v>
      </c>
    </row>
    <row r="1055" spans="1:5" x14ac:dyDescent="0.2">
      <c r="A1055" s="16" t="s">
        <v>884</v>
      </c>
      <c r="B1055">
        <v>-0.23076923076923084</v>
      </c>
      <c r="C1055">
        <f t="shared" si="48"/>
        <v>-0.23076923076923084</v>
      </c>
      <c r="D1055">
        <v>8</v>
      </c>
      <c r="E1055">
        <f t="shared" si="49"/>
        <v>0.15384615384615385</v>
      </c>
    </row>
    <row r="1056" spans="1:5" x14ac:dyDescent="0.2">
      <c r="A1056" s="16" t="s">
        <v>885</v>
      </c>
      <c r="B1056">
        <v>-0.38461538461538458</v>
      </c>
      <c r="C1056">
        <f t="shared" si="48"/>
        <v>-0.38461538461538458</v>
      </c>
      <c r="D1056">
        <v>9</v>
      </c>
      <c r="E1056">
        <f t="shared" si="49"/>
        <v>0.15384615384615385</v>
      </c>
    </row>
    <row r="1057" spans="1:5" x14ac:dyDescent="0.2">
      <c r="A1057" s="16" t="s">
        <v>145</v>
      </c>
      <c r="B1057">
        <v>-0.53846153846153855</v>
      </c>
      <c r="C1057">
        <f t="shared" si="48"/>
        <v>-0.53846153846153855</v>
      </c>
      <c r="D1057">
        <v>10</v>
      </c>
      <c r="E1057">
        <f t="shared" si="49"/>
        <v>0.15384615384615385</v>
      </c>
    </row>
    <row r="1058" spans="1:5" x14ac:dyDescent="0.2">
      <c r="A1058" s="16" t="s">
        <v>886</v>
      </c>
      <c r="B1058">
        <v>-0.69230769230769251</v>
      </c>
      <c r="C1058">
        <f t="shared" si="48"/>
        <v>-0.69230769230769251</v>
      </c>
      <c r="D1058">
        <v>11</v>
      </c>
      <c r="E1058">
        <f t="shared" si="49"/>
        <v>0.15384615384615385</v>
      </c>
    </row>
    <row r="1059" spans="1:5" x14ac:dyDescent="0.2">
      <c r="A1059" s="16" t="s">
        <v>887</v>
      </c>
      <c r="B1059">
        <v>-0.84615384615384626</v>
      </c>
      <c r="C1059">
        <f t="shared" si="48"/>
        <v>-0.84615384615384626</v>
      </c>
      <c r="D1059">
        <v>12</v>
      </c>
      <c r="E1059">
        <f t="shared" si="49"/>
        <v>0.15384615384615385</v>
      </c>
    </row>
    <row r="1060" spans="1:5" x14ac:dyDescent="0.2">
      <c r="A1060" s="12" t="s">
        <v>146</v>
      </c>
      <c r="B1060">
        <v>-1</v>
      </c>
      <c r="C1060">
        <v>-1</v>
      </c>
    </row>
    <row r="1061" spans="1:5" x14ac:dyDescent="0.2">
      <c r="A1061" s="16" t="s">
        <v>862</v>
      </c>
      <c r="B1061">
        <v>-0.92592592592592593</v>
      </c>
      <c r="C1061">
        <f>(D1061*E1061)-1</f>
        <v>-0.92592592592592593</v>
      </c>
      <c r="D1061">
        <v>1</v>
      </c>
      <c r="E1061">
        <f>2/27</f>
        <v>7.407407407407407E-2</v>
      </c>
    </row>
    <row r="1062" spans="1:5" x14ac:dyDescent="0.2">
      <c r="A1062" s="16" t="s">
        <v>863</v>
      </c>
      <c r="B1062">
        <v>-0.85185185185185186</v>
      </c>
      <c r="C1062">
        <f t="shared" ref="C1062:C1086" si="50">(D1062*E1062)-1</f>
        <v>-0.85185185185185186</v>
      </c>
      <c r="D1062">
        <v>2</v>
      </c>
      <c r="E1062">
        <f t="shared" ref="E1062:E1086" si="51">2/27</f>
        <v>7.407407407407407E-2</v>
      </c>
    </row>
    <row r="1063" spans="1:5" x14ac:dyDescent="0.2">
      <c r="A1063" s="16" t="s">
        <v>147</v>
      </c>
      <c r="B1063">
        <v>-0.77777777777777779</v>
      </c>
      <c r="C1063">
        <f t="shared" si="50"/>
        <v>-0.77777777777777779</v>
      </c>
      <c r="D1063">
        <v>3</v>
      </c>
      <c r="E1063">
        <f t="shared" si="51"/>
        <v>7.407407407407407E-2</v>
      </c>
    </row>
    <row r="1064" spans="1:5" x14ac:dyDescent="0.2">
      <c r="A1064" s="16" t="s">
        <v>864</v>
      </c>
      <c r="B1064">
        <v>-0.70370370370370372</v>
      </c>
      <c r="C1064">
        <f t="shared" si="50"/>
        <v>-0.70370370370370372</v>
      </c>
      <c r="D1064">
        <v>4</v>
      </c>
      <c r="E1064">
        <f t="shared" si="51"/>
        <v>7.407407407407407E-2</v>
      </c>
    </row>
    <row r="1065" spans="1:5" x14ac:dyDescent="0.2">
      <c r="A1065" s="16" t="s">
        <v>865</v>
      </c>
      <c r="B1065">
        <v>-0.62962962962962965</v>
      </c>
      <c r="C1065">
        <f t="shared" si="50"/>
        <v>-0.62962962962962965</v>
      </c>
      <c r="D1065">
        <v>5</v>
      </c>
      <c r="E1065">
        <f t="shared" si="51"/>
        <v>7.407407407407407E-2</v>
      </c>
    </row>
    <row r="1066" spans="1:5" x14ac:dyDescent="0.2">
      <c r="A1066" s="16" t="s">
        <v>148</v>
      </c>
      <c r="B1066">
        <v>-0.55555555555555558</v>
      </c>
      <c r="C1066">
        <f t="shared" si="50"/>
        <v>-0.55555555555555558</v>
      </c>
      <c r="D1066">
        <v>6</v>
      </c>
      <c r="E1066">
        <f t="shared" si="51"/>
        <v>7.407407407407407E-2</v>
      </c>
    </row>
    <row r="1067" spans="1:5" x14ac:dyDescent="0.2">
      <c r="A1067" s="16" t="s">
        <v>866</v>
      </c>
      <c r="B1067">
        <v>-0.48148148148148151</v>
      </c>
      <c r="C1067">
        <f t="shared" si="50"/>
        <v>-0.48148148148148151</v>
      </c>
      <c r="D1067">
        <v>7</v>
      </c>
      <c r="E1067">
        <f t="shared" si="51"/>
        <v>7.407407407407407E-2</v>
      </c>
    </row>
    <row r="1068" spans="1:5" x14ac:dyDescent="0.2">
      <c r="A1068" s="16" t="s">
        <v>867</v>
      </c>
      <c r="B1068">
        <v>-0.40740740740740744</v>
      </c>
      <c r="C1068">
        <f t="shared" si="50"/>
        <v>-0.40740740740740744</v>
      </c>
      <c r="D1068">
        <v>8</v>
      </c>
      <c r="E1068">
        <f t="shared" si="51"/>
        <v>7.407407407407407E-2</v>
      </c>
    </row>
    <row r="1069" spans="1:5" x14ac:dyDescent="0.2">
      <c r="A1069" s="16" t="s">
        <v>149</v>
      </c>
      <c r="B1069">
        <v>-0.33333333333333337</v>
      </c>
      <c r="C1069">
        <f t="shared" si="50"/>
        <v>-0.33333333333333337</v>
      </c>
      <c r="D1069">
        <v>9</v>
      </c>
      <c r="E1069">
        <f t="shared" si="51"/>
        <v>7.407407407407407E-2</v>
      </c>
    </row>
    <row r="1070" spans="1:5" x14ac:dyDescent="0.2">
      <c r="A1070" s="16" t="s">
        <v>868</v>
      </c>
      <c r="B1070">
        <v>-0.2592592592592593</v>
      </c>
      <c r="C1070">
        <f t="shared" si="50"/>
        <v>-0.2592592592592593</v>
      </c>
      <c r="D1070">
        <v>10</v>
      </c>
      <c r="E1070">
        <f t="shared" si="51"/>
        <v>7.407407407407407E-2</v>
      </c>
    </row>
    <row r="1071" spans="1:5" x14ac:dyDescent="0.2">
      <c r="A1071" s="16" t="s">
        <v>869</v>
      </c>
      <c r="B1071">
        <v>-0.18518518518518523</v>
      </c>
      <c r="C1071">
        <f t="shared" si="50"/>
        <v>-0.18518518518518523</v>
      </c>
      <c r="D1071">
        <v>11</v>
      </c>
      <c r="E1071">
        <f t="shared" si="51"/>
        <v>7.407407407407407E-2</v>
      </c>
    </row>
    <row r="1072" spans="1:5" x14ac:dyDescent="0.2">
      <c r="A1072" s="16" t="s">
        <v>150</v>
      </c>
      <c r="B1072">
        <v>-0.11111111111111116</v>
      </c>
      <c r="C1072">
        <f t="shared" si="50"/>
        <v>-0.11111111111111116</v>
      </c>
      <c r="D1072">
        <v>12</v>
      </c>
      <c r="E1072">
        <f t="shared" si="51"/>
        <v>7.407407407407407E-2</v>
      </c>
    </row>
    <row r="1073" spans="1:5" x14ac:dyDescent="0.2">
      <c r="A1073" s="16" t="s">
        <v>870</v>
      </c>
      <c r="B1073">
        <v>-3.703703703703709E-2</v>
      </c>
      <c r="C1073">
        <f t="shared" si="50"/>
        <v>-3.703703703703709E-2</v>
      </c>
      <c r="D1073">
        <v>13</v>
      </c>
      <c r="E1073">
        <f t="shared" si="51"/>
        <v>7.407407407407407E-2</v>
      </c>
    </row>
    <row r="1074" spans="1:5" x14ac:dyDescent="0.2">
      <c r="A1074" s="16" t="s">
        <v>871</v>
      </c>
      <c r="B1074">
        <v>3.7037037037036979E-2</v>
      </c>
      <c r="C1074">
        <f t="shared" si="50"/>
        <v>3.7037037037036979E-2</v>
      </c>
      <c r="D1074">
        <v>14</v>
      </c>
      <c r="E1074">
        <f t="shared" si="51"/>
        <v>7.407407407407407E-2</v>
      </c>
    </row>
    <row r="1075" spans="1:5" x14ac:dyDescent="0.2">
      <c r="A1075" s="16" t="s">
        <v>151</v>
      </c>
      <c r="B1075">
        <v>0.11111111111111116</v>
      </c>
      <c r="C1075">
        <f t="shared" si="50"/>
        <v>0.11111111111111116</v>
      </c>
      <c r="D1075">
        <v>15</v>
      </c>
      <c r="E1075">
        <f t="shared" si="51"/>
        <v>7.407407407407407E-2</v>
      </c>
    </row>
    <row r="1076" spans="1:5" x14ac:dyDescent="0.2">
      <c r="A1076" s="16" t="s">
        <v>872</v>
      </c>
      <c r="B1076">
        <v>0.18518518518518512</v>
      </c>
      <c r="C1076">
        <f t="shared" si="50"/>
        <v>0.18518518518518512</v>
      </c>
      <c r="D1076">
        <v>16</v>
      </c>
      <c r="E1076">
        <f t="shared" si="51"/>
        <v>7.407407407407407E-2</v>
      </c>
    </row>
    <row r="1077" spans="1:5" x14ac:dyDescent="0.2">
      <c r="A1077" s="16" t="s">
        <v>873</v>
      </c>
      <c r="B1077">
        <v>0.25925925925925908</v>
      </c>
      <c r="C1077">
        <f t="shared" si="50"/>
        <v>0.25925925925925908</v>
      </c>
      <c r="D1077">
        <v>17</v>
      </c>
      <c r="E1077">
        <f t="shared" si="51"/>
        <v>7.407407407407407E-2</v>
      </c>
    </row>
    <row r="1078" spans="1:5" x14ac:dyDescent="0.2">
      <c r="A1078" s="16" t="s">
        <v>152</v>
      </c>
      <c r="B1078">
        <v>0.33333333333333326</v>
      </c>
      <c r="C1078">
        <f t="shared" si="50"/>
        <v>0.33333333333333326</v>
      </c>
      <c r="D1078">
        <v>18</v>
      </c>
      <c r="E1078">
        <f t="shared" si="51"/>
        <v>7.407407407407407E-2</v>
      </c>
    </row>
    <row r="1079" spans="1:5" x14ac:dyDescent="0.2">
      <c r="A1079" s="16" t="s">
        <v>874</v>
      </c>
      <c r="B1079">
        <v>0.40740740740740744</v>
      </c>
      <c r="C1079">
        <f t="shared" si="50"/>
        <v>0.40740740740740744</v>
      </c>
      <c r="D1079">
        <v>19</v>
      </c>
      <c r="E1079">
        <f t="shared" si="51"/>
        <v>7.407407407407407E-2</v>
      </c>
    </row>
    <row r="1080" spans="1:5" x14ac:dyDescent="0.2">
      <c r="A1080" s="16" t="s">
        <v>875</v>
      </c>
      <c r="B1080">
        <v>0.4814814814814814</v>
      </c>
      <c r="C1080">
        <f t="shared" si="50"/>
        <v>0.4814814814814814</v>
      </c>
      <c r="D1080">
        <v>20</v>
      </c>
      <c r="E1080">
        <f t="shared" si="51"/>
        <v>7.407407407407407E-2</v>
      </c>
    </row>
    <row r="1081" spans="1:5" x14ac:dyDescent="0.2">
      <c r="A1081" s="16" t="s">
        <v>153</v>
      </c>
      <c r="B1081">
        <v>0.55555555555555536</v>
      </c>
      <c r="C1081">
        <f t="shared" si="50"/>
        <v>0.55555555555555536</v>
      </c>
      <c r="D1081">
        <v>21</v>
      </c>
      <c r="E1081">
        <f t="shared" si="51"/>
        <v>7.407407407407407E-2</v>
      </c>
    </row>
    <row r="1082" spans="1:5" x14ac:dyDescent="0.2">
      <c r="A1082" s="16" t="s">
        <v>876</v>
      </c>
      <c r="B1082">
        <v>0.62962962962962954</v>
      </c>
      <c r="C1082">
        <f t="shared" si="50"/>
        <v>0.62962962962962954</v>
      </c>
      <c r="D1082">
        <v>22</v>
      </c>
      <c r="E1082">
        <f t="shared" si="51"/>
        <v>7.407407407407407E-2</v>
      </c>
    </row>
    <row r="1083" spans="1:5" x14ac:dyDescent="0.2">
      <c r="A1083" s="16" t="s">
        <v>877</v>
      </c>
      <c r="B1083">
        <v>0.70370370370370372</v>
      </c>
      <c r="C1083">
        <f t="shared" si="50"/>
        <v>0.70370370370370372</v>
      </c>
      <c r="D1083">
        <v>23</v>
      </c>
      <c r="E1083">
        <f t="shared" si="51"/>
        <v>7.407407407407407E-2</v>
      </c>
    </row>
    <row r="1084" spans="1:5" x14ac:dyDescent="0.2">
      <c r="A1084" s="16" t="s">
        <v>154</v>
      </c>
      <c r="B1084">
        <v>0.77777777777777768</v>
      </c>
      <c r="C1084">
        <f t="shared" si="50"/>
        <v>0.77777777777777768</v>
      </c>
      <c r="D1084">
        <v>24</v>
      </c>
      <c r="E1084">
        <f t="shared" si="51"/>
        <v>7.407407407407407E-2</v>
      </c>
    </row>
    <row r="1085" spans="1:5" x14ac:dyDescent="0.2">
      <c r="A1085" s="16" t="s">
        <v>878</v>
      </c>
      <c r="B1085">
        <v>0.85185185185185164</v>
      </c>
      <c r="C1085">
        <f t="shared" si="50"/>
        <v>0.85185185185185164</v>
      </c>
      <c r="D1085">
        <v>25</v>
      </c>
      <c r="E1085">
        <f t="shared" si="51"/>
        <v>7.407407407407407E-2</v>
      </c>
    </row>
    <row r="1086" spans="1:5" x14ac:dyDescent="0.2">
      <c r="A1086" s="16" t="s">
        <v>879</v>
      </c>
      <c r="B1086">
        <v>0.92592592592592582</v>
      </c>
      <c r="C1086">
        <f t="shared" si="50"/>
        <v>0.92592592592592582</v>
      </c>
      <c r="D1086">
        <v>26</v>
      </c>
      <c r="E1086">
        <f t="shared" si="51"/>
        <v>7.407407407407407E-2</v>
      </c>
    </row>
    <row r="1087" spans="1:5" x14ac:dyDescent="0.2">
      <c r="A1087" s="12" t="s">
        <v>155</v>
      </c>
      <c r="B1087">
        <v>1</v>
      </c>
      <c r="C1087">
        <v>1</v>
      </c>
    </row>
    <row r="1088" spans="1:5" x14ac:dyDescent="0.2">
      <c r="A1088" s="16" t="s">
        <v>858</v>
      </c>
      <c r="B1088">
        <v>0.8</v>
      </c>
      <c r="C1088">
        <f>-((D1088*E1088)-1)</f>
        <v>0.8</v>
      </c>
      <c r="D1088">
        <v>1</v>
      </c>
      <c r="E1088">
        <f>2/10</f>
        <v>0.2</v>
      </c>
    </row>
    <row r="1089" spans="1:5" x14ac:dyDescent="0.2">
      <c r="A1089" s="16" t="s">
        <v>859</v>
      </c>
      <c r="B1089">
        <v>0.6</v>
      </c>
      <c r="C1089">
        <f t="shared" ref="C1089:C1096" si="52">-((D1089*E1089)-1)</f>
        <v>0.6</v>
      </c>
      <c r="D1089">
        <v>2</v>
      </c>
      <c r="E1089">
        <f t="shared" ref="E1089:E1096" si="53">2/10</f>
        <v>0.2</v>
      </c>
    </row>
    <row r="1090" spans="1:5" x14ac:dyDescent="0.2">
      <c r="A1090" s="16" t="s">
        <v>156</v>
      </c>
      <c r="B1090">
        <v>0.39999999999999991</v>
      </c>
      <c r="C1090">
        <f t="shared" si="52"/>
        <v>0.39999999999999991</v>
      </c>
      <c r="D1090">
        <v>3</v>
      </c>
      <c r="E1090">
        <f t="shared" si="53"/>
        <v>0.2</v>
      </c>
    </row>
    <row r="1091" spans="1:5" x14ac:dyDescent="0.2">
      <c r="A1091" s="16" t="s">
        <v>860</v>
      </c>
      <c r="B1091">
        <v>0.19999999999999996</v>
      </c>
      <c r="C1091">
        <f t="shared" si="52"/>
        <v>0.19999999999999996</v>
      </c>
      <c r="D1091">
        <v>4</v>
      </c>
      <c r="E1091">
        <f t="shared" si="53"/>
        <v>0.2</v>
      </c>
    </row>
    <row r="1092" spans="1:5" x14ac:dyDescent="0.2">
      <c r="A1092" s="16" t="s">
        <v>861</v>
      </c>
      <c r="B1092">
        <v>0</v>
      </c>
      <c r="C1092">
        <f t="shared" si="52"/>
        <v>0</v>
      </c>
      <c r="D1092">
        <v>5</v>
      </c>
      <c r="E1092">
        <f t="shared" si="53"/>
        <v>0.2</v>
      </c>
    </row>
    <row r="1093" spans="1:5" x14ac:dyDescent="0.2">
      <c r="A1093" s="16" t="s">
        <v>157</v>
      </c>
      <c r="B1093">
        <v>-0.20000000000000018</v>
      </c>
      <c r="C1093">
        <f t="shared" si="52"/>
        <v>-0.20000000000000018</v>
      </c>
      <c r="D1093">
        <v>6</v>
      </c>
      <c r="E1093">
        <f t="shared" si="53"/>
        <v>0.2</v>
      </c>
    </row>
    <row r="1094" spans="1:5" x14ac:dyDescent="0.2">
      <c r="A1094" s="16" t="s">
        <v>810</v>
      </c>
      <c r="B1094">
        <v>-0.40000000000000013</v>
      </c>
      <c r="C1094">
        <f t="shared" si="52"/>
        <v>-0.40000000000000013</v>
      </c>
      <c r="D1094">
        <v>7</v>
      </c>
      <c r="E1094">
        <f t="shared" si="53"/>
        <v>0.2</v>
      </c>
    </row>
    <row r="1095" spans="1:5" x14ac:dyDescent="0.2">
      <c r="A1095" s="16" t="s">
        <v>811</v>
      </c>
      <c r="B1095">
        <v>-0.60000000000000009</v>
      </c>
      <c r="C1095">
        <f t="shared" si="52"/>
        <v>-0.60000000000000009</v>
      </c>
      <c r="D1095">
        <v>8</v>
      </c>
      <c r="E1095">
        <f t="shared" si="53"/>
        <v>0.2</v>
      </c>
    </row>
    <row r="1096" spans="1:5" x14ac:dyDescent="0.2">
      <c r="A1096" s="16" t="s">
        <v>158</v>
      </c>
      <c r="B1096">
        <v>-0.8</v>
      </c>
      <c r="C1096">
        <f t="shared" si="52"/>
        <v>-0.8</v>
      </c>
      <c r="D1096">
        <v>9</v>
      </c>
      <c r="E1096">
        <f t="shared" si="53"/>
        <v>0.2</v>
      </c>
    </row>
    <row r="1097" spans="1:5" x14ac:dyDescent="0.2">
      <c r="A1097" s="18" t="s">
        <v>255</v>
      </c>
      <c r="B1097">
        <v>-1</v>
      </c>
      <c r="C1097">
        <v>-1</v>
      </c>
    </row>
    <row r="1098" spans="1:5" x14ac:dyDescent="0.2">
      <c r="A1098" s="19" t="s">
        <v>845</v>
      </c>
      <c r="B1098">
        <v>-0.9</v>
      </c>
      <c r="C1098">
        <f>(D1098*E1098)-1</f>
        <v>-0.9</v>
      </c>
      <c r="D1098">
        <v>1</v>
      </c>
      <c r="E1098">
        <f>2/20</f>
        <v>0.1</v>
      </c>
    </row>
    <row r="1099" spans="1:5" x14ac:dyDescent="0.2">
      <c r="A1099" s="19" t="s">
        <v>159</v>
      </c>
      <c r="B1099">
        <v>-0.8</v>
      </c>
      <c r="C1099">
        <f t="shared" ref="C1099:C1116" si="54">(D1099*E1099)-1</f>
        <v>-0.8</v>
      </c>
      <c r="D1099">
        <v>2</v>
      </c>
      <c r="E1099">
        <f>2/20</f>
        <v>0.1</v>
      </c>
    </row>
    <row r="1100" spans="1:5" x14ac:dyDescent="0.2">
      <c r="A1100" s="19" t="s">
        <v>846</v>
      </c>
      <c r="B1100">
        <v>-0.7</v>
      </c>
      <c r="C1100">
        <f t="shared" si="54"/>
        <v>-0.7</v>
      </c>
      <c r="D1100">
        <v>3</v>
      </c>
      <c r="E1100">
        <f t="shared" ref="E1100:E1116" si="55">2/20</f>
        <v>0.1</v>
      </c>
    </row>
    <row r="1101" spans="1:5" x14ac:dyDescent="0.2">
      <c r="A1101" s="19" t="s">
        <v>847</v>
      </c>
      <c r="B1101">
        <v>-0.6</v>
      </c>
      <c r="C1101">
        <f t="shared" si="54"/>
        <v>-0.6</v>
      </c>
      <c r="D1101">
        <v>4</v>
      </c>
      <c r="E1101">
        <f t="shared" si="55"/>
        <v>0.1</v>
      </c>
    </row>
    <row r="1102" spans="1:5" x14ac:dyDescent="0.2">
      <c r="A1102" s="19" t="s">
        <v>160</v>
      </c>
      <c r="B1102">
        <v>-0.5</v>
      </c>
      <c r="C1102">
        <f t="shared" si="54"/>
        <v>-0.5</v>
      </c>
      <c r="D1102">
        <v>5</v>
      </c>
      <c r="E1102">
        <f t="shared" si="55"/>
        <v>0.1</v>
      </c>
    </row>
    <row r="1103" spans="1:5" x14ac:dyDescent="0.2">
      <c r="A1103" s="19" t="s">
        <v>848</v>
      </c>
      <c r="B1103">
        <v>-0.39999999999999991</v>
      </c>
      <c r="C1103">
        <f t="shared" si="54"/>
        <v>-0.39999999999999991</v>
      </c>
      <c r="D1103">
        <v>6</v>
      </c>
      <c r="E1103">
        <f t="shared" si="55"/>
        <v>0.1</v>
      </c>
    </row>
    <row r="1104" spans="1:5" x14ac:dyDescent="0.2">
      <c r="A1104" s="19" t="s">
        <v>849</v>
      </c>
      <c r="B1104">
        <v>-0.29999999999999993</v>
      </c>
      <c r="C1104">
        <f t="shared" si="54"/>
        <v>-0.29999999999999993</v>
      </c>
      <c r="D1104">
        <v>7</v>
      </c>
      <c r="E1104">
        <f t="shared" si="55"/>
        <v>0.1</v>
      </c>
    </row>
    <row r="1105" spans="1:5" x14ac:dyDescent="0.2">
      <c r="A1105" s="19" t="s">
        <v>161</v>
      </c>
      <c r="B1105">
        <v>-0.19999999999999996</v>
      </c>
      <c r="C1105">
        <f t="shared" si="54"/>
        <v>-0.19999999999999996</v>
      </c>
      <c r="D1105">
        <v>8</v>
      </c>
      <c r="E1105">
        <f t="shared" si="55"/>
        <v>0.1</v>
      </c>
    </row>
    <row r="1106" spans="1:5" x14ac:dyDescent="0.2">
      <c r="A1106" s="19" t="s">
        <v>850</v>
      </c>
      <c r="B1106">
        <v>-9.9999999999999978E-2</v>
      </c>
      <c r="C1106">
        <f t="shared" si="54"/>
        <v>-9.9999999999999978E-2</v>
      </c>
      <c r="D1106">
        <v>9</v>
      </c>
      <c r="E1106">
        <f t="shared" si="55"/>
        <v>0.1</v>
      </c>
    </row>
    <row r="1107" spans="1:5" x14ac:dyDescent="0.2">
      <c r="A1107" s="19" t="s">
        <v>851</v>
      </c>
      <c r="B1107">
        <v>0</v>
      </c>
      <c r="C1107">
        <f t="shared" si="54"/>
        <v>0</v>
      </c>
      <c r="D1107">
        <v>10</v>
      </c>
      <c r="E1107">
        <f t="shared" si="55"/>
        <v>0.1</v>
      </c>
    </row>
    <row r="1108" spans="1:5" x14ac:dyDescent="0.2">
      <c r="A1108" s="19" t="s">
        <v>162</v>
      </c>
      <c r="B1108">
        <v>0.10000000000000009</v>
      </c>
      <c r="C1108">
        <f t="shared" si="54"/>
        <v>0.10000000000000009</v>
      </c>
      <c r="D1108">
        <v>11</v>
      </c>
      <c r="E1108">
        <f t="shared" si="55"/>
        <v>0.1</v>
      </c>
    </row>
    <row r="1109" spans="1:5" x14ac:dyDescent="0.2">
      <c r="A1109" s="19" t="s">
        <v>852</v>
      </c>
      <c r="B1109">
        <v>0.20000000000000018</v>
      </c>
      <c r="C1109">
        <f t="shared" si="54"/>
        <v>0.20000000000000018</v>
      </c>
      <c r="D1109">
        <v>12</v>
      </c>
      <c r="E1109">
        <f t="shared" si="55"/>
        <v>0.1</v>
      </c>
    </row>
    <row r="1110" spans="1:5" x14ac:dyDescent="0.2">
      <c r="A1110" s="19" t="s">
        <v>853</v>
      </c>
      <c r="B1110">
        <v>0.30000000000000004</v>
      </c>
      <c r="C1110">
        <f t="shared" si="54"/>
        <v>0.30000000000000004</v>
      </c>
      <c r="D1110">
        <v>13</v>
      </c>
      <c r="E1110">
        <f t="shared" si="55"/>
        <v>0.1</v>
      </c>
    </row>
    <row r="1111" spans="1:5" x14ac:dyDescent="0.2">
      <c r="A1111" s="19" t="s">
        <v>163</v>
      </c>
      <c r="B1111">
        <v>0.40000000000000013</v>
      </c>
      <c r="C1111">
        <f t="shared" si="54"/>
        <v>0.40000000000000013</v>
      </c>
      <c r="D1111">
        <v>14</v>
      </c>
      <c r="E1111">
        <f t="shared" si="55"/>
        <v>0.1</v>
      </c>
    </row>
    <row r="1112" spans="1:5" x14ac:dyDescent="0.2">
      <c r="A1112" s="19" t="s">
        <v>854</v>
      </c>
      <c r="B1112">
        <v>0.5</v>
      </c>
      <c r="C1112">
        <f t="shared" si="54"/>
        <v>0.5</v>
      </c>
      <c r="D1112">
        <v>15</v>
      </c>
      <c r="E1112">
        <f t="shared" si="55"/>
        <v>0.1</v>
      </c>
    </row>
    <row r="1113" spans="1:5" x14ac:dyDescent="0.2">
      <c r="A1113" s="19" t="s">
        <v>855</v>
      </c>
      <c r="B1113">
        <v>0.60000000000000009</v>
      </c>
      <c r="C1113">
        <f t="shared" si="54"/>
        <v>0.60000000000000009</v>
      </c>
      <c r="D1113">
        <v>16</v>
      </c>
      <c r="E1113">
        <f t="shared" si="55"/>
        <v>0.1</v>
      </c>
    </row>
    <row r="1114" spans="1:5" x14ac:dyDescent="0.2">
      <c r="A1114" s="19" t="s">
        <v>164</v>
      </c>
      <c r="B1114">
        <v>0.70000000000000018</v>
      </c>
      <c r="C1114">
        <f t="shared" si="54"/>
        <v>0.70000000000000018</v>
      </c>
      <c r="D1114">
        <v>17</v>
      </c>
      <c r="E1114">
        <f t="shared" si="55"/>
        <v>0.1</v>
      </c>
    </row>
    <row r="1115" spans="1:5" x14ac:dyDescent="0.2">
      <c r="A1115" s="19" t="s">
        <v>856</v>
      </c>
      <c r="B1115">
        <v>0.8</v>
      </c>
      <c r="C1115">
        <f t="shared" si="54"/>
        <v>0.8</v>
      </c>
      <c r="D1115">
        <v>18</v>
      </c>
      <c r="E1115">
        <f t="shared" si="55"/>
        <v>0.1</v>
      </c>
    </row>
    <row r="1116" spans="1:5" x14ac:dyDescent="0.2">
      <c r="A1116" s="19" t="s">
        <v>857</v>
      </c>
      <c r="B1116">
        <v>0.90000000000000013</v>
      </c>
      <c r="C1116">
        <f t="shared" si="54"/>
        <v>0.90000000000000013</v>
      </c>
      <c r="D1116">
        <v>19</v>
      </c>
      <c r="E1116">
        <f t="shared" si="55"/>
        <v>0.1</v>
      </c>
    </row>
    <row r="1117" spans="1:5" x14ac:dyDescent="0.2">
      <c r="A1117" s="12" t="s">
        <v>165</v>
      </c>
      <c r="B1117">
        <v>1</v>
      </c>
      <c r="C1117">
        <v>1</v>
      </c>
    </row>
    <row r="1118" spans="1:5" x14ac:dyDescent="0.2">
      <c r="A1118" s="16" t="s">
        <v>834</v>
      </c>
      <c r="B1118">
        <v>0.88235294117647056</v>
      </c>
      <c r="C1118">
        <f>-((D1118*E1118)-1)</f>
        <v>0.88235294117647056</v>
      </c>
      <c r="D1118">
        <v>1</v>
      </c>
      <c r="E1118">
        <f>2/17</f>
        <v>0.11764705882352941</v>
      </c>
    </row>
    <row r="1119" spans="1:5" x14ac:dyDescent="0.2">
      <c r="A1119" s="16" t="s">
        <v>835</v>
      </c>
      <c r="B1119">
        <v>0.76470588235294112</v>
      </c>
      <c r="C1119">
        <f t="shared" ref="C1119:C1133" si="56">-((D1119*E1119)-1)</f>
        <v>0.76470588235294112</v>
      </c>
      <c r="D1119">
        <v>2</v>
      </c>
      <c r="E1119">
        <f t="shared" ref="E1119:E1133" si="57">2/17</f>
        <v>0.11764705882352941</v>
      </c>
    </row>
    <row r="1120" spans="1:5" x14ac:dyDescent="0.2">
      <c r="A1120" s="16" t="s">
        <v>166</v>
      </c>
      <c r="B1120">
        <v>0.6470588235294118</v>
      </c>
      <c r="C1120">
        <f t="shared" si="56"/>
        <v>0.6470588235294118</v>
      </c>
      <c r="D1120">
        <v>3</v>
      </c>
      <c r="E1120">
        <f t="shared" si="57"/>
        <v>0.11764705882352941</v>
      </c>
    </row>
    <row r="1121" spans="1:5" x14ac:dyDescent="0.2">
      <c r="A1121" s="16" t="s">
        <v>836</v>
      </c>
      <c r="B1121">
        <v>0.52941176470588236</v>
      </c>
      <c r="C1121">
        <f t="shared" si="56"/>
        <v>0.52941176470588236</v>
      </c>
      <c r="D1121">
        <v>4</v>
      </c>
      <c r="E1121">
        <f t="shared" si="57"/>
        <v>0.11764705882352941</v>
      </c>
    </row>
    <row r="1122" spans="1:5" x14ac:dyDescent="0.2">
      <c r="A1122" s="16" t="s">
        <v>837</v>
      </c>
      <c r="B1122">
        <v>0.41176470588235292</v>
      </c>
      <c r="C1122">
        <f t="shared" si="56"/>
        <v>0.41176470588235292</v>
      </c>
      <c r="D1122">
        <v>5</v>
      </c>
      <c r="E1122">
        <f t="shared" si="57"/>
        <v>0.11764705882352941</v>
      </c>
    </row>
    <row r="1123" spans="1:5" x14ac:dyDescent="0.2">
      <c r="A1123" s="16" t="s">
        <v>167</v>
      </c>
      <c r="B1123">
        <v>0.29411764705882359</v>
      </c>
      <c r="C1123">
        <f t="shared" si="56"/>
        <v>0.29411764705882359</v>
      </c>
      <c r="D1123">
        <v>6</v>
      </c>
      <c r="E1123">
        <f t="shared" si="57"/>
        <v>0.11764705882352941</v>
      </c>
    </row>
    <row r="1124" spans="1:5" x14ac:dyDescent="0.2">
      <c r="A1124" s="16" t="s">
        <v>838</v>
      </c>
      <c r="B1124">
        <v>0.17647058823529416</v>
      </c>
      <c r="C1124">
        <f t="shared" si="56"/>
        <v>0.17647058823529416</v>
      </c>
      <c r="D1124">
        <v>7</v>
      </c>
      <c r="E1124">
        <f t="shared" si="57"/>
        <v>0.11764705882352941</v>
      </c>
    </row>
    <row r="1125" spans="1:5" x14ac:dyDescent="0.2">
      <c r="A1125" s="16" t="s">
        <v>839</v>
      </c>
      <c r="B1125">
        <v>5.8823529411764719E-2</v>
      </c>
      <c r="C1125">
        <f t="shared" si="56"/>
        <v>5.8823529411764719E-2</v>
      </c>
      <c r="D1125">
        <v>8</v>
      </c>
      <c r="E1125">
        <f t="shared" si="57"/>
        <v>0.11764705882352941</v>
      </c>
    </row>
    <row r="1126" spans="1:5" x14ac:dyDescent="0.2">
      <c r="A1126" s="16" t="s">
        <v>168</v>
      </c>
      <c r="B1126">
        <v>-5.8823529411764719E-2</v>
      </c>
      <c r="C1126">
        <f t="shared" si="56"/>
        <v>-5.8823529411764719E-2</v>
      </c>
      <c r="D1126">
        <v>9</v>
      </c>
      <c r="E1126">
        <f t="shared" si="57"/>
        <v>0.11764705882352941</v>
      </c>
    </row>
    <row r="1127" spans="1:5" x14ac:dyDescent="0.2">
      <c r="A1127" s="16" t="s">
        <v>840</v>
      </c>
      <c r="B1127">
        <v>-0.17647058823529416</v>
      </c>
      <c r="C1127">
        <f t="shared" si="56"/>
        <v>-0.17647058823529416</v>
      </c>
      <c r="D1127">
        <v>10</v>
      </c>
      <c r="E1127">
        <f t="shared" si="57"/>
        <v>0.11764705882352941</v>
      </c>
    </row>
    <row r="1128" spans="1:5" x14ac:dyDescent="0.2">
      <c r="A1128" s="16" t="s">
        <v>841</v>
      </c>
      <c r="B1128">
        <v>-0.29411764705882359</v>
      </c>
      <c r="C1128">
        <f t="shared" si="56"/>
        <v>-0.29411764705882359</v>
      </c>
      <c r="D1128">
        <v>11</v>
      </c>
      <c r="E1128">
        <f t="shared" si="57"/>
        <v>0.11764705882352941</v>
      </c>
    </row>
    <row r="1129" spans="1:5" x14ac:dyDescent="0.2">
      <c r="A1129" s="16" t="s">
        <v>169</v>
      </c>
      <c r="B1129">
        <v>-0.41176470588235281</v>
      </c>
      <c r="C1129">
        <f t="shared" si="56"/>
        <v>-0.41176470588235281</v>
      </c>
      <c r="D1129">
        <v>12</v>
      </c>
      <c r="E1129">
        <f t="shared" si="57"/>
        <v>0.11764705882352941</v>
      </c>
    </row>
    <row r="1130" spans="1:5" x14ac:dyDescent="0.2">
      <c r="A1130" s="16" t="s">
        <v>842</v>
      </c>
      <c r="B1130">
        <v>-0.52941176470588225</v>
      </c>
      <c r="C1130">
        <f t="shared" si="56"/>
        <v>-0.52941176470588225</v>
      </c>
      <c r="D1130">
        <v>13</v>
      </c>
      <c r="E1130">
        <f t="shared" si="57"/>
        <v>0.11764705882352941</v>
      </c>
    </row>
    <row r="1131" spans="1:5" x14ac:dyDescent="0.2">
      <c r="A1131" s="16" t="s">
        <v>843</v>
      </c>
      <c r="B1131">
        <v>-0.64705882352941169</v>
      </c>
      <c r="C1131">
        <f t="shared" si="56"/>
        <v>-0.64705882352941169</v>
      </c>
      <c r="D1131">
        <v>14</v>
      </c>
      <c r="E1131">
        <f t="shared" si="57"/>
        <v>0.11764705882352941</v>
      </c>
    </row>
    <row r="1132" spans="1:5" x14ac:dyDescent="0.2">
      <c r="A1132" s="16" t="s">
        <v>170</v>
      </c>
      <c r="B1132">
        <v>-0.76470588235294112</v>
      </c>
      <c r="C1132">
        <f t="shared" si="56"/>
        <v>-0.76470588235294112</v>
      </c>
      <c r="D1132">
        <v>15</v>
      </c>
      <c r="E1132">
        <f t="shared" si="57"/>
        <v>0.11764705882352941</v>
      </c>
    </row>
    <row r="1133" spans="1:5" x14ac:dyDescent="0.2">
      <c r="A1133" s="16" t="s">
        <v>844</v>
      </c>
      <c r="B1133">
        <v>-0.88235294117647056</v>
      </c>
      <c r="C1133">
        <f t="shared" si="56"/>
        <v>-0.88235294117647056</v>
      </c>
      <c r="D1133">
        <v>16</v>
      </c>
      <c r="E1133">
        <f t="shared" si="57"/>
        <v>0.11764705882352941</v>
      </c>
    </row>
    <row r="1134" spans="1:5" x14ac:dyDescent="0.2">
      <c r="A1134" s="14" t="s">
        <v>254</v>
      </c>
      <c r="B1134">
        <v>-1</v>
      </c>
      <c r="C1134">
        <v>-1</v>
      </c>
    </row>
    <row r="1135" spans="1:5" x14ac:dyDescent="0.2">
      <c r="A1135" s="15" t="s">
        <v>171</v>
      </c>
      <c r="B1135">
        <v>-0.88888888888888884</v>
      </c>
      <c r="C1135">
        <f>(D1135*E1135)-1</f>
        <v>-0.88888888888888884</v>
      </c>
      <c r="D1135">
        <v>1</v>
      </c>
      <c r="E1135">
        <f>2/18</f>
        <v>0.1111111111111111</v>
      </c>
    </row>
    <row r="1136" spans="1:5" x14ac:dyDescent="0.2">
      <c r="A1136" s="15" t="s">
        <v>823</v>
      </c>
      <c r="B1136">
        <v>-0.77777777777777779</v>
      </c>
      <c r="C1136">
        <f t="shared" ref="C1136:C1151" si="58">(D1136*E1136)-1</f>
        <v>-0.77777777777777779</v>
      </c>
      <c r="D1136">
        <v>2</v>
      </c>
      <c r="E1136">
        <f t="shared" ref="E1136:E1151" si="59">2/18</f>
        <v>0.1111111111111111</v>
      </c>
    </row>
    <row r="1137" spans="1:5" x14ac:dyDescent="0.2">
      <c r="A1137" s="15" t="s">
        <v>824</v>
      </c>
      <c r="B1137">
        <v>-0.66666666666666674</v>
      </c>
      <c r="C1137">
        <f t="shared" si="58"/>
        <v>-0.66666666666666674</v>
      </c>
      <c r="D1137">
        <v>3</v>
      </c>
      <c r="E1137">
        <f t="shared" si="59"/>
        <v>0.1111111111111111</v>
      </c>
    </row>
    <row r="1138" spans="1:5" x14ac:dyDescent="0.2">
      <c r="A1138" s="15" t="s">
        <v>172</v>
      </c>
      <c r="B1138">
        <v>-0.55555555555555558</v>
      </c>
      <c r="C1138">
        <f t="shared" si="58"/>
        <v>-0.55555555555555558</v>
      </c>
      <c r="D1138">
        <v>4</v>
      </c>
      <c r="E1138">
        <f t="shared" si="59"/>
        <v>0.1111111111111111</v>
      </c>
    </row>
    <row r="1139" spans="1:5" x14ac:dyDescent="0.2">
      <c r="A1139" s="15" t="s">
        <v>825</v>
      </c>
      <c r="B1139">
        <v>-0.44444444444444442</v>
      </c>
      <c r="C1139">
        <f t="shared" si="58"/>
        <v>-0.44444444444444442</v>
      </c>
      <c r="D1139">
        <v>5</v>
      </c>
      <c r="E1139">
        <f t="shared" si="59"/>
        <v>0.1111111111111111</v>
      </c>
    </row>
    <row r="1140" spans="1:5" x14ac:dyDescent="0.2">
      <c r="A1140" s="15" t="s">
        <v>826</v>
      </c>
      <c r="B1140">
        <v>-0.33333333333333337</v>
      </c>
      <c r="C1140">
        <f t="shared" si="58"/>
        <v>-0.33333333333333337</v>
      </c>
      <c r="D1140">
        <v>6</v>
      </c>
      <c r="E1140">
        <f t="shared" si="59"/>
        <v>0.1111111111111111</v>
      </c>
    </row>
    <row r="1141" spans="1:5" x14ac:dyDescent="0.2">
      <c r="A1141" s="15" t="s">
        <v>173</v>
      </c>
      <c r="B1141">
        <v>-0.22222222222222232</v>
      </c>
      <c r="C1141">
        <f t="shared" si="58"/>
        <v>-0.22222222222222232</v>
      </c>
      <c r="D1141">
        <v>7</v>
      </c>
      <c r="E1141">
        <f t="shared" si="59"/>
        <v>0.1111111111111111</v>
      </c>
    </row>
    <row r="1142" spans="1:5" x14ac:dyDescent="0.2">
      <c r="A1142" s="15" t="s">
        <v>827</v>
      </c>
      <c r="B1142">
        <v>-0.11111111111111116</v>
      </c>
      <c r="C1142">
        <f t="shared" si="58"/>
        <v>-0.11111111111111116</v>
      </c>
      <c r="D1142">
        <v>8</v>
      </c>
      <c r="E1142">
        <f t="shared" si="59"/>
        <v>0.1111111111111111</v>
      </c>
    </row>
    <row r="1143" spans="1:5" x14ac:dyDescent="0.2">
      <c r="A1143" s="15" t="s">
        <v>828</v>
      </c>
      <c r="B1143">
        <v>0</v>
      </c>
      <c r="C1143">
        <f t="shared" si="58"/>
        <v>0</v>
      </c>
      <c r="D1143">
        <v>9</v>
      </c>
      <c r="E1143">
        <f t="shared" si="59"/>
        <v>0.1111111111111111</v>
      </c>
    </row>
    <row r="1144" spans="1:5" x14ac:dyDescent="0.2">
      <c r="A1144" s="15" t="s">
        <v>174</v>
      </c>
      <c r="B1144">
        <v>0.11111111111111116</v>
      </c>
      <c r="C1144">
        <f t="shared" si="58"/>
        <v>0.11111111111111116</v>
      </c>
      <c r="D1144">
        <v>10</v>
      </c>
      <c r="E1144">
        <f t="shared" si="59"/>
        <v>0.1111111111111111</v>
      </c>
    </row>
    <row r="1145" spans="1:5" x14ac:dyDescent="0.2">
      <c r="A1145" s="15" t="s">
        <v>829</v>
      </c>
      <c r="B1145">
        <v>0.2222222222222221</v>
      </c>
      <c r="C1145">
        <f t="shared" si="58"/>
        <v>0.2222222222222221</v>
      </c>
      <c r="D1145">
        <v>11</v>
      </c>
      <c r="E1145">
        <f t="shared" si="59"/>
        <v>0.1111111111111111</v>
      </c>
    </row>
    <row r="1146" spans="1:5" x14ac:dyDescent="0.2">
      <c r="A1146" s="15" t="s">
        <v>830</v>
      </c>
      <c r="B1146">
        <v>0.33333333333333326</v>
      </c>
      <c r="C1146">
        <f t="shared" si="58"/>
        <v>0.33333333333333326</v>
      </c>
      <c r="D1146">
        <v>12</v>
      </c>
      <c r="E1146">
        <f t="shared" si="59"/>
        <v>0.1111111111111111</v>
      </c>
    </row>
    <row r="1147" spans="1:5" x14ac:dyDescent="0.2">
      <c r="A1147" s="15" t="s">
        <v>175</v>
      </c>
      <c r="B1147">
        <v>0.44444444444444442</v>
      </c>
      <c r="C1147">
        <f t="shared" si="58"/>
        <v>0.44444444444444442</v>
      </c>
      <c r="D1147">
        <v>13</v>
      </c>
      <c r="E1147">
        <f t="shared" si="59"/>
        <v>0.1111111111111111</v>
      </c>
    </row>
    <row r="1148" spans="1:5" x14ac:dyDescent="0.2">
      <c r="A1148" s="15" t="s">
        <v>831</v>
      </c>
      <c r="B1148">
        <v>0.55555555555555536</v>
      </c>
      <c r="C1148">
        <f t="shared" si="58"/>
        <v>0.55555555555555536</v>
      </c>
      <c r="D1148">
        <v>14</v>
      </c>
      <c r="E1148">
        <f t="shared" si="59"/>
        <v>0.1111111111111111</v>
      </c>
    </row>
    <row r="1149" spans="1:5" x14ac:dyDescent="0.2">
      <c r="A1149" s="15" t="s">
        <v>832</v>
      </c>
      <c r="B1149">
        <v>0.66666666666666652</v>
      </c>
      <c r="C1149">
        <f t="shared" si="58"/>
        <v>0.66666666666666652</v>
      </c>
      <c r="D1149">
        <v>15</v>
      </c>
      <c r="E1149">
        <f t="shared" si="59"/>
        <v>0.1111111111111111</v>
      </c>
    </row>
    <row r="1150" spans="1:5" x14ac:dyDescent="0.2">
      <c r="A1150" s="15" t="s">
        <v>176</v>
      </c>
      <c r="B1150">
        <v>0.77777777777777768</v>
      </c>
      <c r="C1150">
        <f t="shared" si="58"/>
        <v>0.77777777777777768</v>
      </c>
      <c r="D1150">
        <v>16</v>
      </c>
      <c r="E1150">
        <f t="shared" si="59"/>
        <v>0.1111111111111111</v>
      </c>
    </row>
    <row r="1151" spans="1:5" x14ac:dyDescent="0.2">
      <c r="A1151" s="15" t="s">
        <v>833</v>
      </c>
      <c r="B1151">
        <v>0.88888888888888884</v>
      </c>
      <c r="C1151">
        <f t="shared" si="58"/>
        <v>0.88888888888888884</v>
      </c>
      <c r="D1151">
        <v>17</v>
      </c>
      <c r="E1151">
        <f t="shared" si="59"/>
        <v>0.1111111111111111</v>
      </c>
    </row>
    <row r="1152" spans="1:5" x14ac:dyDescent="0.2">
      <c r="A1152" s="14" t="s">
        <v>253</v>
      </c>
      <c r="B1152">
        <v>1</v>
      </c>
      <c r="C1152">
        <v>1</v>
      </c>
    </row>
    <row r="1153" spans="1:5" x14ac:dyDescent="0.2">
      <c r="A1153" s="15" t="s">
        <v>177</v>
      </c>
      <c r="B1153">
        <v>0.88888888888888884</v>
      </c>
      <c r="C1153">
        <f>-((D1153*E1153)-1)</f>
        <v>0.88888888888888884</v>
      </c>
      <c r="D1153">
        <v>1</v>
      </c>
      <c r="E1153">
        <f>2/18</f>
        <v>0.1111111111111111</v>
      </c>
    </row>
    <row r="1154" spans="1:5" x14ac:dyDescent="0.2">
      <c r="A1154" s="15" t="s">
        <v>812</v>
      </c>
      <c r="B1154">
        <v>0.77777777777777779</v>
      </c>
      <c r="C1154">
        <f t="shared" ref="C1154:C1169" si="60">-((D1154*E1154)-1)</f>
        <v>0.77777777777777779</v>
      </c>
      <c r="D1154">
        <v>2</v>
      </c>
      <c r="E1154">
        <f t="shared" ref="E1154:E1169" si="61">2/18</f>
        <v>0.1111111111111111</v>
      </c>
    </row>
    <row r="1155" spans="1:5" x14ac:dyDescent="0.2">
      <c r="A1155" s="15" t="s">
        <v>813</v>
      </c>
      <c r="B1155">
        <v>0.66666666666666674</v>
      </c>
      <c r="C1155">
        <f t="shared" si="60"/>
        <v>0.66666666666666674</v>
      </c>
      <c r="D1155">
        <v>3</v>
      </c>
      <c r="E1155">
        <f t="shared" si="61"/>
        <v>0.1111111111111111</v>
      </c>
    </row>
    <row r="1156" spans="1:5" x14ac:dyDescent="0.2">
      <c r="A1156" s="15" t="s">
        <v>178</v>
      </c>
      <c r="B1156">
        <v>0.55555555555555558</v>
      </c>
      <c r="C1156">
        <f t="shared" si="60"/>
        <v>0.55555555555555558</v>
      </c>
      <c r="D1156">
        <v>4</v>
      </c>
      <c r="E1156">
        <f t="shared" si="61"/>
        <v>0.1111111111111111</v>
      </c>
    </row>
    <row r="1157" spans="1:5" x14ac:dyDescent="0.2">
      <c r="A1157" s="15" t="s">
        <v>814</v>
      </c>
      <c r="B1157">
        <v>0.44444444444444442</v>
      </c>
      <c r="C1157">
        <f t="shared" si="60"/>
        <v>0.44444444444444442</v>
      </c>
      <c r="D1157">
        <v>5</v>
      </c>
      <c r="E1157">
        <f t="shared" si="61"/>
        <v>0.1111111111111111</v>
      </c>
    </row>
    <row r="1158" spans="1:5" x14ac:dyDescent="0.2">
      <c r="A1158" s="15" t="s">
        <v>815</v>
      </c>
      <c r="B1158">
        <v>0.33333333333333337</v>
      </c>
      <c r="C1158">
        <f t="shared" si="60"/>
        <v>0.33333333333333337</v>
      </c>
      <c r="D1158">
        <v>6</v>
      </c>
      <c r="E1158">
        <f t="shared" si="61"/>
        <v>0.1111111111111111</v>
      </c>
    </row>
    <row r="1159" spans="1:5" x14ac:dyDescent="0.2">
      <c r="A1159" s="15" t="s">
        <v>179</v>
      </c>
      <c r="B1159">
        <v>0.22222222222222232</v>
      </c>
      <c r="C1159">
        <f t="shared" si="60"/>
        <v>0.22222222222222232</v>
      </c>
      <c r="D1159">
        <v>7</v>
      </c>
      <c r="E1159">
        <f t="shared" si="61"/>
        <v>0.1111111111111111</v>
      </c>
    </row>
    <row r="1160" spans="1:5" x14ac:dyDescent="0.2">
      <c r="A1160" s="15" t="s">
        <v>816</v>
      </c>
      <c r="B1160">
        <v>0.11111111111111116</v>
      </c>
      <c r="C1160">
        <f t="shared" si="60"/>
        <v>0.11111111111111116</v>
      </c>
      <c r="D1160">
        <v>8</v>
      </c>
      <c r="E1160">
        <f t="shared" si="61"/>
        <v>0.1111111111111111</v>
      </c>
    </row>
    <row r="1161" spans="1:5" x14ac:dyDescent="0.2">
      <c r="A1161" s="15" t="s">
        <v>817</v>
      </c>
      <c r="B1161">
        <v>0</v>
      </c>
      <c r="C1161">
        <f t="shared" si="60"/>
        <v>0</v>
      </c>
      <c r="D1161">
        <v>9</v>
      </c>
      <c r="E1161">
        <f t="shared" si="61"/>
        <v>0.1111111111111111</v>
      </c>
    </row>
    <row r="1162" spans="1:5" x14ac:dyDescent="0.2">
      <c r="A1162" s="15" t="s">
        <v>180</v>
      </c>
      <c r="B1162">
        <v>-0.11111111111111116</v>
      </c>
      <c r="C1162">
        <f t="shared" si="60"/>
        <v>-0.11111111111111116</v>
      </c>
      <c r="D1162">
        <v>10</v>
      </c>
      <c r="E1162">
        <f t="shared" si="61"/>
        <v>0.1111111111111111</v>
      </c>
    </row>
    <row r="1163" spans="1:5" x14ac:dyDescent="0.2">
      <c r="A1163" s="15" t="s">
        <v>818</v>
      </c>
      <c r="B1163">
        <v>-0.2222222222222221</v>
      </c>
      <c r="C1163">
        <f t="shared" si="60"/>
        <v>-0.2222222222222221</v>
      </c>
      <c r="D1163">
        <v>11</v>
      </c>
      <c r="E1163">
        <f t="shared" si="61"/>
        <v>0.1111111111111111</v>
      </c>
    </row>
    <row r="1164" spans="1:5" x14ac:dyDescent="0.2">
      <c r="A1164" s="15" t="s">
        <v>819</v>
      </c>
      <c r="B1164">
        <v>-0.33333333333333326</v>
      </c>
      <c r="C1164">
        <f t="shared" si="60"/>
        <v>-0.33333333333333326</v>
      </c>
      <c r="D1164">
        <v>12</v>
      </c>
      <c r="E1164">
        <f t="shared" si="61"/>
        <v>0.1111111111111111</v>
      </c>
    </row>
    <row r="1165" spans="1:5" x14ac:dyDescent="0.2">
      <c r="A1165" s="15" t="s">
        <v>181</v>
      </c>
      <c r="B1165">
        <v>-0.44444444444444442</v>
      </c>
      <c r="C1165">
        <f t="shared" si="60"/>
        <v>-0.44444444444444442</v>
      </c>
      <c r="D1165">
        <v>13</v>
      </c>
      <c r="E1165">
        <f t="shared" si="61"/>
        <v>0.1111111111111111</v>
      </c>
    </row>
    <row r="1166" spans="1:5" x14ac:dyDescent="0.2">
      <c r="A1166" s="15" t="s">
        <v>820</v>
      </c>
      <c r="B1166">
        <v>-0.55555555555555536</v>
      </c>
      <c r="C1166">
        <f t="shared" si="60"/>
        <v>-0.55555555555555536</v>
      </c>
      <c r="D1166">
        <v>14</v>
      </c>
      <c r="E1166">
        <f t="shared" si="61"/>
        <v>0.1111111111111111</v>
      </c>
    </row>
    <row r="1167" spans="1:5" x14ac:dyDescent="0.2">
      <c r="A1167" s="15" t="s">
        <v>821</v>
      </c>
      <c r="B1167">
        <v>-0.66666666666666652</v>
      </c>
      <c r="C1167">
        <f t="shared" si="60"/>
        <v>-0.66666666666666652</v>
      </c>
      <c r="D1167">
        <v>15</v>
      </c>
      <c r="E1167">
        <f t="shared" si="61"/>
        <v>0.1111111111111111</v>
      </c>
    </row>
    <row r="1168" spans="1:5" x14ac:dyDescent="0.2">
      <c r="A1168" s="15" t="s">
        <v>182</v>
      </c>
      <c r="B1168">
        <v>-0.77777777777777768</v>
      </c>
      <c r="C1168">
        <f t="shared" si="60"/>
        <v>-0.77777777777777768</v>
      </c>
      <c r="D1168">
        <v>16</v>
      </c>
      <c r="E1168">
        <f t="shared" si="61"/>
        <v>0.1111111111111111</v>
      </c>
    </row>
    <row r="1169" spans="1:5" x14ac:dyDescent="0.2">
      <c r="A1169" s="15" t="s">
        <v>822</v>
      </c>
      <c r="B1169">
        <v>-0.88888888888888884</v>
      </c>
      <c r="C1169">
        <f t="shared" si="60"/>
        <v>-0.88888888888888884</v>
      </c>
      <c r="D1169">
        <v>17</v>
      </c>
      <c r="E1169">
        <f t="shared" si="61"/>
        <v>0.1111111111111111</v>
      </c>
    </row>
    <row r="1170" spans="1:5" x14ac:dyDescent="0.2">
      <c r="A1170" s="14" t="s">
        <v>252</v>
      </c>
      <c r="B1170">
        <v>-1</v>
      </c>
      <c r="C1170">
        <v>-1</v>
      </c>
    </row>
    <row r="1171" spans="1:5" x14ac:dyDescent="0.2">
      <c r="A1171" s="15" t="s">
        <v>183</v>
      </c>
      <c r="B1171">
        <v>-0.91666666666666663</v>
      </c>
      <c r="C1171">
        <f>(D1171*E1171)-1</f>
        <v>-0.91666666666666663</v>
      </c>
      <c r="D1171">
        <v>1</v>
      </c>
      <c r="E1171">
        <f>2/24</f>
        <v>8.3333333333333329E-2</v>
      </c>
    </row>
    <row r="1172" spans="1:5" x14ac:dyDescent="0.2">
      <c r="A1172" s="15" t="s">
        <v>798</v>
      </c>
      <c r="B1172">
        <v>-0.83333333333333337</v>
      </c>
      <c r="C1172">
        <f t="shared" ref="C1172:C1193" si="62">(D1172*E1172)-1</f>
        <v>-0.83333333333333337</v>
      </c>
      <c r="D1172">
        <v>2</v>
      </c>
      <c r="E1172">
        <f t="shared" ref="E1172:E1193" si="63">2/24</f>
        <v>8.3333333333333329E-2</v>
      </c>
    </row>
    <row r="1173" spans="1:5" x14ac:dyDescent="0.2">
      <c r="A1173" s="15" t="s">
        <v>799</v>
      </c>
      <c r="B1173">
        <v>-0.75</v>
      </c>
      <c r="C1173">
        <f t="shared" si="62"/>
        <v>-0.75</v>
      </c>
      <c r="D1173">
        <v>3</v>
      </c>
      <c r="E1173">
        <f t="shared" si="63"/>
        <v>8.3333333333333329E-2</v>
      </c>
    </row>
    <row r="1174" spans="1:5" x14ac:dyDescent="0.2">
      <c r="A1174" s="15" t="s">
        <v>184</v>
      </c>
      <c r="B1174">
        <v>-0.66666666666666674</v>
      </c>
      <c r="C1174">
        <f t="shared" si="62"/>
        <v>-0.66666666666666674</v>
      </c>
      <c r="D1174">
        <v>4</v>
      </c>
      <c r="E1174">
        <f t="shared" si="63"/>
        <v>8.3333333333333329E-2</v>
      </c>
    </row>
    <row r="1175" spans="1:5" x14ac:dyDescent="0.2">
      <c r="A1175" s="15" t="s">
        <v>800</v>
      </c>
      <c r="B1175">
        <v>-0.58333333333333337</v>
      </c>
      <c r="C1175">
        <f t="shared" si="62"/>
        <v>-0.58333333333333337</v>
      </c>
      <c r="D1175">
        <v>5</v>
      </c>
      <c r="E1175">
        <f t="shared" si="63"/>
        <v>8.3333333333333329E-2</v>
      </c>
    </row>
    <row r="1176" spans="1:5" x14ac:dyDescent="0.2">
      <c r="A1176" s="15" t="s">
        <v>801</v>
      </c>
      <c r="B1176">
        <v>-0.5</v>
      </c>
      <c r="C1176">
        <f t="shared" si="62"/>
        <v>-0.5</v>
      </c>
      <c r="D1176">
        <v>6</v>
      </c>
      <c r="E1176">
        <f t="shared" si="63"/>
        <v>8.3333333333333329E-2</v>
      </c>
    </row>
    <row r="1177" spans="1:5" x14ac:dyDescent="0.2">
      <c r="A1177" s="15" t="s">
        <v>185</v>
      </c>
      <c r="B1177">
        <v>-0.41666666666666674</v>
      </c>
      <c r="C1177">
        <f t="shared" si="62"/>
        <v>-0.41666666666666674</v>
      </c>
      <c r="D1177">
        <v>7</v>
      </c>
      <c r="E1177">
        <f t="shared" si="63"/>
        <v>8.3333333333333329E-2</v>
      </c>
    </row>
    <row r="1178" spans="1:5" x14ac:dyDescent="0.2">
      <c r="A1178" s="15" t="s">
        <v>802</v>
      </c>
      <c r="B1178">
        <v>-0.33333333333333337</v>
      </c>
      <c r="C1178">
        <f t="shared" si="62"/>
        <v>-0.33333333333333337</v>
      </c>
      <c r="D1178">
        <v>8</v>
      </c>
      <c r="E1178">
        <f t="shared" si="63"/>
        <v>8.3333333333333329E-2</v>
      </c>
    </row>
    <row r="1179" spans="1:5" x14ac:dyDescent="0.2">
      <c r="A1179" s="15" t="s">
        <v>803</v>
      </c>
      <c r="B1179">
        <v>-0.25</v>
      </c>
      <c r="C1179">
        <f t="shared" si="62"/>
        <v>-0.25</v>
      </c>
      <c r="D1179">
        <v>9</v>
      </c>
      <c r="E1179">
        <f t="shared" si="63"/>
        <v>8.3333333333333329E-2</v>
      </c>
    </row>
    <row r="1180" spans="1:5" x14ac:dyDescent="0.2">
      <c r="A1180" s="15" t="s">
        <v>186</v>
      </c>
      <c r="B1180">
        <v>-0.16666666666666674</v>
      </c>
      <c r="C1180">
        <f t="shared" si="62"/>
        <v>-0.16666666666666674</v>
      </c>
      <c r="D1180">
        <v>10</v>
      </c>
      <c r="E1180">
        <f t="shared" si="63"/>
        <v>8.3333333333333329E-2</v>
      </c>
    </row>
    <row r="1181" spans="1:5" x14ac:dyDescent="0.2">
      <c r="A1181" s="15" t="s">
        <v>804</v>
      </c>
      <c r="B1181">
        <v>-8.333333333333337E-2</v>
      </c>
      <c r="C1181">
        <f t="shared" si="62"/>
        <v>-8.333333333333337E-2</v>
      </c>
      <c r="D1181">
        <v>11</v>
      </c>
      <c r="E1181">
        <f t="shared" si="63"/>
        <v>8.3333333333333329E-2</v>
      </c>
    </row>
    <row r="1182" spans="1:5" x14ac:dyDescent="0.2">
      <c r="A1182" s="15" t="s">
        <v>805</v>
      </c>
      <c r="B1182">
        <v>0</v>
      </c>
      <c r="C1182">
        <f t="shared" si="62"/>
        <v>0</v>
      </c>
      <c r="D1182">
        <v>12</v>
      </c>
      <c r="E1182">
        <f t="shared" si="63"/>
        <v>8.3333333333333329E-2</v>
      </c>
    </row>
    <row r="1183" spans="1:5" x14ac:dyDescent="0.2">
      <c r="A1183" s="15" t="s">
        <v>187</v>
      </c>
      <c r="B1183">
        <v>8.3333333333333259E-2</v>
      </c>
      <c r="C1183">
        <f t="shared" si="62"/>
        <v>8.3333333333333259E-2</v>
      </c>
      <c r="D1183">
        <v>13</v>
      </c>
      <c r="E1183">
        <f t="shared" si="63"/>
        <v>8.3333333333333329E-2</v>
      </c>
    </row>
    <row r="1184" spans="1:5" x14ac:dyDescent="0.2">
      <c r="A1184" s="15" t="s">
        <v>806</v>
      </c>
      <c r="B1184">
        <v>0.16666666666666652</v>
      </c>
      <c r="C1184">
        <f t="shared" si="62"/>
        <v>0.16666666666666652</v>
      </c>
      <c r="D1184">
        <v>14</v>
      </c>
      <c r="E1184">
        <f t="shared" si="63"/>
        <v>8.3333333333333329E-2</v>
      </c>
    </row>
    <row r="1185" spans="1:5" x14ac:dyDescent="0.2">
      <c r="A1185" s="15" t="s">
        <v>807</v>
      </c>
      <c r="B1185">
        <v>0.25</v>
      </c>
      <c r="C1185">
        <f t="shared" si="62"/>
        <v>0.25</v>
      </c>
      <c r="D1185">
        <v>15</v>
      </c>
      <c r="E1185">
        <f t="shared" si="63"/>
        <v>8.3333333333333329E-2</v>
      </c>
    </row>
    <row r="1186" spans="1:5" x14ac:dyDescent="0.2">
      <c r="A1186" s="15" t="s">
        <v>188</v>
      </c>
      <c r="B1186">
        <v>0.33333333333333326</v>
      </c>
      <c r="C1186">
        <f t="shared" si="62"/>
        <v>0.33333333333333326</v>
      </c>
      <c r="D1186">
        <v>16</v>
      </c>
      <c r="E1186">
        <f t="shared" si="63"/>
        <v>8.3333333333333329E-2</v>
      </c>
    </row>
    <row r="1187" spans="1:5" x14ac:dyDescent="0.2">
      <c r="A1187" s="15" t="s">
        <v>808</v>
      </c>
      <c r="B1187">
        <v>0.41666666666666652</v>
      </c>
      <c r="C1187">
        <f t="shared" si="62"/>
        <v>0.41666666666666652</v>
      </c>
      <c r="D1187">
        <v>17</v>
      </c>
      <c r="E1187">
        <f t="shared" si="63"/>
        <v>8.3333333333333329E-2</v>
      </c>
    </row>
    <row r="1188" spans="1:5" x14ac:dyDescent="0.2">
      <c r="A1188" s="15" t="s">
        <v>809</v>
      </c>
      <c r="B1188">
        <v>0.5</v>
      </c>
      <c r="C1188">
        <f t="shared" si="62"/>
        <v>0.5</v>
      </c>
      <c r="D1188">
        <v>18</v>
      </c>
      <c r="E1188">
        <f t="shared" si="63"/>
        <v>8.3333333333333329E-2</v>
      </c>
    </row>
    <row r="1189" spans="1:5" x14ac:dyDescent="0.2">
      <c r="A1189" s="15" t="s">
        <v>189</v>
      </c>
      <c r="B1189">
        <v>0.58333333333333326</v>
      </c>
      <c r="C1189">
        <f t="shared" si="62"/>
        <v>0.58333333333333326</v>
      </c>
      <c r="D1189">
        <v>19</v>
      </c>
      <c r="E1189">
        <f t="shared" si="63"/>
        <v>8.3333333333333329E-2</v>
      </c>
    </row>
    <row r="1190" spans="1:5" x14ac:dyDescent="0.2">
      <c r="A1190" s="15" t="s">
        <v>1792</v>
      </c>
      <c r="B1190">
        <v>0.66666666666666652</v>
      </c>
      <c r="C1190">
        <f t="shared" si="62"/>
        <v>0.66666666666666652</v>
      </c>
      <c r="D1190">
        <v>20</v>
      </c>
      <c r="E1190">
        <f t="shared" si="63"/>
        <v>8.3333333333333329E-2</v>
      </c>
    </row>
    <row r="1191" spans="1:5" x14ac:dyDescent="0.2">
      <c r="A1191" s="15" t="s">
        <v>1793</v>
      </c>
      <c r="B1191">
        <v>0.75</v>
      </c>
      <c r="C1191">
        <f t="shared" si="62"/>
        <v>0.75</v>
      </c>
      <c r="D1191">
        <v>21</v>
      </c>
      <c r="E1191">
        <f t="shared" si="63"/>
        <v>8.3333333333333329E-2</v>
      </c>
    </row>
    <row r="1192" spans="1:5" x14ac:dyDescent="0.2">
      <c r="A1192" s="15" t="s">
        <v>190</v>
      </c>
      <c r="B1192">
        <v>0.83333333333333326</v>
      </c>
      <c r="C1192">
        <f t="shared" si="62"/>
        <v>0.83333333333333326</v>
      </c>
      <c r="D1192">
        <v>22</v>
      </c>
      <c r="E1192">
        <f t="shared" si="63"/>
        <v>8.3333333333333329E-2</v>
      </c>
    </row>
    <row r="1193" spans="1:5" x14ac:dyDescent="0.2">
      <c r="A1193" s="15" t="s">
        <v>1794</v>
      </c>
      <c r="B1193">
        <v>0.91666666666666652</v>
      </c>
      <c r="C1193">
        <f t="shared" si="62"/>
        <v>0.91666666666666652</v>
      </c>
      <c r="D1193">
        <v>23</v>
      </c>
      <c r="E1193">
        <f t="shared" si="63"/>
        <v>8.3333333333333329E-2</v>
      </c>
    </row>
    <row r="1194" spans="1:5" x14ac:dyDescent="0.2">
      <c r="A1194" s="14" t="s">
        <v>251</v>
      </c>
      <c r="B1194">
        <v>1</v>
      </c>
      <c r="C1194">
        <v>1</v>
      </c>
    </row>
    <row r="1195" spans="1:5" x14ac:dyDescent="0.2">
      <c r="A1195" s="15" t="s">
        <v>191</v>
      </c>
      <c r="B1195">
        <v>0.88888888888888884</v>
      </c>
      <c r="C1195">
        <f>-((D1195*E1195)-1)</f>
        <v>0.88888888888888884</v>
      </c>
      <c r="D1195">
        <v>1</v>
      </c>
      <c r="E1195">
        <f>2/18</f>
        <v>0.1111111111111111</v>
      </c>
    </row>
    <row r="1196" spans="1:5" x14ac:dyDescent="0.2">
      <c r="A1196" s="15" t="s">
        <v>783</v>
      </c>
      <c r="B1196">
        <v>0.77777777777777779</v>
      </c>
      <c r="C1196">
        <f t="shared" ref="C1196:C1211" si="64">-((D1196*E1196)-1)</f>
        <v>0.77777777777777779</v>
      </c>
      <c r="D1196">
        <v>2</v>
      </c>
      <c r="E1196">
        <f t="shared" ref="E1196:E1211" si="65">2/18</f>
        <v>0.1111111111111111</v>
      </c>
    </row>
    <row r="1197" spans="1:5" x14ac:dyDescent="0.2">
      <c r="A1197" s="15" t="s">
        <v>784</v>
      </c>
      <c r="B1197">
        <v>0.66666666666666674</v>
      </c>
      <c r="C1197">
        <f t="shared" si="64"/>
        <v>0.66666666666666674</v>
      </c>
      <c r="D1197">
        <v>3</v>
      </c>
      <c r="E1197">
        <f t="shared" si="65"/>
        <v>0.1111111111111111</v>
      </c>
    </row>
    <row r="1198" spans="1:5" x14ac:dyDescent="0.2">
      <c r="A1198" s="15" t="s">
        <v>192</v>
      </c>
      <c r="B1198">
        <v>0.55555555555555558</v>
      </c>
      <c r="C1198">
        <f t="shared" si="64"/>
        <v>0.55555555555555558</v>
      </c>
      <c r="D1198">
        <v>4</v>
      </c>
      <c r="E1198">
        <f t="shared" si="65"/>
        <v>0.1111111111111111</v>
      </c>
    </row>
    <row r="1199" spans="1:5" x14ac:dyDescent="0.2">
      <c r="A1199" s="15" t="s">
        <v>785</v>
      </c>
      <c r="B1199">
        <v>0.44444444444444442</v>
      </c>
      <c r="C1199">
        <f t="shared" si="64"/>
        <v>0.44444444444444442</v>
      </c>
      <c r="D1199">
        <v>5</v>
      </c>
      <c r="E1199">
        <f t="shared" si="65"/>
        <v>0.1111111111111111</v>
      </c>
    </row>
    <row r="1200" spans="1:5" x14ac:dyDescent="0.2">
      <c r="A1200" s="15" t="s">
        <v>786</v>
      </c>
      <c r="B1200">
        <v>0.33333333333333337</v>
      </c>
      <c r="C1200">
        <f t="shared" si="64"/>
        <v>0.33333333333333337</v>
      </c>
      <c r="D1200">
        <v>6</v>
      </c>
      <c r="E1200">
        <f t="shared" si="65"/>
        <v>0.1111111111111111</v>
      </c>
    </row>
    <row r="1201" spans="1:5" x14ac:dyDescent="0.2">
      <c r="A1201" s="15" t="s">
        <v>787</v>
      </c>
      <c r="B1201">
        <v>0.22222222222222232</v>
      </c>
      <c r="C1201">
        <f t="shared" si="64"/>
        <v>0.22222222222222232</v>
      </c>
      <c r="D1201">
        <v>7</v>
      </c>
      <c r="E1201">
        <f t="shared" si="65"/>
        <v>0.1111111111111111</v>
      </c>
    </row>
    <row r="1202" spans="1:5" x14ac:dyDescent="0.2">
      <c r="A1202" s="15" t="s">
        <v>788</v>
      </c>
      <c r="B1202">
        <v>0.11111111111111116</v>
      </c>
      <c r="C1202">
        <f t="shared" si="64"/>
        <v>0.11111111111111116</v>
      </c>
      <c r="D1202">
        <v>8</v>
      </c>
      <c r="E1202">
        <f t="shared" si="65"/>
        <v>0.1111111111111111</v>
      </c>
    </row>
    <row r="1203" spans="1:5" x14ac:dyDescent="0.2">
      <c r="A1203" s="15" t="s">
        <v>789</v>
      </c>
      <c r="B1203">
        <v>0</v>
      </c>
      <c r="C1203">
        <f t="shared" si="64"/>
        <v>0</v>
      </c>
      <c r="D1203">
        <v>9</v>
      </c>
      <c r="E1203">
        <f t="shared" si="65"/>
        <v>0.1111111111111111</v>
      </c>
    </row>
    <row r="1204" spans="1:5" x14ac:dyDescent="0.2">
      <c r="A1204" s="15" t="s">
        <v>790</v>
      </c>
      <c r="B1204">
        <v>-0.11111111111111116</v>
      </c>
      <c r="C1204">
        <f t="shared" si="64"/>
        <v>-0.11111111111111116</v>
      </c>
      <c r="D1204">
        <v>10</v>
      </c>
      <c r="E1204">
        <f t="shared" si="65"/>
        <v>0.1111111111111111</v>
      </c>
    </row>
    <row r="1205" spans="1:5" x14ac:dyDescent="0.2">
      <c r="A1205" s="15" t="s">
        <v>791</v>
      </c>
      <c r="B1205">
        <v>-0.2222222222222221</v>
      </c>
      <c r="C1205">
        <f t="shared" si="64"/>
        <v>-0.2222222222222221</v>
      </c>
      <c r="D1205">
        <v>11</v>
      </c>
      <c r="E1205">
        <f t="shared" si="65"/>
        <v>0.1111111111111111</v>
      </c>
    </row>
    <row r="1206" spans="1:5" x14ac:dyDescent="0.2">
      <c r="A1206" s="15" t="s">
        <v>792</v>
      </c>
      <c r="B1206">
        <v>-0.33333333333333326</v>
      </c>
      <c r="C1206">
        <f t="shared" si="64"/>
        <v>-0.33333333333333326</v>
      </c>
      <c r="D1206">
        <v>12</v>
      </c>
      <c r="E1206">
        <f t="shared" si="65"/>
        <v>0.1111111111111111</v>
      </c>
    </row>
    <row r="1207" spans="1:5" x14ac:dyDescent="0.2">
      <c r="A1207" s="15" t="s">
        <v>793</v>
      </c>
      <c r="B1207">
        <v>-0.44444444444444442</v>
      </c>
      <c r="C1207">
        <f t="shared" si="64"/>
        <v>-0.44444444444444442</v>
      </c>
      <c r="D1207">
        <v>13</v>
      </c>
      <c r="E1207">
        <f t="shared" si="65"/>
        <v>0.1111111111111111</v>
      </c>
    </row>
    <row r="1208" spans="1:5" x14ac:dyDescent="0.2">
      <c r="A1208" s="15" t="s">
        <v>794</v>
      </c>
      <c r="B1208">
        <v>-0.55555555555555536</v>
      </c>
      <c r="C1208">
        <f t="shared" si="64"/>
        <v>-0.55555555555555536</v>
      </c>
      <c r="D1208">
        <v>14</v>
      </c>
      <c r="E1208">
        <f t="shared" si="65"/>
        <v>0.1111111111111111</v>
      </c>
    </row>
    <row r="1209" spans="1:5" x14ac:dyDescent="0.2">
      <c r="A1209" s="15" t="s">
        <v>795</v>
      </c>
      <c r="B1209">
        <v>-0.66666666666666652</v>
      </c>
      <c r="C1209">
        <f t="shared" si="64"/>
        <v>-0.66666666666666652</v>
      </c>
      <c r="D1209">
        <v>15</v>
      </c>
      <c r="E1209">
        <f t="shared" si="65"/>
        <v>0.1111111111111111</v>
      </c>
    </row>
    <row r="1210" spans="1:5" x14ac:dyDescent="0.2">
      <c r="A1210" s="15" t="s">
        <v>796</v>
      </c>
      <c r="B1210">
        <v>-0.77777777777777768</v>
      </c>
      <c r="C1210">
        <f t="shared" si="64"/>
        <v>-0.77777777777777768</v>
      </c>
      <c r="D1210">
        <v>16</v>
      </c>
      <c r="E1210">
        <f t="shared" si="65"/>
        <v>0.1111111111111111</v>
      </c>
    </row>
    <row r="1211" spans="1:5" x14ac:dyDescent="0.2">
      <c r="A1211" s="15" t="s">
        <v>797</v>
      </c>
      <c r="B1211">
        <v>-0.88888888888888884</v>
      </c>
      <c r="C1211">
        <f t="shared" si="64"/>
        <v>-0.88888888888888884</v>
      </c>
      <c r="D1211">
        <v>17</v>
      </c>
      <c r="E1211">
        <f t="shared" si="65"/>
        <v>0.1111111111111111</v>
      </c>
    </row>
    <row r="1212" spans="1:5" x14ac:dyDescent="0.2">
      <c r="A1212" s="14" t="s">
        <v>250</v>
      </c>
      <c r="B1212">
        <v>-1</v>
      </c>
      <c r="C1212">
        <v>-1</v>
      </c>
    </row>
    <row r="1213" spans="1:5" x14ac:dyDescent="0.2">
      <c r="A1213" s="15" t="s">
        <v>763</v>
      </c>
      <c r="B1213">
        <v>-0.90476190476190477</v>
      </c>
      <c r="C1213">
        <f>(D1213*E1213)-1</f>
        <v>-0.90476190476190477</v>
      </c>
      <c r="D1213">
        <v>1</v>
      </c>
      <c r="E1213">
        <f>2/21</f>
        <v>9.5238095238095233E-2</v>
      </c>
    </row>
    <row r="1214" spans="1:5" x14ac:dyDescent="0.2">
      <c r="A1214" s="15" t="s">
        <v>764</v>
      </c>
      <c r="B1214">
        <v>-0.80952380952380953</v>
      </c>
      <c r="C1214">
        <f t="shared" ref="C1214:C1232" si="66">(D1214*E1214)-1</f>
        <v>-0.80952380952380953</v>
      </c>
      <c r="D1214">
        <v>2</v>
      </c>
      <c r="E1214">
        <f t="shared" ref="E1214:E1232" si="67">2/21</f>
        <v>9.5238095238095233E-2</v>
      </c>
    </row>
    <row r="1215" spans="1:5" x14ac:dyDescent="0.2">
      <c r="A1215" s="15" t="s">
        <v>765</v>
      </c>
      <c r="B1215">
        <v>-0.7142857142857143</v>
      </c>
      <c r="C1215">
        <f t="shared" si="66"/>
        <v>-0.7142857142857143</v>
      </c>
      <c r="D1215">
        <v>3</v>
      </c>
      <c r="E1215">
        <f t="shared" si="67"/>
        <v>9.5238095238095233E-2</v>
      </c>
    </row>
    <row r="1216" spans="1:5" x14ac:dyDescent="0.2">
      <c r="A1216" s="15" t="s">
        <v>766</v>
      </c>
      <c r="B1216">
        <v>-0.61904761904761907</v>
      </c>
      <c r="C1216">
        <f t="shared" si="66"/>
        <v>-0.61904761904761907</v>
      </c>
      <c r="D1216">
        <v>4</v>
      </c>
      <c r="E1216">
        <f t="shared" si="67"/>
        <v>9.5238095238095233E-2</v>
      </c>
    </row>
    <row r="1217" spans="1:5" x14ac:dyDescent="0.2">
      <c r="A1217" s="15" t="s">
        <v>767</v>
      </c>
      <c r="B1217">
        <v>-0.52380952380952384</v>
      </c>
      <c r="C1217">
        <f t="shared" si="66"/>
        <v>-0.52380952380952384</v>
      </c>
      <c r="D1217">
        <v>5</v>
      </c>
      <c r="E1217">
        <f t="shared" si="67"/>
        <v>9.5238095238095233E-2</v>
      </c>
    </row>
    <row r="1218" spans="1:5" x14ac:dyDescent="0.2">
      <c r="A1218" s="15" t="s">
        <v>768</v>
      </c>
      <c r="B1218">
        <v>-0.4285714285714286</v>
      </c>
      <c r="C1218">
        <f t="shared" si="66"/>
        <v>-0.4285714285714286</v>
      </c>
      <c r="D1218">
        <v>6</v>
      </c>
      <c r="E1218">
        <f t="shared" si="67"/>
        <v>9.5238095238095233E-2</v>
      </c>
    </row>
    <row r="1219" spans="1:5" x14ac:dyDescent="0.2">
      <c r="A1219" s="15" t="s">
        <v>769</v>
      </c>
      <c r="B1219">
        <v>-0.33333333333333337</v>
      </c>
      <c r="C1219">
        <f t="shared" si="66"/>
        <v>-0.33333333333333337</v>
      </c>
      <c r="D1219">
        <v>7</v>
      </c>
      <c r="E1219">
        <f t="shared" si="67"/>
        <v>9.5238095238095233E-2</v>
      </c>
    </row>
    <row r="1220" spans="1:5" x14ac:dyDescent="0.2">
      <c r="A1220" s="15" t="s">
        <v>770</v>
      </c>
      <c r="B1220">
        <v>-0.23809523809523814</v>
      </c>
      <c r="C1220">
        <f t="shared" si="66"/>
        <v>-0.23809523809523814</v>
      </c>
      <c r="D1220">
        <v>8</v>
      </c>
      <c r="E1220">
        <f t="shared" si="67"/>
        <v>9.5238095238095233E-2</v>
      </c>
    </row>
    <row r="1221" spans="1:5" x14ac:dyDescent="0.2">
      <c r="A1221" s="15" t="s">
        <v>771</v>
      </c>
      <c r="B1221">
        <v>-0.1428571428571429</v>
      </c>
      <c r="C1221">
        <f t="shared" si="66"/>
        <v>-0.1428571428571429</v>
      </c>
      <c r="D1221">
        <v>9</v>
      </c>
      <c r="E1221">
        <f t="shared" si="67"/>
        <v>9.5238095238095233E-2</v>
      </c>
    </row>
    <row r="1222" spans="1:5" x14ac:dyDescent="0.2">
      <c r="A1222" s="15" t="s">
        <v>772</v>
      </c>
      <c r="B1222">
        <v>-4.7619047619047672E-2</v>
      </c>
      <c r="C1222">
        <f t="shared" si="66"/>
        <v>-4.7619047619047672E-2</v>
      </c>
      <c r="D1222">
        <v>10</v>
      </c>
      <c r="E1222">
        <f t="shared" si="67"/>
        <v>9.5238095238095233E-2</v>
      </c>
    </row>
    <row r="1223" spans="1:5" x14ac:dyDescent="0.2">
      <c r="A1223" s="15" t="s">
        <v>773</v>
      </c>
      <c r="B1223">
        <v>4.761904761904745E-2</v>
      </c>
      <c r="C1223">
        <f t="shared" si="66"/>
        <v>4.761904761904745E-2</v>
      </c>
      <c r="D1223">
        <v>11</v>
      </c>
      <c r="E1223">
        <f t="shared" si="67"/>
        <v>9.5238095238095233E-2</v>
      </c>
    </row>
    <row r="1224" spans="1:5" x14ac:dyDescent="0.2">
      <c r="A1224" s="17" t="s">
        <v>774</v>
      </c>
      <c r="B1224">
        <v>0.14285714285714279</v>
      </c>
      <c r="C1224">
        <f t="shared" si="66"/>
        <v>0.14285714285714279</v>
      </c>
      <c r="D1224">
        <v>12</v>
      </c>
      <c r="E1224">
        <f t="shared" si="67"/>
        <v>9.5238095238095233E-2</v>
      </c>
    </row>
    <row r="1225" spans="1:5" x14ac:dyDescent="0.2">
      <c r="A1225" s="15" t="s">
        <v>775</v>
      </c>
      <c r="B1225">
        <v>0.23809523809523814</v>
      </c>
      <c r="C1225">
        <f t="shared" si="66"/>
        <v>0.23809523809523814</v>
      </c>
      <c r="D1225">
        <v>13</v>
      </c>
      <c r="E1225">
        <f t="shared" si="67"/>
        <v>9.5238095238095233E-2</v>
      </c>
    </row>
    <row r="1226" spans="1:5" x14ac:dyDescent="0.2">
      <c r="A1226" s="15" t="s">
        <v>776</v>
      </c>
      <c r="B1226">
        <v>0.33333333333333326</v>
      </c>
      <c r="C1226">
        <f t="shared" si="66"/>
        <v>0.33333333333333326</v>
      </c>
      <c r="D1226">
        <v>14</v>
      </c>
      <c r="E1226">
        <f t="shared" si="67"/>
        <v>9.5238095238095233E-2</v>
      </c>
    </row>
    <row r="1227" spans="1:5" x14ac:dyDescent="0.2">
      <c r="A1227" s="15" t="s">
        <v>777</v>
      </c>
      <c r="B1227">
        <v>0.42857142857142838</v>
      </c>
      <c r="C1227">
        <f t="shared" si="66"/>
        <v>0.42857142857142838</v>
      </c>
      <c r="D1227">
        <v>15</v>
      </c>
      <c r="E1227">
        <f t="shared" si="67"/>
        <v>9.5238095238095233E-2</v>
      </c>
    </row>
    <row r="1228" spans="1:5" x14ac:dyDescent="0.2">
      <c r="A1228" s="15" t="s">
        <v>778</v>
      </c>
      <c r="B1228">
        <v>0.52380952380952372</v>
      </c>
      <c r="C1228">
        <f t="shared" si="66"/>
        <v>0.52380952380952372</v>
      </c>
      <c r="D1228">
        <v>16</v>
      </c>
      <c r="E1228">
        <f t="shared" si="67"/>
        <v>9.5238095238095233E-2</v>
      </c>
    </row>
    <row r="1229" spans="1:5" x14ac:dyDescent="0.2">
      <c r="A1229" s="15" t="s">
        <v>779</v>
      </c>
      <c r="B1229">
        <v>0.61904761904761907</v>
      </c>
      <c r="C1229">
        <f t="shared" si="66"/>
        <v>0.61904761904761907</v>
      </c>
      <c r="D1229">
        <v>17</v>
      </c>
      <c r="E1229">
        <f t="shared" si="67"/>
        <v>9.5238095238095233E-2</v>
      </c>
    </row>
    <row r="1230" spans="1:5" x14ac:dyDescent="0.2">
      <c r="A1230" s="15" t="s">
        <v>780</v>
      </c>
      <c r="B1230">
        <v>0.71428571428571419</v>
      </c>
      <c r="C1230">
        <f t="shared" si="66"/>
        <v>0.71428571428571419</v>
      </c>
      <c r="D1230">
        <v>18</v>
      </c>
      <c r="E1230">
        <f t="shared" si="67"/>
        <v>9.5238095238095233E-2</v>
      </c>
    </row>
    <row r="1231" spans="1:5" x14ac:dyDescent="0.2">
      <c r="A1231" s="15" t="s">
        <v>781</v>
      </c>
      <c r="B1231">
        <v>0.80952380952380931</v>
      </c>
      <c r="C1231">
        <f t="shared" si="66"/>
        <v>0.80952380952380931</v>
      </c>
      <c r="D1231">
        <v>19</v>
      </c>
      <c r="E1231">
        <f t="shared" si="67"/>
        <v>9.5238095238095233E-2</v>
      </c>
    </row>
    <row r="1232" spans="1:5" x14ac:dyDescent="0.2">
      <c r="A1232" s="15" t="s">
        <v>782</v>
      </c>
      <c r="B1232">
        <v>0.90476190476190466</v>
      </c>
      <c r="C1232">
        <f t="shared" si="66"/>
        <v>0.90476190476190466</v>
      </c>
      <c r="D1232">
        <v>20</v>
      </c>
      <c r="E1232">
        <f t="shared" si="67"/>
        <v>9.5238095238095233E-2</v>
      </c>
    </row>
    <row r="1233" spans="1:5" x14ac:dyDescent="0.2">
      <c r="A1233" s="14" t="s">
        <v>249</v>
      </c>
      <c r="B1233">
        <v>1</v>
      </c>
      <c r="C1233">
        <v>1</v>
      </c>
    </row>
    <row r="1234" spans="1:5" x14ac:dyDescent="0.2">
      <c r="A1234" s="15" t="s">
        <v>741</v>
      </c>
      <c r="B1234">
        <v>0.91304347826086962</v>
      </c>
      <c r="C1234">
        <f>-((D1234*E1234)-1)</f>
        <v>0.91304347826086962</v>
      </c>
      <c r="D1234">
        <v>1</v>
      </c>
      <c r="E1234">
        <f>2/23</f>
        <v>8.6956521739130432E-2</v>
      </c>
    </row>
    <row r="1235" spans="1:5" x14ac:dyDescent="0.2">
      <c r="A1235" s="15" t="s">
        <v>742</v>
      </c>
      <c r="B1235">
        <v>0.82608695652173914</v>
      </c>
      <c r="C1235">
        <f t="shared" ref="C1235:C1255" si="68">-((D1235*E1235)-1)</f>
        <v>0.82608695652173914</v>
      </c>
      <c r="D1235">
        <v>2</v>
      </c>
      <c r="E1235">
        <f t="shared" ref="E1235:E1255" si="69">2/23</f>
        <v>8.6956521739130432E-2</v>
      </c>
    </row>
    <row r="1236" spans="1:5" x14ac:dyDescent="0.2">
      <c r="A1236" s="15" t="s">
        <v>743</v>
      </c>
      <c r="B1236">
        <v>0.73913043478260865</v>
      </c>
      <c r="C1236">
        <f t="shared" si="68"/>
        <v>0.73913043478260865</v>
      </c>
      <c r="D1236">
        <v>3</v>
      </c>
      <c r="E1236">
        <f t="shared" si="69"/>
        <v>8.6956521739130432E-2</v>
      </c>
    </row>
    <row r="1237" spans="1:5" x14ac:dyDescent="0.2">
      <c r="A1237" s="15" t="s">
        <v>744</v>
      </c>
      <c r="B1237">
        <v>0.65217391304347827</v>
      </c>
      <c r="C1237">
        <f t="shared" si="68"/>
        <v>0.65217391304347827</v>
      </c>
      <c r="D1237">
        <v>4</v>
      </c>
      <c r="E1237">
        <f t="shared" si="69"/>
        <v>8.6956521739130432E-2</v>
      </c>
    </row>
    <row r="1238" spans="1:5" x14ac:dyDescent="0.2">
      <c r="A1238" s="15" t="s">
        <v>745</v>
      </c>
      <c r="B1238">
        <v>0.56521739130434789</v>
      </c>
      <c r="C1238">
        <f t="shared" si="68"/>
        <v>0.56521739130434789</v>
      </c>
      <c r="D1238">
        <v>5</v>
      </c>
      <c r="E1238">
        <f t="shared" si="69"/>
        <v>8.6956521739130432E-2</v>
      </c>
    </row>
    <row r="1239" spans="1:5" x14ac:dyDescent="0.2">
      <c r="A1239" s="15" t="s">
        <v>746</v>
      </c>
      <c r="B1239">
        <v>0.47826086956521741</v>
      </c>
      <c r="C1239">
        <f t="shared" si="68"/>
        <v>0.47826086956521741</v>
      </c>
      <c r="D1239">
        <v>6</v>
      </c>
      <c r="E1239">
        <f t="shared" si="69"/>
        <v>8.6956521739130432E-2</v>
      </c>
    </row>
    <row r="1240" spans="1:5" x14ac:dyDescent="0.2">
      <c r="A1240" s="15" t="s">
        <v>747</v>
      </c>
      <c r="B1240">
        <v>0.39130434782608692</v>
      </c>
      <c r="C1240">
        <f t="shared" si="68"/>
        <v>0.39130434782608692</v>
      </c>
      <c r="D1240">
        <v>7</v>
      </c>
      <c r="E1240">
        <f t="shared" si="69"/>
        <v>8.6956521739130432E-2</v>
      </c>
    </row>
    <row r="1241" spans="1:5" x14ac:dyDescent="0.2">
      <c r="A1241" s="15" t="s">
        <v>748</v>
      </c>
      <c r="B1241">
        <v>0.30434782608695654</v>
      </c>
      <c r="C1241">
        <f t="shared" si="68"/>
        <v>0.30434782608695654</v>
      </c>
      <c r="D1241">
        <v>8</v>
      </c>
      <c r="E1241">
        <f t="shared" si="69"/>
        <v>8.6956521739130432E-2</v>
      </c>
    </row>
    <row r="1242" spans="1:5" x14ac:dyDescent="0.2">
      <c r="A1242" s="15" t="s">
        <v>749</v>
      </c>
      <c r="B1242">
        <v>0.21739130434782616</v>
      </c>
      <c r="C1242">
        <f t="shared" si="68"/>
        <v>0.21739130434782616</v>
      </c>
      <c r="D1242">
        <v>9</v>
      </c>
      <c r="E1242">
        <f t="shared" si="69"/>
        <v>8.6956521739130432E-2</v>
      </c>
    </row>
    <row r="1243" spans="1:5" x14ac:dyDescent="0.2">
      <c r="A1243" s="15" t="s">
        <v>750</v>
      </c>
      <c r="B1243">
        <v>0.13043478260869568</v>
      </c>
      <c r="C1243">
        <f t="shared" si="68"/>
        <v>0.13043478260869568</v>
      </c>
      <c r="D1243">
        <v>10</v>
      </c>
      <c r="E1243">
        <f t="shared" si="69"/>
        <v>8.6956521739130432E-2</v>
      </c>
    </row>
    <row r="1244" spans="1:5" x14ac:dyDescent="0.2">
      <c r="A1244" s="15" t="s">
        <v>751</v>
      </c>
      <c r="B1244">
        <v>4.3478260869565188E-2</v>
      </c>
      <c r="C1244">
        <f t="shared" si="68"/>
        <v>4.3478260869565188E-2</v>
      </c>
      <c r="D1244">
        <v>11</v>
      </c>
      <c r="E1244">
        <f t="shared" si="69"/>
        <v>8.6956521739130432E-2</v>
      </c>
    </row>
    <row r="1245" spans="1:5" x14ac:dyDescent="0.2">
      <c r="A1245" s="15" t="s">
        <v>752</v>
      </c>
      <c r="B1245">
        <v>-4.3478260869565188E-2</v>
      </c>
      <c r="C1245">
        <f t="shared" si="68"/>
        <v>-4.3478260869565188E-2</v>
      </c>
      <c r="D1245">
        <v>12</v>
      </c>
      <c r="E1245">
        <f t="shared" si="69"/>
        <v>8.6956521739130432E-2</v>
      </c>
    </row>
    <row r="1246" spans="1:5" x14ac:dyDescent="0.2">
      <c r="A1246" s="15" t="s">
        <v>753</v>
      </c>
      <c r="B1246">
        <v>-0.13043478260869557</v>
      </c>
      <c r="C1246">
        <f t="shared" si="68"/>
        <v>-0.13043478260869557</v>
      </c>
      <c r="D1246">
        <v>13</v>
      </c>
      <c r="E1246">
        <f t="shared" si="69"/>
        <v>8.6956521739130432E-2</v>
      </c>
    </row>
    <row r="1247" spans="1:5" x14ac:dyDescent="0.2">
      <c r="A1247" s="15" t="s">
        <v>754</v>
      </c>
      <c r="B1247">
        <v>-0.21739130434782616</v>
      </c>
      <c r="C1247">
        <f t="shared" si="68"/>
        <v>-0.21739130434782616</v>
      </c>
      <c r="D1247">
        <v>14</v>
      </c>
      <c r="E1247">
        <f t="shared" si="69"/>
        <v>8.6956521739130432E-2</v>
      </c>
    </row>
    <row r="1248" spans="1:5" x14ac:dyDescent="0.2">
      <c r="A1248" s="15" t="s">
        <v>755</v>
      </c>
      <c r="B1248">
        <v>-0.30434782608695654</v>
      </c>
      <c r="C1248">
        <f t="shared" si="68"/>
        <v>-0.30434782608695654</v>
      </c>
      <c r="D1248">
        <v>15</v>
      </c>
      <c r="E1248">
        <f t="shared" si="69"/>
        <v>8.6956521739130432E-2</v>
      </c>
    </row>
    <row r="1249" spans="1:5" x14ac:dyDescent="0.2">
      <c r="A1249" s="15" t="s">
        <v>756</v>
      </c>
      <c r="B1249">
        <v>-0.39130434782608692</v>
      </c>
      <c r="C1249">
        <f t="shared" si="68"/>
        <v>-0.39130434782608692</v>
      </c>
      <c r="D1249">
        <v>16</v>
      </c>
      <c r="E1249">
        <f>2/23</f>
        <v>8.6956521739130432E-2</v>
      </c>
    </row>
    <row r="1250" spans="1:5" x14ac:dyDescent="0.2">
      <c r="A1250" s="15" t="s">
        <v>757</v>
      </c>
      <c r="B1250">
        <v>-0.47826086956521729</v>
      </c>
      <c r="C1250">
        <f t="shared" si="68"/>
        <v>-0.47826086956521729</v>
      </c>
      <c r="D1250">
        <v>17</v>
      </c>
      <c r="E1250">
        <f t="shared" si="69"/>
        <v>8.6956521739130432E-2</v>
      </c>
    </row>
    <row r="1251" spans="1:5" x14ac:dyDescent="0.2">
      <c r="A1251" s="15" t="s">
        <v>758</v>
      </c>
      <c r="B1251">
        <v>-0.56521739130434767</v>
      </c>
      <c r="C1251">
        <f>-((D1251*E1251)-1)</f>
        <v>-0.56521739130434767</v>
      </c>
      <c r="D1251">
        <v>18</v>
      </c>
      <c r="E1251">
        <f t="shared" si="69"/>
        <v>8.6956521739130432E-2</v>
      </c>
    </row>
    <row r="1252" spans="1:5" x14ac:dyDescent="0.2">
      <c r="A1252" s="15" t="s">
        <v>759</v>
      </c>
      <c r="B1252">
        <v>-0.65217391304347827</v>
      </c>
      <c r="C1252">
        <f t="shared" si="68"/>
        <v>-0.65217391304347827</v>
      </c>
      <c r="D1252">
        <v>19</v>
      </c>
      <c r="E1252">
        <f t="shared" si="69"/>
        <v>8.6956521739130432E-2</v>
      </c>
    </row>
    <row r="1253" spans="1:5" x14ac:dyDescent="0.2">
      <c r="A1253" s="15" t="s">
        <v>760</v>
      </c>
      <c r="B1253">
        <v>-0.73913043478260865</v>
      </c>
      <c r="C1253">
        <f t="shared" si="68"/>
        <v>-0.73913043478260865</v>
      </c>
      <c r="D1253">
        <v>20</v>
      </c>
      <c r="E1253">
        <f t="shared" si="69"/>
        <v>8.6956521739130432E-2</v>
      </c>
    </row>
    <row r="1254" spans="1:5" x14ac:dyDescent="0.2">
      <c r="A1254" s="15" t="s">
        <v>761</v>
      </c>
      <c r="B1254">
        <v>-0.82608695652173902</v>
      </c>
      <c r="C1254">
        <f t="shared" si="68"/>
        <v>-0.82608695652173902</v>
      </c>
      <c r="D1254">
        <v>21</v>
      </c>
      <c r="E1254">
        <f t="shared" si="69"/>
        <v>8.6956521739130432E-2</v>
      </c>
    </row>
    <row r="1255" spans="1:5" x14ac:dyDescent="0.2">
      <c r="A1255" s="15" t="s">
        <v>762</v>
      </c>
      <c r="B1255">
        <v>-0.91304347826086962</v>
      </c>
      <c r="C1255">
        <f t="shared" si="68"/>
        <v>-0.91304347826086962</v>
      </c>
      <c r="D1255">
        <v>22</v>
      </c>
      <c r="E1255">
        <f t="shared" si="69"/>
        <v>8.6956521739130432E-2</v>
      </c>
    </row>
    <row r="1256" spans="1:5" x14ac:dyDescent="0.2">
      <c r="A1256" s="14" t="s">
        <v>248</v>
      </c>
      <c r="B1256">
        <v>-1</v>
      </c>
      <c r="C1256">
        <v>-1</v>
      </c>
    </row>
    <row r="1257" spans="1:5" x14ac:dyDescent="0.2">
      <c r="A1257" s="15" t="s">
        <v>709</v>
      </c>
      <c r="B1257">
        <v>-0.93939393939393945</v>
      </c>
      <c r="C1257">
        <f>(D1257*E1257)-1</f>
        <v>-0.93939393939393945</v>
      </c>
      <c r="D1257">
        <v>1</v>
      </c>
      <c r="E1257">
        <f>2/33</f>
        <v>6.0606060606060608E-2</v>
      </c>
    </row>
    <row r="1258" spans="1:5" x14ac:dyDescent="0.2">
      <c r="A1258" s="15" t="s">
        <v>710</v>
      </c>
      <c r="B1258">
        <v>-0.87878787878787878</v>
      </c>
      <c r="C1258">
        <f t="shared" ref="C1258:C1288" si="70">(D1258*E1258)-1</f>
        <v>-0.87878787878787878</v>
      </c>
      <c r="D1258">
        <v>2</v>
      </c>
      <c r="E1258">
        <f t="shared" ref="E1258:E1288" si="71">2/33</f>
        <v>6.0606060606060608E-2</v>
      </c>
    </row>
    <row r="1259" spans="1:5" x14ac:dyDescent="0.2">
      <c r="A1259" s="15" t="s">
        <v>711</v>
      </c>
      <c r="B1259">
        <v>-0.81818181818181812</v>
      </c>
      <c r="C1259">
        <f t="shared" si="70"/>
        <v>-0.81818181818181812</v>
      </c>
      <c r="D1259">
        <v>3</v>
      </c>
      <c r="E1259">
        <f t="shared" si="71"/>
        <v>6.0606060606060608E-2</v>
      </c>
    </row>
    <row r="1260" spans="1:5" x14ac:dyDescent="0.2">
      <c r="A1260" s="15" t="s">
        <v>712</v>
      </c>
      <c r="B1260">
        <v>-0.75757575757575757</v>
      </c>
      <c r="C1260">
        <f t="shared" si="70"/>
        <v>-0.75757575757575757</v>
      </c>
      <c r="D1260">
        <v>4</v>
      </c>
      <c r="E1260">
        <f t="shared" si="71"/>
        <v>6.0606060606060608E-2</v>
      </c>
    </row>
    <row r="1261" spans="1:5" x14ac:dyDescent="0.2">
      <c r="A1261" s="15" t="s">
        <v>713</v>
      </c>
      <c r="B1261">
        <v>-0.69696969696969702</v>
      </c>
      <c r="C1261">
        <f t="shared" si="70"/>
        <v>-0.69696969696969702</v>
      </c>
      <c r="D1261">
        <v>5</v>
      </c>
      <c r="E1261">
        <f t="shared" si="71"/>
        <v>6.0606060606060608E-2</v>
      </c>
    </row>
    <row r="1262" spans="1:5" x14ac:dyDescent="0.2">
      <c r="A1262" s="15" t="s">
        <v>714</v>
      </c>
      <c r="B1262">
        <v>-0.63636363636363635</v>
      </c>
      <c r="C1262">
        <f t="shared" si="70"/>
        <v>-0.63636363636363635</v>
      </c>
      <c r="D1262">
        <v>6</v>
      </c>
      <c r="E1262">
        <f t="shared" si="71"/>
        <v>6.0606060606060608E-2</v>
      </c>
    </row>
    <row r="1263" spans="1:5" x14ac:dyDescent="0.2">
      <c r="A1263" s="15" t="s">
        <v>715</v>
      </c>
      <c r="B1263">
        <v>-0.57575757575757569</v>
      </c>
      <c r="C1263">
        <f t="shared" si="70"/>
        <v>-0.57575757575757569</v>
      </c>
      <c r="D1263">
        <v>7</v>
      </c>
      <c r="E1263">
        <f t="shared" si="71"/>
        <v>6.0606060606060608E-2</v>
      </c>
    </row>
    <row r="1264" spans="1:5" x14ac:dyDescent="0.2">
      <c r="A1264" s="15" t="s">
        <v>716</v>
      </c>
      <c r="B1264">
        <v>-0.51515151515151514</v>
      </c>
      <c r="C1264">
        <f t="shared" si="70"/>
        <v>-0.51515151515151514</v>
      </c>
      <c r="D1264">
        <v>8</v>
      </c>
      <c r="E1264">
        <f t="shared" si="71"/>
        <v>6.0606060606060608E-2</v>
      </c>
    </row>
    <row r="1265" spans="1:5" x14ac:dyDescent="0.2">
      <c r="A1265" s="15" t="s">
        <v>717</v>
      </c>
      <c r="B1265">
        <v>-0.45454545454545459</v>
      </c>
      <c r="C1265">
        <f t="shared" si="70"/>
        <v>-0.45454545454545459</v>
      </c>
      <c r="D1265">
        <v>9</v>
      </c>
      <c r="E1265">
        <f t="shared" si="71"/>
        <v>6.0606060606060608E-2</v>
      </c>
    </row>
    <row r="1266" spans="1:5" x14ac:dyDescent="0.2">
      <c r="A1266" s="15" t="s">
        <v>718</v>
      </c>
      <c r="B1266">
        <v>-0.39393939393939392</v>
      </c>
      <c r="C1266">
        <f t="shared" si="70"/>
        <v>-0.39393939393939392</v>
      </c>
      <c r="D1266">
        <v>10</v>
      </c>
      <c r="E1266">
        <f t="shared" si="71"/>
        <v>6.0606060606060608E-2</v>
      </c>
    </row>
    <row r="1267" spans="1:5" x14ac:dyDescent="0.2">
      <c r="A1267" s="15" t="s">
        <v>720</v>
      </c>
      <c r="B1267">
        <v>-0.33333333333333326</v>
      </c>
      <c r="C1267">
        <f t="shared" si="70"/>
        <v>-0.33333333333333326</v>
      </c>
      <c r="D1267">
        <v>11</v>
      </c>
      <c r="E1267">
        <f t="shared" si="71"/>
        <v>6.0606060606060608E-2</v>
      </c>
    </row>
    <row r="1268" spans="1:5" x14ac:dyDescent="0.2">
      <c r="A1268" s="15" t="s">
        <v>719</v>
      </c>
      <c r="B1268">
        <v>-0.27272727272727271</v>
      </c>
      <c r="C1268">
        <f t="shared" si="70"/>
        <v>-0.27272727272727271</v>
      </c>
      <c r="D1268">
        <v>12</v>
      </c>
      <c r="E1268">
        <f t="shared" si="71"/>
        <v>6.0606060606060608E-2</v>
      </c>
    </row>
    <row r="1269" spans="1:5" x14ac:dyDescent="0.2">
      <c r="A1269" s="15" t="s">
        <v>721</v>
      </c>
      <c r="B1269">
        <v>-0.21212121212121215</v>
      </c>
      <c r="C1269">
        <f t="shared" si="70"/>
        <v>-0.21212121212121215</v>
      </c>
      <c r="D1269">
        <v>13</v>
      </c>
      <c r="E1269">
        <f t="shared" si="71"/>
        <v>6.0606060606060608E-2</v>
      </c>
    </row>
    <row r="1270" spans="1:5" x14ac:dyDescent="0.2">
      <c r="A1270" s="15" t="s">
        <v>722</v>
      </c>
      <c r="B1270">
        <v>-0.15151515151515149</v>
      </c>
      <c r="C1270">
        <f t="shared" si="70"/>
        <v>-0.15151515151515149</v>
      </c>
      <c r="D1270">
        <v>14</v>
      </c>
      <c r="E1270">
        <f t="shared" si="71"/>
        <v>6.0606060606060608E-2</v>
      </c>
    </row>
    <row r="1271" spans="1:5" x14ac:dyDescent="0.2">
      <c r="A1271" s="15" t="s">
        <v>723</v>
      </c>
      <c r="B1271">
        <v>-9.0909090909090828E-2</v>
      </c>
      <c r="C1271">
        <f t="shared" si="70"/>
        <v>-9.0909090909090828E-2</v>
      </c>
      <c r="D1271">
        <v>15</v>
      </c>
      <c r="E1271">
        <f t="shared" si="71"/>
        <v>6.0606060606060608E-2</v>
      </c>
    </row>
    <row r="1272" spans="1:5" x14ac:dyDescent="0.2">
      <c r="A1272" s="15" t="s">
        <v>724</v>
      </c>
      <c r="B1272">
        <v>-3.0303030303030276E-2</v>
      </c>
      <c r="C1272">
        <f t="shared" si="70"/>
        <v>-3.0303030303030276E-2</v>
      </c>
      <c r="D1272">
        <v>16</v>
      </c>
      <c r="E1272">
        <f t="shared" si="71"/>
        <v>6.0606060606060608E-2</v>
      </c>
    </row>
    <row r="1273" spans="1:5" x14ac:dyDescent="0.2">
      <c r="A1273" s="15" t="s">
        <v>725</v>
      </c>
      <c r="B1273">
        <v>3.0303030303030276E-2</v>
      </c>
      <c r="C1273">
        <f t="shared" si="70"/>
        <v>3.0303030303030276E-2</v>
      </c>
      <c r="D1273">
        <v>17</v>
      </c>
      <c r="E1273">
        <f t="shared" si="71"/>
        <v>6.0606060606060608E-2</v>
      </c>
    </row>
    <row r="1274" spans="1:5" x14ac:dyDescent="0.2">
      <c r="A1274" s="15" t="s">
        <v>726</v>
      </c>
      <c r="B1274">
        <v>9.0909090909090828E-2</v>
      </c>
      <c r="C1274">
        <f t="shared" si="70"/>
        <v>9.0909090909090828E-2</v>
      </c>
      <c r="D1274">
        <v>18</v>
      </c>
      <c r="E1274">
        <f t="shared" si="71"/>
        <v>6.0606060606060608E-2</v>
      </c>
    </row>
    <row r="1275" spans="1:5" x14ac:dyDescent="0.2">
      <c r="A1275" s="15" t="s">
        <v>727</v>
      </c>
      <c r="B1275">
        <v>0.1515151515151516</v>
      </c>
      <c r="C1275">
        <f t="shared" si="70"/>
        <v>0.1515151515151516</v>
      </c>
      <c r="D1275">
        <v>19</v>
      </c>
      <c r="E1275">
        <f t="shared" si="71"/>
        <v>6.0606060606060608E-2</v>
      </c>
    </row>
    <row r="1276" spans="1:5" x14ac:dyDescent="0.2">
      <c r="A1276" s="15" t="s">
        <v>728</v>
      </c>
      <c r="B1276">
        <v>0.21212121212121215</v>
      </c>
      <c r="C1276">
        <f t="shared" si="70"/>
        <v>0.21212121212121215</v>
      </c>
      <c r="D1276">
        <v>20</v>
      </c>
      <c r="E1276">
        <f t="shared" si="71"/>
        <v>6.0606060606060608E-2</v>
      </c>
    </row>
    <row r="1277" spans="1:5" x14ac:dyDescent="0.2">
      <c r="A1277" s="15" t="s">
        <v>729</v>
      </c>
      <c r="B1277">
        <v>0.27272727272727271</v>
      </c>
      <c r="C1277">
        <f t="shared" si="70"/>
        <v>0.27272727272727271</v>
      </c>
      <c r="D1277">
        <v>21</v>
      </c>
      <c r="E1277">
        <f t="shared" si="71"/>
        <v>6.0606060606060608E-2</v>
      </c>
    </row>
    <row r="1278" spans="1:5" x14ac:dyDescent="0.2">
      <c r="A1278" s="15" t="s">
        <v>730</v>
      </c>
      <c r="B1278">
        <v>0.33333333333333348</v>
      </c>
      <c r="C1278">
        <f>(D1278*E1278)-1</f>
        <v>0.33333333333333348</v>
      </c>
      <c r="D1278">
        <v>22</v>
      </c>
      <c r="E1278">
        <f t="shared" si="71"/>
        <v>6.0606060606060608E-2</v>
      </c>
    </row>
    <row r="1279" spans="1:5" x14ac:dyDescent="0.2">
      <c r="A1279" s="15" t="s">
        <v>731</v>
      </c>
      <c r="B1279">
        <v>0.39393939393939403</v>
      </c>
      <c r="C1279">
        <f t="shared" si="70"/>
        <v>0.39393939393939403</v>
      </c>
      <c r="D1279">
        <v>23</v>
      </c>
      <c r="E1279">
        <f t="shared" si="71"/>
        <v>6.0606060606060608E-2</v>
      </c>
    </row>
    <row r="1280" spans="1:5" x14ac:dyDescent="0.2">
      <c r="A1280" s="15" t="s">
        <v>732</v>
      </c>
      <c r="B1280">
        <v>0.45454545454545459</v>
      </c>
      <c r="C1280">
        <f t="shared" si="70"/>
        <v>0.45454545454545459</v>
      </c>
      <c r="D1280">
        <v>24</v>
      </c>
      <c r="E1280">
        <f t="shared" si="71"/>
        <v>6.0606060606060608E-2</v>
      </c>
    </row>
    <row r="1281" spans="1:5" x14ac:dyDescent="0.2">
      <c r="A1281" s="15" t="s">
        <v>733</v>
      </c>
      <c r="B1281">
        <v>0.51515151515151514</v>
      </c>
      <c r="C1281">
        <f t="shared" si="70"/>
        <v>0.51515151515151514</v>
      </c>
      <c r="D1281">
        <v>25</v>
      </c>
      <c r="E1281">
        <f t="shared" si="71"/>
        <v>6.0606060606060608E-2</v>
      </c>
    </row>
    <row r="1282" spans="1:5" x14ac:dyDescent="0.2">
      <c r="A1282" s="15" t="s">
        <v>734</v>
      </c>
      <c r="B1282">
        <v>0.57575757575757569</v>
      </c>
      <c r="C1282">
        <f t="shared" si="70"/>
        <v>0.57575757575757569</v>
      </c>
      <c r="D1282">
        <v>26</v>
      </c>
      <c r="E1282">
        <f t="shared" si="71"/>
        <v>6.0606060606060608E-2</v>
      </c>
    </row>
    <row r="1283" spans="1:5" x14ac:dyDescent="0.2">
      <c r="A1283" s="15" t="s">
        <v>735</v>
      </c>
      <c r="B1283">
        <v>0.63636363636363646</v>
      </c>
      <c r="C1283">
        <f t="shared" si="70"/>
        <v>0.63636363636363646</v>
      </c>
      <c r="D1283">
        <v>27</v>
      </c>
      <c r="E1283">
        <f t="shared" si="71"/>
        <v>6.0606060606060608E-2</v>
      </c>
    </row>
    <row r="1284" spans="1:5" x14ac:dyDescent="0.2">
      <c r="A1284" s="15" t="s">
        <v>736</v>
      </c>
      <c r="B1284">
        <v>0.69696969696969702</v>
      </c>
      <c r="C1284">
        <f t="shared" si="70"/>
        <v>0.69696969696969702</v>
      </c>
      <c r="D1284">
        <v>28</v>
      </c>
      <c r="E1284">
        <f t="shared" si="71"/>
        <v>6.0606060606060608E-2</v>
      </c>
    </row>
    <row r="1285" spans="1:5" x14ac:dyDescent="0.2">
      <c r="A1285" s="15" t="s">
        <v>737</v>
      </c>
      <c r="B1285">
        <v>0.75757575757575757</v>
      </c>
      <c r="C1285">
        <f t="shared" si="70"/>
        <v>0.75757575757575757</v>
      </c>
      <c r="D1285">
        <v>29</v>
      </c>
      <c r="E1285">
        <f t="shared" si="71"/>
        <v>6.0606060606060608E-2</v>
      </c>
    </row>
    <row r="1286" spans="1:5" x14ac:dyDescent="0.2">
      <c r="A1286" s="15" t="s">
        <v>738</v>
      </c>
      <c r="B1286">
        <v>0.81818181818181834</v>
      </c>
      <c r="C1286">
        <f t="shared" si="70"/>
        <v>0.81818181818181834</v>
      </c>
      <c r="D1286">
        <v>30</v>
      </c>
      <c r="E1286">
        <f t="shared" si="71"/>
        <v>6.0606060606060608E-2</v>
      </c>
    </row>
    <row r="1287" spans="1:5" x14ac:dyDescent="0.2">
      <c r="A1287" s="15" t="s">
        <v>739</v>
      </c>
      <c r="B1287">
        <v>0.8787878787878789</v>
      </c>
      <c r="C1287">
        <f t="shared" si="70"/>
        <v>0.8787878787878789</v>
      </c>
      <c r="D1287">
        <v>31</v>
      </c>
      <c r="E1287">
        <f t="shared" si="71"/>
        <v>6.0606060606060608E-2</v>
      </c>
    </row>
    <row r="1288" spans="1:5" x14ac:dyDescent="0.2">
      <c r="A1288" s="15" t="s">
        <v>740</v>
      </c>
      <c r="B1288">
        <v>0.93939393939393945</v>
      </c>
      <c r="C1288">
        <f t="shared" si="70"/>
        <v>0.93939393939393945</v>
      </c>
      <c r="D1288">
        <v>32</v>
      </c>
      <c r="E1288">
        <f t="shared" si="71"/>
        <v>6.0606060606060608E-2</v>
      </c>
    </row>
    <row r="1289" spans="1:5" x14ac:dyDescent="0.2">
      <c r="A1289" s="11" t="s">
        <v>247</v>
      </c>
      <c r="B1289">
        <v>1</v>
      </c>
      <c r="C1289">
        <v>1</v>
      </c>
    </row>
    <row r="1290" spans="1:5" x14ac:dyDescent="0.2">
      <c r="A1290" s="17" t="s">
        <v>697</v>
      </c>
      <c r="B1290">
        <v>0.84615384615384615</v>
      </c>
      <c r="C1290">
        <f>-((D1290*E1290)-1)</f>
        <v>0.84615384615384615</v>
      </c>
      <c r="D1290">
        <v>1</v>
      </c>
      <c r="E1290">
        <f>2/13</f>
        <v>0.15384615384615385</v>
      </c>
    </row>
    <row r="1291" spans="1:5" x14ac:dyDescent="0.2">
      <c r="A1291" s="17" t="s">
        <v>698</v>
      </c>
      <c r="B1291">
        <v>0.69230769230769229</v>
      </c>
      <c r="C1291">
        <f t="shared" ref="C1291:C1301" si="72">-((D1291*E1291)-1)</f>
        <v>0.69230769230769229</v>
      </c>
      <c r="D1291">
        <v>2</v>
      </c>
      <c r="E1291">
        <f t="shared" ref="E1291:E1301" si="73">2/13</f>
        <v>0.15384615384615385</v>
      </c>
    </row>
    <row r="1292" spans="1:5" x14ac:dyDescent="0.2">
      <c r="A1292" s="17" t="s">
        <v>699</v>
      </c>
      <c r="B1292">
        <v>0.53846153846153844</v>
      </c>
      <c r="C1292">
        <f t="shared" si="72"/>
        <v>0.53846153846153844</v>
      </c>
      <c r="D1292">
        <v>3</v>
      </c>
      <c r="E1292">
        <f t="shared" si="73"/>
        <v>0.15384615384615385</v>
      </c>
    </row>
    <row r="1293" spans="1:5" x14ac:dyDescent="0.2">
      <c r="A1293" s="17" t="s">
        <v>700</v>
      </c>
      <c r="B1293">
        <v>0.38461538461538458</v>
      </c>
      <c r="C1293">
        <f t="shared" si="72"/>
        <v>0.38461538461538458</v>
      </c>
      <c r="D1293">
        <v>4</v>
      </c>
      <c r="E1293">
        <f t="shared" si="73"/>
        <v>0.15384615384615385</v>
      </c>
    </row>
    <row r="1294" spans="1:5" x14ac:dyDescent="0.2">
      <c r="A1294" s="17" t="s">
        <v>701</v>
      </c>
      <c r="B1294">
        <v>0.23076923076923073</v>
      </c>
      <c r="C1294">
        <f t="shared" si="72"/>
        <v>0.23076923076923073</v>
      </c>
      <c r="D1294">
        <v>5</v>
      </c>
      <c r="E1294">
        <f t="shared" si="73"/>
        <v>0.15384615384615385</v>
      </c>
    </row>
    <row r="1295" spans="1:5" x14ac:dyDescent="0.2">
      <c r="A1295" s="17" t="s">
        <v>702</v>
      </c>
      <c r="B1295">
        <v>7.6923076923076872E-2</v>
      </c>
      <c r="C1295">
        <f t="shared" si="72"/>
        <v>7.6923076923076872E-2</v>
      </c>
      <c r="D1295">
        <v>6</v>
      </c>
      <c r="E1295">
        <f t="shared" si="73"/>
        <v>0.15384615384615385</v>
      </c>
    </row>
    <row r="1296" spans="1:5" x14ac:dyDescent="0.2">
      <c r="A1296" s="17" t="s">
        <v>703</v>
      </c>
      <c r="B1296">
        <v>-7.6923076923077094E-2</v>
      </c>
      <c r="C1296">
        <f t="shared" si="72"/>
        <v>-7.6923076923077094E-2</v>
      </c>
      <c r="D1296">
        <v>7</v>
      </c>
      <c r="E1296">
        <f t="shared" si="73"/>
        <v>0.15384615384615385</v>
      </c>
    </row>
    <row r="1297" spans="1:5" x14ac:dyDescent="0.2">
      <c r="A1297" s="17" t="s">
        <v>704</v>
      </c>
      <c r="B1297">
        <v>-0.23076923076923084</v>
      </c>
      <c r="C1297">
        <f t="shared" si="72"/>
        <v>-0.23076923076923084</v>
      </c>
      <c r="D1297">
        <v>8</v>
      </c>
      <c r="E1297">
        <f t="shared" si="73"/>
        <v>0.15384615384615385</v>
      </c>
    </row>
    <row r="1298" spans="1:5" x14ac:dyDescent="0.2">
      <c r="A1298" s="17" t="s">
        <v>705</v>
      </c>
      <c r="B1298">
        <v>-0.38461538461538458</v>
      </c>
      <c r="C1298">
        <f t="shared" si="72"/>
        <v>-0.38461538461538458</v>
      </c>
      <c r="D1298">
        <v>9</v>
      </c>
      <c r="E1298">
        <f t="shared" si="73"/>
        <v>0.15384615384615385</v>
      </c>
    </row>
    <row r="1299" spans="1:5" x14ac:dyDescent="0.2">
      <c r="A1299" s="17" t="s">
        <v>706</v>
      </c>
      <c r="B1299">
        <v>-0.53846153846153855</v>
      </c>
      <c r="C1299">
        <f t="shared" si="72"/>
        <v>-0.53846153846153855</v>
      </c>
      <c r="D1299">
        <v>10</v>
      </c>
      <c r="E1299">
        <f t="shared" si="73"/>
        <v>0.15384615384615385</v>
      </c>
    </row>
    <row r="1300" spans="1:5" x14ac:dyDescent="0.2">
      <c r="A1300" s="17" t="s">
        <v>707</v>
      </c>
      <c r="B1300">
        <v>-0.69230769230769251</v>
      </c>
      <c r="C1300">
        <f t="shared" si="72"/>
        <v>-0.69230769230769251</v>
      </c>
      <c r="D1300">
        <v>11</v>
      </c>
      <c r="E1300">
        <f t="shared" si="73"/>
        <v>0.15384615384615385</v>
      </c>
    </row>
    <row r="1301" spans="1:5" x14ac:dyDescent="0.2">
      <c r="A1301" s="17" t="s">
        <v>708</v>
      </c>
      <c r="B1301">
        <v>-0.84615384615384626</v>
      </c>
      <c r="C1301">
        <f t="shared" si="72"/>
        <v>-0.84615384615384626</v>
      </c>
      <c r="D1301">
        <v>12</v>
      </c>
      <c r="E1301">
        <f t="shared" si="73"/>
        <v>0.15384615384615385</v>
      </c>
    </row>
    <row r="1302" spans="1:5" x14ac:dyDescent="0.2">
      <c r="A1302" s="14" t="s">
        <v>246</v>
      </c>
      <c r="B1302">
        <v>-1</v>
      </c>
      <c r="C1302">
        <v>-1</v>
      </c>
    </row>
    <row r="1303" spans="1:5" x14ac:dyDescent="0.2">
      <c r="A1303" s="15" t="s">
        <v>679</v>
      </c>
      <c r="B1303">
        <v>-0.89473684210526316</v>
      </c>
      <c r="C1303">
        <f>(D1303*E1303)-1</f>
        <v>-0.89473684210526316</v>
      </c>
      <c r="D1303">
        <v>1</v>
      </c>
      <c r="E1303">
        <f>2/19</f>
        <v>0.10526315789473684</v>
      </c>
    </row>
    <row r="1304" spans="1:5" x14ac:dyDescent="0.2">
      <c r="A1304" s="15" t="s">
        <v>680</v>
      </c>
      <c r="B1304">
        <v>-0.78947368421052633</v>
      </c>
      <c r="C1304">
        <f t="shared" ref="C1304:C1320" si="74">(D1304*E1304)-1</f>
        <v>-0.78947368421052633</v>
      </c>
      <c r="D1304">
        <v>2</v>
      </c>
      <c r="E1304">
        <f t="shared" ref="E1304:E1320" si="75">2/19</f>
        <v>0.10526315789473684</v>
      </c>
    </row>
    <row r="1305" spans="1:5" x14ac:dyDescent="0.2">
      <c r="A1305" s="15" t="s">
        <v>681</v>
      </c>
      <c r="B1305">
        <v>-0.68421052631578949</v>
      </c>
      <c r="C1305">
        <f t="shared" si="74"/>
        <v>-0.68421052631578949</v>
      </c>
      <c r="D1305">
        <v>3</v>
      </c>
      <c r="E1305">
        <f t="shared" si="75"/>
        <v>0.10526315789473684</v>
      </c>
    </row>
    <row r="1306" spans="1:5" x14ac:dyDescent="0.2">
      <c r="A1306" s="15" t="s">
        <v>682</v>
      </c>
      <c r="B1306">
        <v>-0.57894736842105265</v>
      </c>
      <c r="C1306">
        <f t="shared" si="74"/>
        <v>-0.57894736842105265</v>
      </c>
      <c r="D1306">
        <v>4</v>
      </c>
      <c r="E1306">
        <f t="shared" si="75"/>
        <v>0.10526315789473684</v>
      </c>
    </row>
    <row r="1307" spans="1:5" x14ac:dyDescent="0.2">
      <c r="A1307" s="15" t="s">
        <v>683</v>
      </c>
      <c r="B1307">
        <v>-0.47368421052631582</v>
      </c>
      <c r="C1307">
        <f t="shared" si="74"/>
        <v>-0.47368421052631582</v>
      </c>
      <c r="D1307">
        <v>5</v>
      </c>
      <c r="E1307">
        <f t="shared" si="75"/>
        <v>0.10526315789473684</v>
      </c>
    </row>
    <row r="1308" spans="1:5" x14ac:dyDescent="0.2">
      <c r="A1308" s="15" t="s">
        <v>684</v>
      </c>
      <c r="B1308">
        <v>-0.36842105263157898</v>
      </c>
      <c r="C1308">
        <f t="shared" si="74"/>
        <v>-0.36842105263157898</v>
      </c>
      <c r="D1308">
        <v>6</v>
      </c>
      <c r="E1308">
        <f t="shared" si="75"/>
        <v>0.10526315789473684</v>
      </c>
    </row>
    <row r="1309" spans="1:5" x14ac:dyDescent="0.2">
      <c r="A1309" s="15" t="s">
        <v>685</v>
      </c>
      <c r="B1309">
        <v>-0.26315789473684215</v>
      </c>
      <c r="C1309">
        <f t="shared" si="74"/>
        <v>-0.26315789473684215</v>
      </c>
      <c r="D1309">
        <v>7</v>
      </c>
      <c r="E1309">
        <f t="shared" si="75"/>
        <v>0.10526315789473684</v>
      </c>
    </row>
    <row r="1310" spans="1:5" x14ac:dyDescent="0.2">
      <c r="A1310" s="15" t="s">
        <v>686</v>
      </c>
      <c r="B1310">
        <v>-0.15789473684210531</v>
      </c>
      <c r="C1310">
        <f t="shared" si="74"/>
        <v>-0.15789473684210531</v>
      </c>
      <c r="D1310">
        <v>8</v>
      </c>
      <c r="E1310">
        <f t="shared" si="75"/>
        <v>0.10526315789473684</v>
      </c>
    </row>
    <row r="1311" spans="1:5" x14ac:dyDescent="0.2">
      <c r="A1311" s="15" t="s">
        <v>687</v>
      </c>
      <c r="B1311">
        <v>-5.2631578947368474E-2</v>
      </c>
      <c r="C1311">
        <f t="shared" si="74"/>
        <v>-5.2631578947368474E-2</v>
      </c>
      <c r="D1311">
        <v>9</v>
      </c>
      <c r="E1311">
        <f t="shared" si="75"/>
        <v>0.10526315789473684</v>
      </c>
    </row>
    <row r="1312" spans="1:5" x14ac:dyDescent="0.2">
      <c r="A1312" s="15" t="s">
        <v>688</v>
      </c>
      <c r="B1312">
        <v>5.2631578947368363E-2</v>
      </c>
      <c r="C1312">
        <f t="shared" si="74"/>
        <v>5.2631578947368363E-2</v>
      </c>
      <c r="D1312">
        <v>10</v>
      </c>
      <c r="E1312">
        <f t="shared" si="75"/>
        <v>0.10526315789473684</v>
      </c>
    </row>
    <row r="1313" spans="1:5" x14ac:dyDescent="0.2">
      <c r="A1313" s="15" t="s">
        <v>689</v>
      </c>
      <c r="B1313">
        <v>0.15789473684210531</v>
      </c>
      <c r="C1313">
        <f t="shared" si="74"/>
        <v>0.15789473684210531</v>
      </c>
      <c r="D1313">
        <v>11</v>
      </c>
      <c r="E1313">
        <f t="shared" si="75"/>
        <v>0.10526315789473684</v>
      </c>
    </row>
    <row r="1314" spans="1:5" x14ac:dyDescent="0.2">
      <c r="A1314" s="15" t="s">
        <v>690</v>
      </c>
      <c r="B1314">
        <v>0.26315789473684204</v>
      </c>
      <c r="C1314">
        <f t="shared" si="74"/>
        <v>0.26315789473684204</v>
      </c>
      <c r="D1314">
        <v>12</v>
      </c>
      <c r="E1314">
        <f t="shared" si="75"/>
        <v>0.10526315789473684</v>
      </c>
    </row>
    <row r="1315" spans="1:5" x14ac:dyDescent="0.2">
      <c r="A1315" s="15" t="s">
        <v>691</v>
      </c>
      <c r="B1315">
        <v>0.36842105263157876</v>
      </c>
      <c r="C1315">
        <f t="shared" si="74"/>
        <v>0.36842105263157876</v>
      </c>
      <c r="D1315">
        <v>13</v>
      </c>
      <c r="E1315">
        <f t="shared" si="75"/>
        <v>0.10526315789473684</v>
      </c>
    </row>
    <row r="1316" spans="1:5" x14ac:dyDescent="0.2">
      <c r="A1316" s="15" t="s">
        <v>692</v>
      </c>
      <c r="B1316">
        <v>0.47368421052631571</v>
      </c>
      <c r="C1316">
        <f t="shared" si="74"/>
        <v>0.47368421052631571</v>
      </c>
      <c r="D1316">
        <v>14</v>
      </c>
      <c r="E1316">
        <f t="shared" si="75"/>
        <v>0.10526315789473684</v>
      </c>
    </row>
    <row r="1317" spans="1:5" x14ac:dyDescent="0.2">
      <c r="A1317" s="15" t="s">
        <v>693</v>
      </c>
      <c r="B1317">
        <v>0.57894736842105265</v>
      </c>
      <c r="C1317">
        <f t="shared" si="74"/>
        <v>0.57894736842105265</v>
      </c>
      <c r="D1317">
        <v>15</v>
      </c>
      <c r="E1317">
        <f t="shared" si="75"/>
        <v>0.10526315789473684</v>
      </c>
    </row>
    <row r="1318" spans="1:5" x14ac:dyDescent="0.2">
      <c r="A1318" s="15" t="s">
        <v>694</v>
      </c>
      <c r="B1318">
        <v>0.68421052631578938</v>
      </c>
      <c r="C1318">
        <f t="shared" si="74"/>
        <v>0.68421052631578938</v>
      </c>
      <c r="D1318">
        <v>16</v>
      </c>
      <c r="E1318">
        <f t="shared" si="75"/>
        <v>0.10526315789473684</v>
      </c>
    </row>
    <row r="1319" spans="1:5" x14ac:dyDescent="0.2">
      <c r="A1319" s="15" t="s">
        <v>695</v>
      </c>
      <c r="B1319">
        <v>0.78947368421052611</v>
      </c>
      <c r="C1319">
        <f t="shared" si="74"/>
        <v>0.78947368421052611</v>
      </c>
      <c r="D1319">
        <v>17</v>
      </c>
      <c r="E1319">
        <f t="shared" si="75"/>
        <v>0.10526315789473684</v>
      </c>
    </row>
    <row r="1320" spans="1:5" x14ac:dyDescent="0.2">
      <c r="A1320" s="15" t="s">
        <v>696</v>
      </c>
      <c r="B1320">
        <v>0.89473684210526305</v>
      </c>
      <c r="C1320">
        <f t="shared" si="74"/>
        <v>0.89473684210526305</v>
      </c>
      <c r="D1320">
        <v>18</v>
      </c>
      <c r="E1320">
        <f t="shared" si="75"/>
        <v>0.10526315789473684</v>
      </c>
    </row>
    <row r="1321" spans="1:5" x14ac:dyDescent="0.2">
      <c r="A1321" s="14" t="s">
        <v>245</v>
      </c>
      <c r="B1321">
        <v>1</v>
      </c>
      <c r="C1321">
        <v>1</v>
      </c>
    </row>
    <row r="1322" spans="1:5" x14ac:dyDescent="0.2">
      <c r="A1322" s="15" t="s">
        <v>656</v>
      </c>
      <c r="B1322">
        <v>0.92</v>
      </c>
      <c r="C1322">
        <f>-((D1322*E1322)-1)</f>
        <v>0.92</v>
      </c>
      <c r="D1322">
        <v>1</v>
      </c>
      <c r="E1322">
        <f>2/25</f>
        <v>0.08</v>
      </c>
    </row>
    <row r="1323" spans="1:5" x14ac:dyDescent="0.2">
      <c r="A1323" s="15" t="s">
        <v>657</v>
      </c>
      <c r="B1323">
        <v>0.84</v>
      </c>
      <c r="C1323">
        <f t="shared" ref="C1323:C1345" si="76">-((D1323*E1323)-1)</f>
        <v>0.84</v>
      </c>
      <c r="D1323">
        <v>2</v>
      </c>
      <c r="E1323">
        <f t="shared" ref="E1323:E1345" si="77">2/25</f>
        <v>0.08</v>
      </c>
    </row>
    <row r="1324" spans="1:5" x14ac:dyDescent="0.2">
      <c r="A1324" s="15" t="s">
        <v>658</v>
      </c>
      <c r="B1324">
        <v>0.76</v>
      </c>
      <c r="C1324">
        <f t="shared" si="76"/>
        <v>0.76</v>
      </c>
      <c r="D1324">
        <v>3</v>
      </c>
      <c r="E1324">
        <f t="shared" si="77"/>
        <v>0.08</v>
      </c>
    </row>
    <row r="1325" spans="1:5" x14ac:dyDescent="0.2">
      <c r="A1325" s="15" t="s">
        <v>659</v>
      </c>
      <c r="B1325">
        <v>0.67999999999999994</v>
      </c>
      <c r="C1325">
        <f t="shared" si="76"/>
        <v>0.67999999999999994</v>
      </c>
      <c r="D1325">
        <v>4</v>
      </c>
      <c r="E1325">
        <f t="shared" si="77"/>
        <v>0.08</v>
      </c>
    </row>
    <row r="1326" spans="1:5" x14ac:dyDescent="0.2">
      <c r="A1326" s="15" t="s">
        <v>660</v>
      </c>
      <c r="B1326">
        <v>0.6</v>
      </c>
      <c r="C1326">
        <f t="shared" si="76"/>
        <v>0.6</v>
      </c>
      <c r="D1326">
        <v>5</v>
      </c>
      <c r="E1326">
        <f t="shared" si="77"/>
        <v>0.08</v>
      </c>
    </row>
    <row r="1327" spans="1:5" x14ac:dyDescent="0.2">
      <c r="A1327" s="15" t="s">
        <v>661</v>
      </c>
      <c r="B1327">
        <v>0.52</v>
      </c>
      <c r="C1327">
        <f t="shared" si="76"/>
        <v>0.52</v>
      </c>
      <c r="D1327">
        <v>6</v>
      </c>
      <c r="E1327">
        <f t="shared" si="77"/>
        <v>0.08</v>
      </c>
    </row>
    <row r="1328" spans="1:5" x14ac:dyDescent="0.2">
      <c r="A1328" s="15" t="s">
        <v>662</v>
      </c>
      <c r="B1328">
        <v>0.43999999999999995</v>
      </c>
      <c r="C1328">
        <f t="shared" si="76"/>
        <v>0.43999999999999995</v>
      </c>
      <c r="D1328">
        <v>7</v>
      </c>
      <c r="E1328">
        <f t="shared" si="77"/>
        <v>0.08</v>
      </c>
    </row>
    <row r="1329" spans="1:5" x14ac:dyDescent="0.2">
      <c r="A1329" s="15" t="s">
        <v>663</v>
      </c>
      <c r="B1329">
        <v>0.36</v>
      </c>
      <c r="C1329">
        <f t="shared" si="76"/>
        <v>0.36</v>
      </c>
      <c r="D1329">
        <v>8</v>
      </c>
      <c r="E1329">
        <f t="shared" si="77"/>
        <v>0.08</v>
      </c>
    </row>
    <row r="1330" spans="1:5" x14ac:dyDescent="0.2">
      <c r="A1330" s="15" t="s">
        <v>664</v>
      </c>
      <c r="B1330">
        <v>0.28000000000000003</v>
      </c>
      <c r="C1330">
        <f t="shared" si="76"/>
        <v>0.28000000000000003</v>
      </c>
      <c r="D1330">
        <v>9</v>
      </c>
      <c r="E1330">
        <f t="shared" si="77"/>
        <v>0.08</v>
      </c>
    </row>
    <row r="1331" spans="1:5" x14ac:dyDescent="0.2">
      <c r="A1331" s="15" t="s">
        <v>665</v>
      </c>
      <c r="B1331">
        <v>0.19999999999999996</v>
      </c>
      <c r="C1331">
        <f t="shared" si="76"/>
        <v>0.19999999999999996</v>
      </c>
      <c r="D1331">
        <v>10</v>
      </c>
      <c r="E1331">
        <f t="shared" si="77"/>
        <v>0.08</v>
      </c>
    </row>
    <row r="1332" spans="1:5" x14ac:dyDescent="0.2">
      <c r="A1332" s="15" t="s">
        <v>666</v>
      </c>
      <c r="B1332">
        <v>0.12</v>
      </c>
      <c r="C1332">
        <f t="shared" si="76"/>
        <v>0.12</v>
      </c>
      <c r="D1332">
        <v>11</v>
      </c>
      <c r="E1332">
        <f t="shared" si="77"/>
        <v>0.08</v>
      </c>
    </row>
    <row r="1333" spans="1:5" x14ac:dyDescent="0.2">
      <c r="A1333" s="15" t="s">
        <v>667</v>
      </c>
      <c r="B1333">
        <v>4.0000000000000036E-2</v>
      </c>
      <c r="C1333">
        <f t="shared" si="76"/>
        <v>4.0000000000000036E-2</v>
      </c>
      <c r="D1333">
        <v>12</v>
      </c>
      <c r="E1333">
        <f t="shared" si="77"/>
        <v>0.08</v>
      </c>
    </row>
    <row r="1334" spans="1:5" x14ac:dyDescent="0.2">
      <c r="A1334" s="15" t="s">
        <v>667</v>
      </c>
      <c r="B1334">
        <v>-4.0000000000000036E-2</v>
      </c>
      <c r="C1334">
        <f t="shared" si="76"/>
        <v>-4.0000000000000036E-2</v>
      </c>
      <c r="D1334">
        <v>13</v>
      </c>
      <c r="E1334">
        <f t="shared" si="77"/>
        <v>0.08</v>
      </c>
    </row>
    <row r="1335" spans="1:5" x14ac:dyDescent="0.2">
      <c r="A1335" s="15" t="s">
        <v>668</v>
      </c>
      <c r="B1335">
        <v>-0.12000000000000011</v>
      </c>
      <c r="C1335">
        <f t="shared" si="76"/>
        <v>-0.12000000000000011</v>
      </c>
      <c r="D1335">
        <v>14</v>
      </c>
      <c r="E1335">
        <f t="shared" si="77"/>
        <v>0.08</v>
      </c>
    </row>
    <row r="1336" spans="1:5" x14ac:dyDescent="0.2">
      <c r="A1336" s="15" t="s">
        <v>669</v>
      </c>
      <c r="B1336">
        <v>-0.19999999999999996</v>
      </c>
      <c r="C1336">
        <f t="shared" si="76"/>
        <v>-0.19999999999999996</v>
      </c>
      <c r="D1336">
        <v>15</v>
      </c>
      <c r="E1336">
        <f t="shared" si="77"/>
        <v>0.08</v>
      </c>
    </row>
    <row r="1337" spans="1:5" x14ac:dyDescent="0.2">
      <c r="A1337" s="15" t="s">
        <v>670</v>
      </c>
      <c r="B1337">
        <v>-0.28000000000000003</v>
      </c>
      <c r="C1337">
        <f t="shared" si="76"/>
        <v>-0.28000000000000003</v>
      </c>
      <c r="D1337">
        <v>16</v>
      </c>
      <c r="E1337">
        <f t="shared" si="77"/>
        <v>0.08</v>
      </c>
    </row>
    <row r="1338" spans="1:5" x14ac:dyDescent="0.2">
      <c r="A1338" s="15" t="s">
        <v>671</v>
      </c>
      <c r="B1338">
        <v>-0.3600000000000001</v>
      </c>
      <c r="C1338">
        <f t="shared" si="76"/>
        <v>-0.3600000000000001</v>
      </c>
      <c r="D1338">
        <v>17</v>
      </c>
      <c r="E1338">
        <f t="shared" si="77"/>
        <v>0.08</v>
      </c>
    </row>
    <row r="1339" spans="1:5" x14ac:dyDescent="0.2">
      <c r="A1339" s="15" t="s">
        <v>672</v>
      </c>
      <c r="B1339">
        <v>-0.43999999999999995</v>
      </c>
      <c r="C1339">
        <f t="shared" si="76"/>
        <v>-0.43999999999999995</v>
      </c>
      <c r="D1339">
        <v>18</v>
      </c>
      <c r="E1339">
        <f t="shared" si="77"/>
        <v>0.08</v>
      </c>
    </row>
    <row r="1340" spans="1:5" x14ac:dyDescent="0.2">
      <c r="A1340" s="15" t="s">
        <v>678</v>
      </c>
      <c r="B1340">
        <v>-0.52</v>
      </c>
      <c r="C1340">
        <f t="shared" si="76"/>
        <v>-0.52</v>
      </c>
      <c r="D1340">
        <v>19</v>
      </c>
      <c r="E1340">
        <f t="shared" si="77"/>
        <v>0.08</v>
      </c>
    </row>
    <row r="1341" spans="1:5" x14ac:dyDescent="0.2">
      <c r="A1341" s="15" t="s">
        <v>673</v>
      </c>
      <c r="B1341">
        <v>-0.60000000000000009</v>
      </c>
      <c r="C1341">
        <f t="shared" si="76"/>
        <v>-0.60000000000000009</v>
      </c>
      <c r="D1341">
        <v>20</v>
      </c>
      <c r="E1341">
        <f t="shared" si="77"/>
        <v>0.08</v>
      </c>
    </row>
    <row r="1342" spans="1:5" x14ac:dyDescent="0.2">
      <c r="A1342" s="15" t="s">
        <v>674</v>
      </c>
      <c r="B1342">
        <v>-0.67999999999999994</v>
      </c>
      <c r="C1342">
        <f t="shared" si="76"/>
        <v>-0.67999999999999994</v>
      </c>
      <c r="D1342">
        <v>21</v>
      </c>
      <c r="E1342">
        <f t="shared" si="77"/>
        <v>0.08</v>
      </c>
    </row>
    <row r="1343" spans="1:5" x14ac:dyDescent="0.2">
      <c r="A1343" s="15" t="s">
        <v>675</v>
      </c>
      <c r="B1343">
        <v>-0.76</v>
      </c>
      <c r="C1343">
        <f t="shared" si="76"/>
        <v>-0.76</v>
      </c>
      <c r="D1343">
        <v>22</v>
      </c>
      <c r="E1343">
        <f t="shared" si="77"/>
        <v>0.08</v>
      </c>
    </row>
    <row r="1344" spans="1:5" x14ac:dyDescent="0.2">
      <c r="A1344" s="15" t="s">
        <v>676</v>
      </c>
      <c r="B1344">
        <v>-0.84000000000000008</v>
      </c>
      <c r="C1344">
        <f t="shared" si="76"/>
        <v>-0.84000000000000008</v>
      </c>
      <c r="D1344">
        <v>23</v>
      </c>
      <c r="E1344">
        <f t="shared" si="77"/>
        <v>0.08</v>
      </c>
    </row>
    <row r="1345" spans="1:5" x14ac:dyDescent="0.2">
      <c r="A1345" s="15" t="s">
        <v>677</v>
      </c>
      <c r="B1345">
        <v>-0.91999999999999993</v>
      </c>
      <c r="C1345">
        <f t="shared" si="76"/>
        <v>-0.91999999999999993</v>
      </c>
      <c r="D1345">
        <v>24</v>
      </c>
      <c r="E1345">
        <f t="shared" si="77"/>
        <v>0.08</v>
      </c>
    </row>
    <row r="1346" spans="1:5" x14ac:dyDescent="0.2">
      <c r="A1346" s="14" t="s">
        <v>244</v>
      </c>
      <c r="B1346">
        <v>-1</v>
      </c>
      <c r="C1346">
        <v>-1</v>
      </c>
    </row>
    <row r="1347" spans="1:5" x14ac:dyDescent="0.2">
      <c r="A1347" s="15" t="s">
        <v>645</v>
      </c>
      <c r="B1347">
        <v>-0.83333333333333337</v>
      </c>
      <c r="C1347">
        <f>(D1347*E1347)-1</f>
        <v>-0.83333333333333337</v>
      </c>
      <c r="D1347">
        <v>1</v>
      </c>
      <c r="E1347">
        <f>2/12</f>
        <v>0.16666666666666666</v>
      </c>
    </row>
    <row r="1348" spans="1:5" x14ac:dyDescent="0.2">
      <c r="A1348" s="15" t="s">
        <v>646</v>
      </c>
      <c r="B1348">
        <v>-0.66666666666666674</v>
      </c>
      <c r="C1348">
        <f t="shared" ref="C1348:C1357" si="78">(D1348*E1348)-1</f>
        <v>-0.66666666666666674</v>
      </c>
      <c r="D1348">
        <v>2</v>
      </c>
      <c r="E1348">
        <f t="shared" ref="E1348:E1357" si="79">2/12</f>
        <v>0.16666666666666666</v>
      </c>
    </row>
    <row r="1349" spans="1:5" x14ac:dyDescent="0.2">
      <c r="A1349" s="15" t="s">
        <v>647</v>
      </c>
      <c r="B1349">
        <v>-0.5</v>
      </c>
      <c r="C1349">
        <f t="shared" si="78"/>
        <v>-0.5</v>
      </c>
      <c r="D1349">
        <v>3</v>
      </c>
      <c r="E1349">
        <f t="shared" si="79"/>
        <v>0.16666666666666666</v>
      </c>
    </row>
    <row r="1350" spans="1:5" x14ac:dyDescent="0.2">
      <c r="A1350" s="15" t="s">
        <v>648</v>
      </c>
      <c r="B1350">
        <v>-0.33333333333333337</v>
      </c>
      <c r="C1350">
        <f t="shared" si="78"/>
        <v>-0.33333333333333337</v>
      </c>
      <c r="D1350">
        <v>4</v>
      </c>
      <c r="E1350">
        <f t="shared" si="79"/>
        <v>0.16666666666666666</v>
      </c>
    </row>
    <row r="1351" spans="1:5" x14ac:dyDescent="0.2">
      <c r="A1351" s="15" t="s">
        <v>649</v>
      </c>
      <c r="B1351">
        <v>-0.16666666666666674</v>
      </c>
      <c r="C1351">
        <f t="shared" si="78"/>
        <v>-0.16666666666666674</v>
      </c>
      <c r="D1351">
        <v>5</v>
      </c>
      <c r="E1351">
        <f t="shared" si="79"/>
        <v>0.16666666666666666</v>
      </c>
    </row>
    <row r="1352" spans="1:5" x14ac:dyDescent="0.2">
      <c r="A1352" s="15" t="s">
        <v>651</v>
      </c>
      <c r="B1352">
        <v>0</v>
      </c>
      <c r="C1352">
        <f t="shared" si="78"/>
        <v>0</v>
      </c>
      <c r="D1352">
        <v>6</v>
      </c>
      <c r="E1352">
        <f t="shared" si="79"/>
        <v>0.16666666666666666</v>
      </c>
    </row>
    <row r="1353" spans="1:5" x14ac:dyDescent="0.2">
      <c r="A1353" s="15" t="s">
        <v>650</v>
      </c>
      <c r="B1353">
        <v>0.16666666666666652</v>
      </c>
      <c r="C1353">
        <f t="shared" si="78"/>
        <v>0.16666666666666652</v>
      </c>
      <c r="D1353">
        <v>7</v>
      </c>
      <c r="E1353">
        <f t="shared" si="79"/>
        <v>0.16666666666666666</v>
      </c>
    </row>
    <row r="1354" spans="1:5" x14ac:dyDescent="0.2">
      <c r="A1354" s="15" t="s">
        <v>652</v>
      </c>
      <c r="B1354">
        <v>0.33333333333333326</v>
      </c>
      <c r="C1354">
        <f t="shared" si="78"/>
        <v>0.33333333333333326</v>
      </c>
      <c r="D1354">
        <v>8</v>
      </c>
      <c r="E1354">
        <f t="shared" si="79"/>
        <v>0.16666666666666666</v>
      </c>
    </row>
    <row r="1355" spans="1:5" x14ac:dyDescent="0.2">
      <c r="A1355" s="15" t="s">
        <v>653</v>
      </c>
      <c r="B1355">
        <v>0.5</v>
      </c>
      <c r="C1355">
        <f t="shared" si="78"/>
        <v>0.5</v>
      </c>
      <c r="D1355">
        <v>9</v>
      </c>
      <c r="E1355">
        <f t="shared" si="79"/>
        <v>0.16666666666666666</v>
      </c>
    </row>
    <row r="1356" spans="1:5" x14ac:dyDescent="0.2">
      <c r="A1356" s="15" t="s">
        <v>654</v>
      </c>
      <c r="B1356">
        <v>0.66666666666666652</v>
      </c>
      <c r="C1356">
        <f t="shared" si="78"/>
        <v>0.66666666666666652</v>
      </c>
      <c r="D1356">
        <v>10</v>
      </c>
      <c r="E1356">
        <f t="shared" si="79"/>
        <v>0.16666666666666666</v>
      </c>
    </row>
    <row r="1357" spans="1:5" x14ac:dyDescent="0.2">
      <c r="A1357" s="15" t="s">
        <v>655</v>
      </c>
      <c r="B1357">
        <v>0.83333333333333326</v>
      </c>
      <c r="C1357">
        <f t="shared" si="78"/>
        <v>0.83333333333333326</v>
      </c>
      <c r="D1357">
        <v>11</v>
      </c>
      <c r="E1357">
        <f t="shared" si="79"/>
        <v>0.16666666666666666</v>
      </c>
    </row>
    <row r="1358" spans="1:5" x14ac:dyDescent="0.2">
      <c r="A1358" s="14" t="s">
        <v>243</v>
      </c>
      <c r="B1358">
        <v>1</v>
      </c>
      <c r="C1358">
        <v>1</v>
      </c>
    </row>
    <row r="1359" spans="1:5" x14ac:dyDescent="0.2">
      <c r="A1359" s="15" t="s">
        <v>623</v>
      </c>
      <c r="B1359">
        <v>0.91304347826086962</v>
      </c>
      <c r="C1359">
        <f>-((D1359*E1359)-1)</f>
        <v>0.91304347826086962</v>
      </c>
      <c r="D1359">
        <v>1</v>
      </c>
      <c r="E1359">
        <f>2/23</f>
        <v>8.6956521739130432E-2</v>
      </c>
    </row>
    <row r="1360" spans="1:5" x14ac:dyDescent="0.2">
      <c r="A1360" s="15" t="s">
        <v>624</v>
      </c>
      <c r="B1360">
        <v>0.82608695652173914</v>
      </c>
      <c r="C1360">
        <f t="shared" ref="C1360:C1380" si="80">-((D1360*E1360)-1)</f>
        <v>0.82608695652173914</v>
      </c>
      <c r="D1360">
        <v>2</v>
      </c>
      <c r="E1360">
        <f t="shared" ref="E1360:E1380" si="81">2/23</f>
        <v>8.6956521739130432E-2</v>
      </c>
    </row>
    <row r="1361" spans="1:5" x14ac:dyDescent="0.2">
      <c r="A1361" s="15" t="s">
        <v>625</v>
      </c>
      <c r="B1361">
        <v>0.73913043478260865</v>
      </c>
      <c r="C1361">
        <f t="shared" si="80"/>
        <v>0.73913043478260865</v>
      </c>
      <c r="D1361">
        <v>3</v>
      </c>
      <c r="E1361">
        <f t="shared" si="81"/>
        <v>8.6956521739130432E-2</v>
      </c>
    </row>
    <row r="1362" spans="1:5" x14ac:dyDescent="0.2">
      <c r="A1362" s="15" t="s">
        <v>626</v>
      </c>
      <c r="B1362">
        <v>0.65217391304347827</v>
      </c>
      <c r="C1362">
        <f t="shared" si="80"/>
        <v>0.65217391304347827</v>
      </c>
      <c r="D1362">
        <v>4</v>
      </c>
      <c r="E1362">
        <f t="shared" si="81"/>
        <v>8.6956521739130432E-2</v>
      </c>
    </row>
    <row r="1363" spans="1:5" x14ac:dyDescent="0.2">
      <c r="A1363" s="15" t="s">
        <v>627</v>
      </c>
      <c r="B1363">
        <v>0.56521739130434789</v>
      </c>
      <c r="C1363">
        <f t="shared" si="80"/>
        <v>0.56521739130434789</v>
      </c>
      <c r="D1363">
        <v>5</v>
      </c>
      <c r="E1363">
        <f t="shared" si="81"/>
        <v>8.6956521739130432E-2</v>
      </c>
    </row>
    <row r="1364" spans="1:5" x14ac:dyDescent="0.2">
      <c r="A1364" s="15" t="s">
        <v>628</v>
      </c>
      <c r="B1364">
        <v>0.47826086956521741</v>
      </c>
      <c r="C1364">
        <f t="shared" si="80"/>
        <v>0.47826086956521741</v>
      </c>
      <c r="D1364">
        <v>6</v>
      </c>
      <c r="E1364">
        <f t="shared" si="81"/>
        <v>8.6956521739130432E-2</v>
      </c>
    </row>
    <row r="1365" spans="1:5" x14ac:dyDescent="0.2">
      <c r="A1365" s="15" t="s">
        <v>629</v>
      </c>
      <c r="B1365">
        <v>0.39130434782608692</v>
      </c>
      <c r="C1365">
        <f t="shared" si="80"/>
        <v>0.39130434782608692</v>
      </c>
      <c r="D1365">
        <v>7</v>
      </c>
      <c r="E1365">
        <f t="shared" si="81"/>
        <v>8.6956521739130432E-2</v>
      </c>
    </row>
    <row r="1366" spans="1:5" x14ac:dyDescent="0.2">
      <c r="A1366" s="15" t="s">
        <v>630</v>
      </c>
      <c r="B1366">
        <v>0.30434782608695654</v>
      </c>
      <c r="C1366">
        <f t="shared" si="80"/>
        <v>0.30434782608695654</v>
      </c>
      <c r="D1366">
        <v>8</v>
      </c>
      <c r="E1366">
        <f t="shared" si="81"/>
        <v>8.6956521739130432E-2</v>
      </c>
    </row>
    <row r="1367" spans="1:5" x14ac:dyDescent="0.2">
      <c r="A1367" s="15" t="s">
        <v>631</v>
      </c>
      <c r="B1367">
        <v>0.21739130434782616</v>
      </c>
      <c r="C1367">
        <f t="shared" si="80"/>
        <v>0.21739130434782616</v>
      </c>
      <c r="D1367">
        <v>9</v>
      </c>
      <c r="E1367">
        <f t="shared" si="81"/>
        <v>8.6956521739130432E-2</v>
      </c>
    </row>
    <row r="1368" spans="1:5" x14ac:dyDescent="0.2">
      <c r="A1368" s="15" t="s">
        <v>632</v>
      </c>
      <c r="B1368">
        <v>0.13043478260869568</v>
      </c>
      <c r="C1368">
        <f t="shared" si="80"/>
        <v>0.13043478260869568</v>
      </c>
      <c r="D1368">
        <v>10</v>
      </c>
      <c r="E1368">
        <f t="shared" si="81"/>
        <v>8.6956521739130432E-2</v>
      </c>
    </row>
    <row r="1369" spans="1:5" x14ac:dyDescent="0.2">
      <c r="A1369" s="15" t="s">
        <v>633</v>
      </c>
      <c r="B1369">
        <v>4.3478260869565188E-2</v>
      </c>
      <c r="C1369">
        <f t="shared" si="80"/>
        <v>4.3478260869565188E-2</v>
      </c>
      <c r="D1369">
        <v>11</v>
      </c>
      <c r="E1369">
        <f t="shared" si="81"/>
        <v>8.6956521739130432E-2</v>
      </c>
    </row>
    <row r="1370" spans="1:5" x14ac:dyDescent="0.2">
      <c r="A1370" s="15" t="s">
        <v>634</v>
      </c>
      <c r="B1370">
        <v>-4.3478260869565188E-2</v>
      </c>
      <c r="C1370">
        <f t="shared" si="80"/>
        <v>-4.3478260869565188E-2</v>
      </c>
      <c r="D1370">
        <v>12</v>
      </c>
      <c r="E1370">
        <f t="shared" si="81"/>
        <v>8.6956521739130432E-2</v>
      </c>
    </row>
    <row r="1371" spans="1:5" x14ac:dyDescent="0.2">
      <c r="A1371" s="15" t="s">
        <v>635</v>
      </c>
      <c r="B1371">
        <v>-0.13043478260869557</v>
      </c>
      <c r="C1371">
        <f t="shared" si="80"/>
        <v>-0.13043478260869557</v>
      </c>
      <c r="D1371">
        <v>13</v>
      </c>
      <c r="E1371">
        <f t="shared" si="81"/>
        <v>8.6956521739130432E-2</v>
      </c>
    </row>
    <row r="1372" spans="1:5" x14ac:dyDescent="0.2">
      <c r="A1372" s="15" t="s">
        <v>636</v>
      </c>
      <c r="B1372">
        <v>-0.21739130434782616</v>
      </c>
      <c r="C1372">
        <f t="shared" si="80"/>
        <v>-0.21739130434782616</v>
      </c>
      <c r="D1372">
        <v>14</v>
      </c>
      <c r="E1372">
        <f t="shared" si="81"/>
        <v>8.6956521739130432E-2</v>
      </c>
    </row>
    <row r="1373" spans="1:5" x14ac:dyDescent="0.2">
      <c r="A1373" s="15" t="s">
        <v>637</v>
      </c>
      <c r="B1373">
        <v>-0.30434782608695654</v>
      </c>
      <c r="C1373">
        <f t="shared" si="80"/>
        <v>-0.30434782608695654</v>
      </c>
      <c r="D1373">
        <v>15</v>
      </c>
      <c r="E1373">
        <f t="shared" si="81"/>
        <v>8.6956521739130432E-2</v>
      </c>
    </row>
    <row r="1374" spans="1:5" x14ac:dyDescent="0.2">
      <c r="A1374" s="15" t="s">
        <v>638</v>
      </c>
      <c r="B1374">
        <v>-0.39130434782608692</v>
      </c>
      <c r="C1374">
        <f t="shared" si="80"/>
        <v>-0.39130434782608692</v>
      </c>
      <c r="D1374">
        <v>16</v>
      </c>
      <c r="E1374">
        <f t="shared" si="81"/>
        <v>8.6956521739130432E-2</v>
      </c>
    </row>
    <row r="1375" spans="1:5" x14ac:dyDescent="0.2">
      <c r="A1375" s="15" t="s">
        <v>639</v>
      </c>
      <c r="B1375">
        <v>-0.47826086956521729</v>
      </c>
      <c r="C1375">
        <f t="shared" si="80"/>
        <v>-0.47826086956521729</v>
      </c>
      <c r="D1375">
        <v>17</v>
      </c>
      <c r="E1375">
        <f t="shared" si="81"/>
        <v>8.6956521739130432E-2</v>
      </c>
    </row>
    <row r="1376" spans="1:5" x14ac:dyDescent="0.2">
      <c r="A1376" s="15" t="s">
        <v>640</v>
      </c>
      <c r="B1376">
        <v>-0.56521739130434767</v>
      </c>
      <c r="C1376">
        <f t="shared" si="80"/>
        <v>-0.56521739130434767</v>
      </c>
      <c r="D1376">
        <v>18</v>
      </c>
      <c r="E1376">
        <f t="shared" si="81"/>
        <v>8.6956521739130432E-2</v>
      </c>
    </row>
    <row r="1377" spans="1:5" x14ac:dyDescent="0.2">
      <c r="A1377" s="15" t="s">
        <v>641</v>
      </c>
      <c r="B1377">
        <v>-0.65217391304347827</v>
      </c>
      <c r="C1377">
        <f t="shared" si="80"/>
        <v>-0.65217391304347827</v>
      </c>
      <c r="D1377">
        <v>19</v>
      </c>
      <c r="E1377">
        <f t="shared" si="81"/>
        <v>8.6956521739130432E-2</v>
      </c>
    </row>
    <row r="1378" spans="1:5" x14ac:dyDescent="0.2">
      <c r="A1378" s="15" t="s">
        <v>642</v>
      </c>
      <c r="B1378">
        <v>-0.73913043478260865</v>
      </c>
      <c r="C1378">
        <f t="shared" si="80"/>
        <v>-0.73913043478260865</v>
      </c>
      <c r="D1378">
        <v>20</v>
      </c>
      <c r="E1378">
        <f t="shared" si="81"/>
        <v>8.6956521739130432E-2</v>
      </c>
    </row>
    <row r="1379" spans="1:5" x14ac:dyDescent="0.2">
      <c r="A1379" s="15" t="s">
        <v>643</v>
      </c>
      <c r="B1379">
        <v>-0.82608695652173902</v>
      </c>
      <c r="C1379">
        <f t="shared" si="80"/>
        <v>-0.82608695652173902</v>
      </c>
      <c r="D1379">
        <v>21</v>
      </c>
      <c r="E1379">
        <f t="shared" si="81"/>
        <v>8.6956521739130432E-2</v>
      </c>
    </row>
    <row r="1380" spans="1:5" x14ac:dyDescent="0.2">
      <c r="A1380" s="15" t="s">
        <v>644</v>
      </c>
      <c r="B1380">
        <v>-0.91304347826086962</v>
      </c>
      <c r="C1380">
        <f t="shared" si="80"/>
        <v>-0.91304347826086962</v>
      </c>
      <c r="D1380">
        <v>22</v>
      </c>
      <c r="E1380">
        <f t="shared" si="81"/>
        <v>8.6956521739130432E-2</v>
      </c>
    </row>
    <row r="1381" spans="1:5" x14ac:dyDescent="0.2">
      <c r="A1381" s="14" t="s">
        <v>242</v>
      </c>
      <c r="B1381">
        <v>-1</v>
      </c>
      <c r="C1381">
        <v>-1</v>
      </c>
    </row>
    <row r="1382" spans="1:5" x14ac:dyDescent="0.2">
      <c r="A1382" s="15" t="s">
        <v>580</v>
      </c>
      <c r="B1382">
        <v>-0.95454545454545459</v>
      </c>
      <c r="C1382">
        <f>(D1382*E1382)-1</f>
        <v>-0.95454545454545459</v>
      </c>
      <c r="D1382">
        <v>1</v>
      </c>
      <c r="E1382">
        <f>2/44</f>
        <v>4.5454545454545456E-2</v>
      </c>
    </row>
    <row r="1383" spans="1:5" x14ac:dyDescent="0.2">
      <c r="A1383" s="15" t="s">
        <v>581</v>
      </c>
      <c r="B1383">
        <v>-0.90909090909090906</v>
      </c>
      <c r="C1383">
        <f t="shared" ref="C1383:C1424" si="82">(D1383*E1383)-1</f>
        <v>-0.90909090909090906</v>
      </c>
      <c r="D1383">
        <v>2</v>
      </c>
      <c r="E1383">
        <f t="shared" ref="E1383:E1424" si="83">2/44</f>
        <v>4.5454545454545456E-2</v>
      </c>
    </row>
    <row r="1384" spans="1:5" x14ac:dyDescent="0.2">
      <c r="A1384" s="15" t="s">
        <v>582</v>
      </c>
      <c r="B1384">
        <v>-0.86363636363636365</v>
      </c>
      <c r="C1384">
        <f t="shared" si="82"/>
        <v>-0.86363636363636365</v>
      </c>
      <c r="D1384">
        <v>3</v>
      </c>
      <c r="E1384">
        <f t="shared" si="83"/>
        <v>4.5454545454545456E-2</v>
      </c>
    </row>
    <row r="1385" spans="1:5" x14ac:dyDescent="0.2">
      <c r="A1385" s="15" t="s">
        <v>583</v>
      </c>
      <c r="B1385">
        <v>-0.81818181818181812</v>
      </c>
      <c r="C1385">
        <f t="shared" si="82"/>
        <v>-0.81818181818181812</v>
      </c>
      <c r="D1385">
        <v>4</v>
      </c>
      <c r="E1385">
        <f t="shared" si="83"/>
        <v>4.5454545454545456E-2</v>
      </c>
    </row>
    <row r="1386" spans="1:5" x14ac:dyDescent="0.2">
      <c r="A1386" s="15" t="s">
        <v>584</v>
      </c>
      <c r="B1386">
        <v>-0.77272727272727271</v>
      </c>
      <c r="C1386">
        <f t="shared" si="82"/>
        <v>-0.77272727272727271</v>
      </c>
      <c r="D1386">
        <v>5</v>
      </c>
      <c r="E1386">
        <f t="shared" si="83"/>
        <v>4.5454545454545456E-2</v>
      </c>
    </row>
    <row r="1387" spans="1:5" x14ac:dyDescent="0.2">
      <c r="A1387" s="15" t="s">
        <v>585</v>
      </c>
      <c r="B1387">
        <v>-0.72727272727272729</v>
      </c>
      <c r="C1387">
        <f t="shared" si="82"/>
        <v>-0.72727272727272729</v>
      </c>
      <c r="D1387">
        <v>6</v>
      </c>
      <c r="E1387">
        <f t="shared" si="83"/>
        <v>4.5454545454545456E-2</v>
      </c>
    </row>
    <row r="1388" spans="1:5" x14ac:dyDescent="0.2">
      <c r="A1388" s="15" t="s">
        <v>586</v>
      </c>
      <c r="B1388">
        <v>-0.68181818181818188</v>
      </c>
      <c r="C1388">
        <f t="shared" si="82"/>
        <v>-0.68181818181818188</v>
      </c>
      <c r="D1388">
        <v>7</v>
      </c>
      <c r="E1388">
        <f t="shared" si="83"/>
        <v>4.5454545454545456E-2</v>
      </c>
    </row>
    <row r="1389" spans="1:5" x14ac:dyDescent="0.2">
      <c r="A1389" s="15" t="s">
        <v>587</v>
      </c>
      <c r="B1389">
        <v>-0.63636363636363635</v>
      </c>
      <c r="C1389">
        <f t="shared" si="82"/>
        <v>-0.63636363636363635</v>
      </c>
      <c r="D1389">
        <v>8</v>
      </c>
      <c r="E1389">
        <f t="shared" si="83"/>
        <v>4.5454545454545456E-2</v>
      </c>
    </row>
    <row r="1390" spans="1:5" x14ac:dyDescent="0.2">
      <c r="A1390" s="15" t="s">
        <v>588</v>
      </c>
      <c r="B1390">
        <v>-0.59090909090909083</v>
      </c>
      <c r="C1390">
        <f t="shared" si="82"/>
        <v>-0.59090909090909083</v>
      </c>
      <c r="D1390">
        <v>9</v>
      </c>
      <c r="E1390">
        <f t="shared" si="83"/>
        <v>4.5454545454545456E-2</v>
      </c>
    </row>
    <row r="1391" spans="1:5" x14ac:dyDescent="0.2">
      <c r="A1391" s="15" t="s">
        <v>589</v>
      </c>
      <c r="B1391">
        <v>-0.54545454545454541</v>
      </c>
      <c r="C1391">
        <f t="shared" si="82"/>
        <v>-0.54545454545454541</v>
      </c>
      <c r="D1391">
        <v>10</v>
      </c>
      <c r="E1391">
        <f t="shared" si="83"/>
        <v>4.5454545454545456E-2</v>
      </c>
    </row>
    <row r="1392" spans="1:5" x14ac:dyDescent="0.2">
      <c r="A1392" s="15" t="s">
        <v>590</v>
      </c>
      <c r="B1392">
        <v>-0.5</v>
      </c>
      <c r="C1392">
        <f t="shared" si="82"/>
        <v>-0.5</v>
      </c>
      <c r="D1392">
        <v>11</v>
      </c>
      <c r="E1392">
        <f t="shared" si="83"/>
        <v>4.5454545454545456E-2</v>
      </c>
    </row>
    <row r="1393" spans="1:5" x14ac:dyDescent="0.2">
      <c r="A1393" s="15" t="s">
        <v>591</v>
      </c>
      <c r="B1393">
        <v>-0.45454545454545459</v>
      </c>
      <c r="C1393">
        <f t="shared" si="82"/>
        <v>-0.45454545454545459</v>
      </c>
      <c r="D1393">
        <v>12</v>
      </c>
      <c r="E1393">
        <f t="shared" si="83"/>
        <v>4.5454545454545456E-2</v>
      </c>
    </row>
    <row r="1394" spans="1:5" x14ac:dyDescent="0.2">
      <c r="A1394" s="15" t="s">
        <v>592</v>
      </c>
      <c r="B1394">
        <v>-0.40909090909090906</v>
      </c>
      <c r="C1394">
        <f t="shared" si="82"/>
        <v>-0.40909090909090906</v>
      </c>
      <c r="D1394">
        <v>13</v>
      </c>
      <c r="E1394">
        <f t="shared" si="83"/>
        <v>4.5454545454545456E-2</v>
      </c>
    </row>
    <row r="1395" spans="1:5" x14ac:dyDescent="0.2">
      <c r="A1395" s="15" t="s">
        <v>594</v>
      </c>
      <c r="B1395">
        <v>-0.36363636363636365</v>
      </c>
      <c r="C1395">
        <f t="shared" si="82"/>
        <v>-0.36363636363636365</v>
      </c>
      <c r="D1395">
        <v>14</v>
      </c>
      <c r="E1395">
        <f t="shared" si="83"/>
        <v>4.5454545454545456E-2</v>
      </c>
    </row>
    <row r="1396" spans="1:5" x14ac:dyDescent="0.2">
      <c r="A1396" s="15" t="s">
        <v>595</v>
      </c>
      <c r="B1396">
        <v>-0.31818181818181812</v>
      </c>
      <c r="C1396">
        <f t="shared" si="82"/>
        <v>-0.31818181818181812</v>
      </c>
      <c r="D1396">
        <v>15</v>
      </c>
      <c r="E1396">
        <f t="shared" si="83"/>
        <v>4.5454545454545456E-2</v>
      </c>
    </row>
    <row r="1397" spans="1:5" x14ac:dyDescent="0.2">
      <c r="A1397" s="15" t="s">
        <v>593</v>
      </c>
      <c r="B1397">
        <v>-0.27272727272727271</v>
      </c>
      <c r="C1397">
        <f t="shared" si="82"/>
        <v>-0.27272727272727271</v>
      </c>
      <c r="D1397">
        <v>16</v>
      </c>
      <c r="E1397">
        <f t="shared" si="83"/>
        <v>4.5454545454545456E-2</v>
      </c>
    </row>
    <row r="1398" spans="1:5" x14ac:dyDescent="0.2">
      <c r="A1398" s="15" t="s">
        <v>596</v>
      </c>
      <c r="B1398">
        <v>-0.22727272727272729</v>
      </c>
      <c r="C1398">
        <f t="shared" si="82"/>
        <v>-0.22727272727272729</v>
      </c>
      <c r="D1398">
        <v>17</v>
      </c>
      <c r="E1398">
        <f t="shared" si="83"/>
        <v>4.5454545454545456E-2</v>
      </c>
    </row>
    <row r="1399" spans="1:5" x14ac:dyDescent="0.2">
      <c r="A1399" s="15" t="s">
        <v>597</v>
      </c>
      <c r="B1399">
        <v>-0.18181818181818177</v>
      </c>
      <c r="C1399">
        <f>(D1399*E1399)-1</f>
        <v>-0.18181818181818177</v>
      </c>
      <c r="D1399">
        <v>18</v>
      </c>
      <c r="E1399">
        <f t="shared" si="83"/>
        <v>4.5454545454545456E-2</v>
      </c>
    </row>
    <row r="1400" spans="1:5" x14ac:dyDescent="0.2">
      <c r="A1400" s="15" t="s">
        <v>598</v>
      </c>
      <c r="B1400">
        <v>-0.13636363636363635</v>
      </c>
      <c r="C1400">
        <f t="shared" si="82"/>
        <v>-0.13636363636363635</v>
      </c>
      <c r="D1400">
        <v>19</v>
      </c>
      <c r="E1400">
        <f t="shared" si="83"/>
        <v>4.5454545454545456E-2</v>
      </c>
    </row>
    <row r="1401" spans="1:5" x14ac:dyDescent="0.2">
      <c r="A1401" s="15" t="s">
        <v>599</v>
      </c>
      <c r="B1401">
        <v>-9.0909090909090828E-2</v>
      </c>
      <c r="C1401">
        <f t="shared" si="82"/>
        <v>-9.0909090909090828E-2</v>
      </c>
      <c r="D1401">
        <v>20</v>
      </c>
      <c r="E1401">
        <f t="shared" si="83"/>
        <v>4.5454545454545456E-2</v>
      </c>
    </row>
    <row r="1402" spans="1:5" x14ac:dyDescent="0.2">
      <c r="A1402" s="15" t="s">
        <v>600</v>
      </c>
      <c r="B1402">
        <v>-4.5454545454545414E-2</v>
      </c>
      <c r="C1402">
        <f t="shared" si="82"/>
        <v>-4.5454545454545414E-2</v>
      </c>
      <c r="D1402">
        <v>21</v>
      </c>
      <c r="E1402">
        <f t="shared" si="83"/>
        <v>4.5454545454545456E-2</v>
      </c>
    </row>
    <row r="1403" spans="1:5" x14ac:dyDescent="0.2">
      <c r="A1403" s="15" t="s">
        <v>601</v>
      </c>
      <c r="B1403">
        <v>0</v>
      </c>
      <c r="C1403">
        <f t="shared" si="82"/>
        <v>0</v>
      </c>
      <c r="D1403">
        <v>22</v>
      </c>
      <c r="E1403">
        <f t="shared" si="83"/>
        <v>4.5454545454545456E-2</v>
      </c>
    </row>
    <row r="1404" spans="1:5" x14ac:dyDescent="0.2">
      <c r="A1404" s="15" t="s">
        <v>602</v>
      </c>
      <c r="B1404">
        <v>4.5454545454545414E-2</v>
      </c>
      <c r="C1404">
        <f t="shared" si="82"/>
        <v>4.5454545454545414E-2</v>
      </c>
      <c r="D1404">
        <v>23</v>
      </c>
      <c r="E1404">
        <f t="shared" si="83"/>
        <v>4.5454545454545456E-2</v>
      </c>
    </row>
    <row r="1405" spans="1:5" x14ac:dyDescent="0.2">
      <c r="A1405" s="15" t="s">
        <v>603</v>
      </c>
      <c r="B1405">
        <v>9.0909090909090828E-2</v>
      </c>
      <c r="C1405">
        <f t="shared" si="82"/>
        <v>9.0909090909090828E-2</v>
      </c>
      <c r="D1405">
        <v>24</v>
      </c>
      <c r="E1405">
        <f t="shared" si="83"/>
        <v>4.5454545454545456E-2</v>
      </c>
    </row>
    <row r="1406" spans="1:5" x14ac:dyDescent="0.2">
      <c r="A1406" s="15" t="s">
        <v>604</v>
      </c>
      <c r="B1406">
        <v>0.13636363636363646</v>
      </c>
      <c r="C1406">
        <f t="shared" si="82"/>
        <v>0.13636363636363646</v>
      </c>
      <c r="D1406">
        <v>25</v>
      </c>
      <c r="E1406">
        <f t="shared" si="83"/>
        <v>4.5454545454545456E-2</v>
      </c>
    </row>
    <row r="1407" spans="1:5" x14ac:dyDescent="0.2">
      <c r="A1407" s="15" t="s">
        <v>605</v>
      </c>
      <c r="B1407">
        <v>0.18181818181818188</v>
      </c>
      <c r="C1407">
        <f t="shared" si="82"/>
        <v>0.18181818181818188</v>
      </c>
      <c r="D1407">
        <v>26</v>
      </c>
      <c r="E1407">
        <f t="shared" si="83"/>
        <v>4.5454545454545456E-2</v>
      </c>
    </row>
    <row r="1408" spans="1:5" x14ac:dyDescent="0.2">
      <c r="A1408" s="15" t="s">
        <v>606</v>
      </c>
      <c r="B1408">
        <v>0.22727272727272729</v>
      </c>
      <c r="C1408">
        <f t="shared" si="82"/>
        <v>0.22727272727272729</v>
      </c>
      <c r="D1408">
        <v>27</v>
      </c>
      <c r="E1408">
        <f t="shared" si="83"/>
        <v>4.5454545454545456E-2</v>
      </c>
    </row>
    <row r="1409" spans="1:5" x14ac:dyDescent="0.2">
      <c r="A1409" s="15" t="s">
        <v>607</v>
      </c>
      <c r="B1409">
        <v>0.27272727272727271</v>
      </c>
      <c r="C1409">
        <f t="shared" si="82"/>
        <v>0.27272727272727271</v>
      </c>
      <c r="D1409">
        <v>28</v>
      </c>
      <c r="E1409">
        <f t="shared" si="83"/>
        <v>4.5454545454545456E-2</v>
      </c>
    </row>
    <row r="1410" spans="1:5" x14ac:dyDescent="0.2">
      <c r="A1410" s="15" t="s">
        <v>608</v>
      </c>
      <c r="B1410">
        <v>0.31818181818181812</v>
      </c>
      <c r="C1410">
        <f t="shared" si="82"/>
        <v>0.31818181818181812</v>
      </c>
      <c r="D1410">
        <v>29</v>
      </c>
      <c r="E1410">
        <f t="shared" si="83"/>
        <v>4.5454545454545456E-2</v>
      </c>
    </row>
    <row r="1411" spans="1:5" x14ac:dyDescent="0.2">
      <c r="A1411" s="15" t="s">
        <v>609</v>
      </c>
      <c r="B1411">
        <v>0.36363636363636376</v>
      </c>
      <c r="C1411">
        <f t="shared" si="82"/>
        <v>0.36363636363636376</v>
      </c>
      <c r="D1411">
        <v>30</v>
      </c>
      <c r="E1411">
        <f t="shared" si="83"/>
        <v>4.5454545454545456E-2</v>
      </c>
    </row>
    <row r="1412" spans="1:5" x14ac:dyDescent="0.2">
      <c r="A1412" s="15" t="s">
        <v>610</v>
      </c>
      <c r="B1412">
        <v>0.40909090909090917</v>
      </c>
      <c r="C1412">
        <f t="shared" si="82"/>
        <v>0.40909090909090917</v>
      </c>
      <c r="D1412">
        <v>31</v>
      </c>
      <c r="E1412">
        <f t="shared" si="83"/>
        <v>4.5454545454545456E-2</v>
      </c>
    </row>
    <row r="1413" spans="1:5" x14ac:dyDescent="0.2">
      <c r="A1413" s="15" t="s">
        <v>611</v>
      </c>
      <c r="B1413">
        <v>0.45454545454545459</v>
      </c>
      <c r="C1413">
        <f t="shared" si="82"/>
        <v>0.45454545454545459</v>
      </c>
      <c r="D1413">
        <v>32</v>
      </c>
      <c r="E1413">
        <f t="shared" si="83"/>
        <v>4.5454545454545456E-2</v>
      </c>
    </row>
    <row r="1414" spans="1:5" x14ac:dyDescent="0.2">
      <c r="A1414" s="15" t="s">
        <v>612</v>
      </c>
      <c r="B1414">
        <v>0.5</v>
      </c>
      <c r="C1414">
        <f t="shared" si="82"/>
        <v>0.5</v>
      </c>
      <c r="D1414">
        <v>33</v>
      </c>
      <c r="E1414">
        <f t="shared" si="83"/>
        <v>4.5454545454545456E-2</v>
      </c>
    </row>
    <row r="1415" spans="1:5" x14ac:dyDescent="0.2">
      <c r="A1415" s="15" t="s">
        <v>613</v>
      </c>
      <c r="B1415">
        <v>0.54545454545454541</v>
      </c>
      <c r="C1415">
        <f t="shared" si="82"/>
        <v>0.54545454545454541</v>
      </c>
      <c r="D1415">
        <v>34</v>
      </c>
      <c r="E1415">
        <f t="shared" si="83"/>
        <v>4.5454545454545456E-2</v>
      </c>
    </row>
    <row r="1416" spans="1:5" x14ac:dyDescent="0.2">
      <c r="A1416" s="15" t="s">
        <v>614</v>
      </c>
      <c r="B1416">
        <v>0.59090909090909105</v>
      </c>
      <c r="C1416">
        <f>(D1416*E1416)-1</f>
        <v>0.59090909090909105</v>
      </c>
      <c r="D1416">
        <v>35</v>
      </c>
      <c r="E1416">
        <f t="shared" si="83"/>
        <v>4.5454545454545456E-2</v>
      </c>
    </row>
    <row r="1417" spans="1:5" x14ac:dyDescent="0.2">
      <c r="A1417" s="15" t="s">
        <v>615</v>
      </c>
      <c r="B1417">
        <v>0.63636363636363646</v>
      </c>
      <c r="C1417">
        <f t="shared" si="82"/>
        <v>0.63636363636363646</v>
      </c>
      <c r="D1417">
        <v>36</v>
      </c>
      <c r="E1417">
        <f t="shared" si="83"/>
        <v>4.5454545454545456E-2</v>
      </c>
    </row>
    <row r="1418" spans="1:5" x14ac:dyDescent="0.2">
      <c r="A1418" s="15" t="s">
        <v>616</v>
      </c>
      <c r="B1418">
        <v>0.68181818181818188</v>
      </c>
      <c r="C1418">
        <f t="shared" si="82"/>
        <v>0.68181818181818188</v>
      </c>
      <c r="D1418">
        <v>37</v>
      </c>
      <c r="E1418">
        <f t="shared" si="83"/>
        <v>4.5454545454545456E-2</v>
      </c>
    </row>
    <row r="1419" spans="1:5" x14ac:dyDescent="0.2">
      <c r="A1419" s="15" t="s">
        <v>617</v>
      </c>
      <c r="B1419">
        <v>0.72727272727272729</v>
      </c>
      <c r="C1419">
        <f t="shared" si="82"/>
        <v>0.72727272727272729</v>
      </c>
      <c r="D1419">
        <v>38</v>
      </c>
      <c r="E1419">
        <f>2/44</f>
        <v>4.5454545454545456E-2</v>
      </c>
    </row>
    <row r="1420" spans="1:5" x14ac:dyDescent="0.2">
      <c r="A1420" s="15" t="s">
        <v>618</v>
      </c>
      <c r="B1420">
        <v>0.77272727272727271</v>
      </c>
      <c r="C1420">
        <f t="shared" si="82"/>
        <v>0.77272727272727271</v>
      </c>
      <c r="D1420">
        <v>39</v>
      </c>
      <c r="E1420">
        <f t="shared" si="83"/>
        <v>4.5454545454545456E-2</v>
      </c>
    </row>
    <row r="1421" spans="1:5" x14ac:dyDescent="0.2">
      <c r="A1421" s="15" t="s">
        <v>619</v>
      </c>
      <c r="B1421">
        <v>0.81818181818181834</v>
      </c>
      <c r="C1421">
        <f t="shared" si="82"/>
        <v>0.81818181818181834</v>
      </c>
      <c r="D1421">
        <v>40</v>
      </c>
      <c r="E1421">
        <f t="shared" si="83"/>
        <v>4.5454545454545456E-2</v>
      </c>
    </row>
    <row r="1422" spans="1:5" x14ac:dyDescent="0.2">
      <c r="A1422" s="15" t="s">
        <v>620</v>
      </c>
      <c r="B1422">
        <v>0.86363636363636376</v>
      </c>
      <c r="C1422">
        <f t="shared" si="82"/>
        <v>0.86363636363636376</v>
      </c>
      <c r="D1422">
        <v>41</v>
      </c>
      <c r="E1422">
        <f t="shared" si="83"/>
        <v>4.5454545454545456E-2</v>
      </c>
    </row>
    <row r="1423" spans="1:5" x14ac:dyDescent="0.2">
      <c r="A1423" s="15" t="s">
        <v>621</v>
      </c>
      <c r="B1423">
        <v>0.90909090909090917</v>
      </c>
      <c r="C1423">
        <f t="shared" si="82"/>
        <v>0.90909090909090917</v>
      </c>
      <c r="D1423">
        <v>42</v>
      </c>
      <c r="E1423">
        <f t="shared" si="83"/>
        <v>4.5454545454545456E-2</v>
      </c>
    </row>
    <row r="1424" spans="1:5" x14ac:dyDescent="0.2">
      <c r="A1424" s="15" t="s">
        <v>622</v>
      </c>
      <c r="B1424">
        <v>0.95454545454545459</v>
      </c>
      <c r="C1424">
        <f t="shared" si="82"/>
        <v>0.95454545454545459</v>
      </c>
      <c r="D1424">
        <v>43</v>
      </c>
      <c r="E1424">
        <f t="shared" si="83"/>
        <v>4.5454545454545456E-2</v>
      </c>
    </row>
    <row r="1425" spans="1:5" x14ac:dyDescent="0.2">
      <c r="A1425" s="14" t="s">
        <v>241</v>
      </c>
      <c r="B1425" s="12">
        <v>1</v>
      </c>
      <c r="C1425" s="12">
        <v>1</v>
      </c>
    </row>
    <row r="1426" spans="1:5" x14ac:dyDescent="0.2">
      <c r="A1426" s="15" t="s">
        <v>574</v>
      </c>
      <c r="B1426" s="16">
        <v>0.7142857142857143</v>
      </c>
      <c r="C1426" s="16">
        <f>-((D1426*E1426)-1)</f>
        <v>0.7142857142857143</v>
      </c>
      <c r="D1426">
        <v>1</v>
      </c>
      <c r="E1426">
        <f>2/7</f>
        <v>0.2857142857142857</v>
      </c>
    </row>
    <row r="1427" spans="1:5" x14ac:dyDescent="0.2">
      <c r="A1427" s="15" t="s">
        <v>575</v>
      </c>
      <c r="B1427" s="16">
        <v>0.4285714285714286</v>
      </c>
      <c r="C1427" s="16">
        <f t="shared" ref="C1427:C1431" si="84">-((D1427*E1427)-1)</f>
        <v>0.4285714285714286</v>
      </c>
      <c r="D1427">
        <v>2</v>
      </c>
      <c r="E1427">
        <f t="shared" ref="E1427:E1431" si="85">2/7</f>
        <v>0.2857142857142857</v>
      </c>
    </row>
    <row r="1428" spans="1:5" x14ac:dyDescent="0.2">
      <c r="A1428" s="15" t="s">
        <v>576</v>
      </c>
      <c r="B1428" s="16">
        <v>0.1428571428571429</v>
      </c>
      <c r="C1428" s="16">
        <f t="shared" si="84"/>
        <v>0.1428571428571429</v>
      </c>
      <c r="D1428">
        <v>3</v>
      </c>
      <c r="E1428">
        <f t="shared" si="85"/>
        <v>0.2857142857142857</v>
      </c>
    </row>
    <row r="1429" spans="1:5" x14ac:dyDescent="0.2">
      <c r="A1429" s="15" t="s">
        <v>577</v>
      </c>
      <c r="B1429" s="16">
        <v>-0.14285714285714279</v>
      </c>
      <c r="C1429" s="16">
        <f t="shared" si="84"/>
        <v>-0.14285714285714279</v>
      </c>
      <c r="D1429">
        <v>4</v>
      </c>
      <c r="E1429">
        <f t="shared" si="85"/>
        <v>0.2857142857142857</v>
      </c>
    </row>
    <row r="1430" spans="1:5" x14ac:dyDescent="0.2">
      <c r="A1430" s="15" t="s">
        <v>578</v>
      </c>
      <c r="B1430" s="16">
        <v>-0.42857142857142838</v>
      </c>
      <c r="C1430" s="16">
        <f t="shared" si="84"/>
        <v>-0.42857142857142838</v>
      </c>
      <c r="D1430">
        <v>5</v>
      </c>
      <c r="E1430">
        <f t="shared" si="85"/>
        <v>0.2857142857142857</v>
      </c>
    </row>
    <row r="1431" spans="1:5" x14ac:dyDescent="0.2">
      <c r="A1431" s="15" t="s">
        <v>579</v>
      </c>
      <c r="B1431" s="16">
        <v>-0.71428571428571419</v>
      </c>
      <c r="C1431" s="16">
        <f t="shared" si="84"/>
        <v>-0.71428571428571419</v>
      </c>
      <c r="D1431">
        <v>6</v>
      </c>
      <c r="E1431">
        <f t="shared" si="85"/>
        <v>0.2857142857142857</v>
      </c>
    </row>
    <row r="1432" spans="1:5" x14ac:dyDescent="0.2">
      <c r="A1432" s="14" t="s">
        <v>240</v>
      </c>
      <c r="B1432" s="12">
        <v>-1</v>
      </c>
      <c r="C1432" s="12">
        <v>-1</v>
      </c>
    </row>
    <row r="1433" spans="1:5" x14ac:dyDescent="0.2">
      <c r="A1433" s="15" t="s">
        <v>565</v>
      </c>
      <c r="B1433" s="16">
        <v>-0.8</v>
      </c>
      <c r="C1433" s="16">
        <f>(D1433*E1433)-1</f>
        <v>-0.8</v>
      </c>
      <c r="D1433">
        <v>1</v>
      </c>
      <c r="E1433">
        <f>2/10</f>
        <v>0.2</v>
      </c>
    </row>
    <row r="1434" spans="1:5" x14ac:dyDescent="0.2">
      <c r="A1434" s="15" t="s">
        <v>566</v>
      </c>
      <c r="B1434" s="16">
        <v>-0.6</v>
      </c>
      <c r="C1434" s="16">
        <f t="shared" ref="C1434:C1441" si="86">(D1434*E1434)-1</f>
        <v>-0.6</v>
      </c>
      <c r="D1434">
        <v>2</v>
      </c>
      <c r="E1434">
        <f t="shared" ref="E1434:E1441" si="87">2/10</f>
        <v>0.2</v>
      </c>
    </row>
    <row r="1435" spans="1:5" x14ac:dyDescent="0.2">
      <c r="A1435" s="15" t="s">
        <v>567</v>
      </c>
      <c r="B1435" s="16">
        <v>-0.39999999999999991</v>
      </c>
      <c r="C1435" s="16">
        <f t="shared" si="86"/>
        <v>-0.39999999999999991</v>
      </c>
      <c r="D1435">
        <v>3</v>
      </c>
      <c r="E1435">
        <f t="shared" si="87"/>
        <v>0.2</v>
      </c>
    </row>
    <row r="1436" spans="1:5" x14ac:dyDescent="0.2">
      <c r="A1436" s="15" t="s">
        <v>568</v>
      </c>
      <c r="B1436" s="16">
        <v>-0.19999999999999996</v>
      </c>
      <c r="C1436" s="16">
        <f t="shared" si="86"/>
        <v>-0.19999999999999996</v>
      </c>
      <c r="D1436">
        <v>4</v>
      </c>
      <c r="E1436">
        <f t="shared" si="87"/>
        <v>0.2</v>
      </c>
    </row>
    <row r="1437" spans="1:5" x14ac:dyDescent="0.2">
      <c r="A1437" s="15" t="s">
        <v>569</v>
      </c>
      <c r="B1437" s="16">
        <v>0</v>
      </c>
      <c r="C1437" s="16">
        <f t="shared" si="86"/>
        <v>0</v>
      </c>
      <c r="D1437">
        <v>5</v>
      </c>
      <c r="E1437">
        <f t="shared" si="87"/>
        <v>0.2</v>
      </c>
    </row>
    <row r="1438" spans="1:5" x14ac:dyDescent="0.2">
      <c r="A1438" s="15" t="s">
        <v>570</v>
      </c>
      <c r="B1438" s="16">
        <v>0.20000000000000018</v>
      </c>
      <c r="C1438" s="16">
        <f t="shared" si="86"/>
        <v>0.20000000000000018</v>
      </c>
      <c r="D1438">
        <v>6</v>
      </c>
      <c r="E1438">
        <f t="shared" si="87"/>
        <v>0.2</v>
      </c>
    </row>
    <row r="1439" spans="1:5" x14ac:dyDescent="0.2">
      <c r="A1439" s="15" t="s">
        <v>571</v>
      </c>
      <c r="B1439" s="16">
        <v>0.40000000000000013</v>
      </c>
      <c r="C1439" s="16">
        <f t="shared" si="86"/>
        <v>0.40000000000000013</v>
      </c>
      <c r="D1439">
        <v>7</v>
      </c>
      <c r="E1439">
        <f t="shared" si="87"/>
        <v>0.2</v>
      </c>
    </row>
    <row r="1440" spans="1:5" x14ac:dyDescent="0.2">
      <c r="A1440" s="15" t="s">
        <v>572</v>
      </c>
      <c r="B1440" s="16">
        <v>0.60000000000000009</v>
      </c>
      <c r="C1440" s="16">
        <f t="shared" si="86"/>
        <v>0.60000000000000009</v>
      </c>
      <c r="D1440">
        <v>8</v>
      </c>
      <c r="E1440">
        <f t="shared" si="87"/>
        <v>0.2</v>
      </c>
    </row>
    <row r="1441" spans="1:5" x14ac:dyDescent="0.2">
      <c r="A1441" s="15" t="s">
        <v>573</v>
      </c>
      <c r="B1441" s="16">
        <v>0.8</v>
      </c>
      <c r="C1441" s="16">
        <f t="shared" si="86"/>
        <v>0.8</v>
      </c>
      <c r="D1441">
        <v>9</v>
      </c>
      <c r="E1441">
        <f t="shared" si="87"/>
        <v>0.2</v>
      </c>
    </row>
    <row r="1442" spans="1:5" x14ac:dyDescent="0.2">
      <c r="A1442" s="14" t="s">
        <v>239</v>
      </c>
      <c r="B1442" s="12">
        <v>1</v>
      </c>
      <c r="C1442" s="12">
        <v>1</v>
      </c>
    </row>
    <row r="1443" spans="1:5" x14ac:dyDescent="0.2">
      <c r="A1443" s="15" t="s">
        <v>548</v>
      </c>
      <c r="B1443" s="16">
        <v>0.88888888888888884</v>
      </c>
      <c r="C1443" s="16">
        <f>-((D1443*E1443)-1)</f>
        <v>0.88888888888888884</v>
      </c>
      <c r="D1443">
        <v>1</v>
      </c>
      <c r="E1443">
        <f>2/18</f>
        <v>0.1111111111111111</v>
      </c>
    </row>
    <row r="1444" spans="1:5" x14ac:dyDescent="0.2">
      <c r="A1444" s="15" t="s">
        <v>549</v>
      </c>
      <c r="B1444" s="16">
        <v>0.77777777777777779</v>
      </c>
      <c r="C1444" s="16">
        <f t="shared" ref="C1444:C1459" si="88">-((D1444*E1444)-1)</f>
        <v>0.77777777777777779</v>
      </c>
      <c r="D1444">
        <v>2</v>
      </c>
      <c r="E1444">
        <f t="shared" ref="E1444:E1459" si="89">2/18</f>
        <v>0.1111111111111111</v>
      </c>
    </row>
    <row r="1445" spans="1:5" x14ac:dyDescent="0.2">
      <c r="A1445" s="15" t="s">
        <v>550</v>
      </c>
      <c r="B1445" s="16">
        <v>0.66666666666666674</v>
      </c>
      <c r="C1445" s="16">
        <f t="shared" si="88"/>
        <v>0.66666666666666674</v>
      </c>
      <c r="D1445">
        <v>3</v>
      </c>
      <c r="E1445">
        <f t="shared" si="89"/>
        <v>0.1111111111111111</v>
      </c>
    </row>
    <row r="1446" spans="1:5" x14ac:dyDescent="0.2">
      <c r="A1446" s="15" t="s">
        <v>551</v>
      </c>
      <c r="B1446" s="16">
        <v>0.55555555555555558</v>
      </c>
      <c r="C1446" s="16">
        <f t="shared" si="88"/>
        <v>0.55555555555555558</v>
      </c>
      <c r="D1446">
        <v>4</v>
      </c>
      <c r="E1446">
        <f t="shared" si="89"/>
        <v>0.1111111111111111</v>
      </c>
    </row>
    <row r="1447" spans="1:5" x14ac:dyDescent="0.2">
      <c r="A1447" s="15" t="s">
        <v>552</v>
      </c>
      <c r="B1447" s="16">
        <v>0.44444444444444442</v>
      </c>
      <c r="C1447" s="16">
        <f t="shared" si="88"/>
        <v>0.44444444444444442</v>
      </c>
      <c r="D1447">
        <v>5</v>
      </c>
      <c r="E1447">
        <f t="shared" si="89"/>
        <v>0.1111111111111111</v>
      </c>
    </row>
    <row r="1448" spans="1:5" x14ac:dyDescent="0.2">
      <c r="A1448" s="15" t="s">
        <v>553</v>
      </c>
      <c r="B1448" s="16">
        <v>0.33333333333333337</v>
      </c>
      <c r="C1448" s="16">
        <f t="shared" si="88"/>
        <v>0.33333333333333337</v>
      </c>
      <c r="D1448">
        <v>6</v>
      </c>
      <c r="E1448">
        <f t="shared" si="89"/>
        <v>0.1111111111111111</v>
      </c>
    </row>
    <row r="1449" spans="1:5" x14ac:dyDescent="0.2">
      <c r="A1449" s="15" t="s">
        <v>554</v>
      </c>
      <c r="B1449" s="16">
        <v>0.22222222222222232</v>
      </c>
      <c r="C1449" s="16">
        <f t="shared" si="88"/>
        <v>0.22222222222222232</v>
      </c>
      <c r="D1449">
        <v>7</v>
      </c>
      <c r="E1449">
        <f t="shared" si="89"/>
        <v>0.1111111111111111</v>
      </c>
    </row>
    <row r="1450" spans="1:5" x14ac:dyDescent="0.2">
      <c r="A1450" s="15" t="s">
        <v>555</v>
      </c>
      <c r="B1450" s="16">
        <v>0.11111111111111116</v>
      </c>
      <c r="C1450" s="16">
        <f t="shared" si="88"/>
        <v>0.11111111111111116</v>
      </c>
      <c r="D1450">
        <v>8</v>
      </c>
      <c r="E1450">
        <f t="shared" si="89"/>
        <v>0.1111111111111111</v>
      </c>
    </row>
    <row r="1451" spans="1:5" x14ac:dyDescent="0.2">
      <c r="A1451" s="15" t="s">
        <v>556</v>
      </c>
      <c r="B1451" s="12">
        <v>0</v>
      </c>
      <c r="C1451" s="16">
        <f t="shared" si="88"/>
        <v>0</v>
      </c>
      <c r="D1451">
        <v>9</v>
      </c>
      <c r="E1451">
        <f t="shared" si="89"/>
        <v>0.1111111111111111</v>
      </c>
    </row>
    <row r="1452" spans="1:5" x14ac:dyDescent="0.2">
      <c r="A1452" s="15" t="s">
        <v>557</v>
      </c>
      <c r="B1452" s="16">
        <v>-0.11111111111111116</v>
      </c>
      <c r="C1452" s="16">
        <f t="shared" si="88"/>
        <v>-0.11111111111111116</v>
      </c>
      <c r="D1452">
        <v>10</v>
      </c>
      <c r="E1452">
        <f t="shared" si="89"/>
        <v>0.1111111111111111</v>
      </c>
    </row>
    <row r="1453" spans="1:5" x14ac:dyDescent="0.2">
      <c r="A1453" s="15" t="s">
        <v>558</v>
      </c>
      <c r="B1453" s="16">
        <v>-0.2222222222222221</v>
      </c>
      <c r="C1453" s="16">
        <f t="shared" si="88"/>
        <v>-0.2222222222222221</v>
      </c>
      <c r="D1453">
        <v>11</v>
      </c>
      <c r="E1453">
        <f t="shared" si="89"/>
        <v>0.1111111111111111</v>
      </c>
    </row>
    <row r="1454" spans="1:5" x14ac:dyDescent="0.2">
      <c r="A1454" s="15" t="s">
        <v>559</v>
      </c>
      <c r="B1454" s="16">
        <v>-0.33333333333333326</v>
      </c>
      <c r="C1454" s="16">
        <f t="shared" si="88"/>
        <v>-0.33333333333333326</v>
      </c>
      <c r="D1454">
        <v>12</v>
      </c>
      <c r="E1454">
        <f t="shared" si="89"/>
        <v>0.1111111111111111</v>
      </c>
    </row>
    <row r="1455" spans="1:5" x14ac:dyDescent="0.2">
      <c r="A1455" s="15" t="s">
        <v>560</v>
      </c>
      <c r="B1455" s="16">
        <v>-0.44444444444444442</v>
      </c>
      <c r="C1455" s="16">
        <f t="shared" si="88"/>
        <v>-0.44444444444444442</v>
      </c>
      <c r="D1455">
        <v>13</v>
      </c>
      <c r="E1455">
        <f t="shared" si="89"/>
        <v>0.1111111111111111</v>
      </c>
    </row>
    <row r="1456" spans="1:5" x14ac:dyDescent="0.2">
      <c r="A1456" s="15" t="s">
        <v>561</v>
      </c>
      <c r="B1456" s="16">
        <v>-0.55555555555555536</v>
      </c>
      <c r="C1456" s="16">
        <f t="shared" si="88"/>
        <v>-0.55555555555555536</v>
      </c>
      <c r="D1456">
        <v>14</v>
      </c>
      <c r="E1456">
        <f t="shared" si="89"/>
        <v>0.1111111111111111</v>
      </c>
    </row>
    <row r="1457" spans="1:5" x14ac:dyDescent="0.2">
      <c r="A1457" s="15" t="s">
        <v>562</v>
      </c>
      <c r="B1457" s="16">
        <v>-0.66666666666666652</v>
      </c>
      <c r="C1457" s="16">
        <f t="shared" si="88"/>
        <v>-0.66666666666666652</v>
      </c>
      <c r="D1457">
        <v>15</v>
      </c>
      <c r="E1457">
        <f t="shared" si="89"/>
        <v>0.1111111111111111</v>
      </c>
    </row>
    <row r="1458" spans="1:5" x14ac:dyDescent="0.2">
      <c r="A1458" s="15" t="s">
        <v>563</v>
      </c>
      <c r="B1458" s="16">
        <v>-0.77777777777777768</v>
      </c>
      <c r="C1458" s="16">
        <f t="shared" si="88"/>
        <v>-0.77777777777777768</v>
      </c>
      <c r="D1458">
        <v>16</v>
      </c>
      <c r="E1458">
        <f t="shared" si="89"/>
        <v>0.1111111111111111</v>
      </c>
    </row>
    <row r="1459" spans="1:5" x14ac:dyDescent="0.2">
      <c r="A1459" s="15" t="s">
        <v>564</v>
      </c>
      <c r="B1459" s="16">
        <v>-0.88888888888888884</v>
      </c>
      <c r="C1459" s="16">
        <f t="shared" si="88"/>
        <v>-0.88888888888888884</v>
      </c>
      <c r="D1459">
        <v>17</v>
      </c>
      <c r="E1459">
        <f t="shared" si="89"/>
        <v>0.1111111111111111</v>
      </c>
    </row>
    <row r="1460" spans="1:5" x14ac:dyDescent="0.2">
      <c r="A1460" s="14" t="s">
        <v>238</v>
      </c>
      <c r="B1460" s="12">
        <v>-1</v>
      </c>
      <c r="C1460" s="12">
        <v>-1</v>
      </c>
    </row>
    <row r="1461" spans="1:5" x14ac:dyDescent="0.2">
      <c r="A1461" s="15" t="s">
        <v>527</v>
      </c>
      <c r="B1461" s="16">
        <v>-0.90909090909090906</v>
      </c>
      <c r="C1461" s="16">
        <f>(D1461*E1461)-1</f>
        <v>-0.90909090909090906</v>
      </c>
      <c r="D1461">
        <v>1</v>
      </c>
      <c r="E1461">
        <f>2/22</f>
        <v>9.0909090909090912E-2</v>
      </c>
    </row>
    <row r="1462" spans="1:5" x14ac:dyDescent="0.2">
      <c r="A1462" s="15" t="s">
        <v>528</v>
      </c>
      <c r="B1462" s="16">
        <v>-0.81818181818181812</v>
      </c>
      <c r="C1462" s="16">
        <f t="shared" ref="C1462:C1481" si="90">(D1462*E1462)-1</f>
        <v>-0.81818181818181812</v>
      </c>
      <c r="D1462">
        <v>2</v>
      </c>
      <c r="E1462">
        <f t="shared" ref="E1462:E1481" si="91">2/22</f>
        <v>9.0909090909090912E-2</v>
      </c>
    </row>
    <row r="1463" spans="1:5" x14ac:dyDescent="0.2">
      <c r="A1463" s="15" t="s">
        <v>529</v>
      </c>
      <c r="B1463" s="16">
        <v>-0.72727272727272729</v>
      </c>
      <c r="C1463" s="16">
        <f t="shared" si="90"/>
        <v>-0.72727272727272729</v>
      </c>
      <c r="D1463">
        <v>3</v>
      </c>
      <c r="E1463">
        <f t="shared" si="91"/>
        <v>9.0909090909090912E-2</v>
      </c>
    </row>
    <row r="1464" spans="1:5" x14ac:dyDescent="0.2">
      <c r="A1464" s="15" t="s">
        <v>530</v>
      </c>
      <c r="B1464" s="16">
        <v>-0.63636363636363635</v>
      </c>
      <c r="C1464" s="16">
        <f t="shared" si="90"/>
        <v>-0.63636363636363635</v>
      </c>
      <c r="D1464">
        <v>4</v>
      </c>
      <c r="E1464">
        <f t="shared" si="91"/>
        <v>9.0909090909090912E-2</v>
      </c>
    </row>
    <row r="1465" spans="1:5" x14ac:dyDescent="0.2">
      <c r="A1465" s="15" t="s">
        <v>531</v>
      </c>
      <c r="B1465" s="16">
        <v>-0.54545454545454541</v>
      </c>
      <c r="C1465" s="16">
        <f t="shared" si="90"/>
        <v>-0.54545454545454541</v>
      </c>
      <c r="D1465">
        <v>5</v>
      </c>
      <c r="E1465">
        <f t="shared" si="91"/>
        <v>9.0909090909090912E-2</v>
      </c>
    </row>
    <row r="1466" spans="1:5" x14ac:dyDescent="0.2">
      <c r="A1466" s="15" t="s">
        <v>532</v>
      </c>
      <c r="B1466" s="16">
        <v>-0.45454545454545459</v>
      </c>
      <c r="C1466" s="16">
        <f t="shared" si="90"/>
        <v>-0.45454545454545459</v>
      </c>
      <c r="D1466">
        <v>6</v>
      </c>
      <c r="E1466">
        <f t="shared" si="91"/>
        <v>9.0909090909090912E-2</v>
      </c>
    </row>
    <row r="1467" spans="1:5" x14ac:dyDescent="0.2">
      <c r="A1467" s="15" t="s">
        <v>533</v>
      </c>
      <c r="B1467" s="16">
        <v>-0.36363636363636365</v>
      </c>
      <c r="C1467" s="16">
        <f t="shared" si="90"/>
        <v>-0.36363636363636365</v>
      </c>
      <c r="D1467">
        <v>7</v>
      </c>
      <c r="E1467">
        <f t="shared" si="91"/>
        <v>9.0909090909090912E-2</v>
      </c>
    </row>
    <row r="1468" spans="1:5" x14ac:dyDescent="0.2">
      <c r="A1468" s="15" t="s">
        <v>534</v>
      </c>
      <c r="B1468" s="16">
        <v>-0.27272727272727271</v>
      </c>
      <c r="C1468" s="16">
        <f t="shared" si="90"/>
        <v>-0.27272727272727271</v>
      </c>
      <c r="D1468">
        <v>8</v>
      </c>
      <c r="E1468">
        <f t="shared" si="91"/>
        <v>9.0909090909090912E-2</v>
      </c>
    </row>
    <row r="1469" spans="1:5" x14ac:dyDescent="0.2">
      <c r="A1469" s="15" t="s">
        <v>535</v>
      </c>
      <c r="B1469" s="16">
        <v>-0.18181818181818177</v>
      </c>
      <c r="C1469" s="16">
        <f t="shared" si="90"/>
        <v>-0.18181818181818177</v>
      </c>
      <c r="D1469">
        <v>9</v>
      </c>
      <c r="E1469">
        <f t="shared" si="91"/>
        <v>9.0909090909090912E-2</v>
      </c>
    </row>
    <row r="1470" spans="1:5" x14ac:dyDescent="0.2">
      <c r="A1470" s="15" t="s">
        <v>536</v>
      </c>
      <c r="B1470" s="16">
        <v>-9.0909090909090828E-2</v>
      </c>
      <c r="C1470" s="16">
        <f t="shared" si="90"/>
        <v>-9.0909090909090828E-2</v>
      </c>
      <c r="D1470">
        <v>10</v>
      </c>
      <c r="E1470">
        <f t="shared" si="91"/>
        <v>9.0909090909090912E-2</v>
      </c>
    </row>
    <row r="1471" spans="1:5" x14ac:dyDescent="0.2">
      <c r="A1471" s="15" t="s">
        <v>537</v>
      </c>
      <c r="B1471" s="12">
        <v>0</v>
      </c>
      <c r="C1471" s="16">
        <f t="shared" si="90"/>
        <v>0</v>
      </c>
      <c r="D1471">
        <v>11</v>
      </c>
      <c r="E1471">
        <f t="shared" si="91"/>
        <v>9.0909090909090912E-2</v>
      </c>
    </row>
    <row r="1472" spans="1:5" x14ac:dyDescent="0.2">
      <c r="A1472" s="15" t="s">
        <v>538</v>
      </c>
      <c r="B1472" s="16">
        <v>9.0909090909090828E-2</v>
      </c>
      <c r="C1472" s="16">
        <f t="shared" si="90"/>
        <v>9.0909090909090828E-2</v>
      </c>
      <c r="D1472">
        <v>12</v>
      </c>
      <c r="E1472">
        <f t="shared" si="91"/>
        <v>9.0909090909090912E-2</v>
      </c>
    </row>
    <row r="1473" spans="1:5" x14ac:dyDescent="0.2">
      <c r="A1473" s="15" t="s">
        <v>539</v>
      </c>
      <c r="B1473" s="16">
        <v>0.18181818181818188</v>
      </c>
      <c r="C1473" s="16">
        <f t="shared" si="90"/>
        <v>0.18181818181818188</v>
      </c>
      <c r="D1473">
        <v>13</v>
      </c>
      <c r="E1473">
        <f t="shared" si="91"/>
        <v>9.0909090909090912E-2</v>
      </c>
    </row>
    <row r="1474" spans="1:5" x14ac:dyDescent="0.2">
      <c r="A1474" s="15" t="s">
        <v>540</v>
      </c>
      <c r="B1474" s="16">
        <v>0.27272727272727271</v>
      </c>
      <c r="C1474" s="16">
        <f t="shared" si="90"/>
        <v>0.27272727272727271</v>
      </c>
      <c r="D1474">
        <v>14</v>
      </c>
      <c r="E1474">
        <f t="shared" si="91"/>
        <v>9.0909090909090912E-2</v>
      </c>
    </row>
    <row r="1475" spans="1:5" x14ac:dyDescent="0.2">
      <c r="A1475" s="15" t="s">
        <v>541</v>
      </c>
      <c r="B1475" s="16">
        <v>0.36363636363636376</v>
      </c>
      <c r="C1475" s="16">
        <f t="shared" si="90"/>
        <v>0.36363636363636376</v>
      </c>
      <c r="D1475">
        <v>15</v>
      </c>
      <c r="E1475">
        <f t="shared" si="91"/>
        <v>9.0909090909090912E-2</v>
      </c>
    </row>
    <row r="1476" spans="1:5" x14ac:dyDescent="0.2">
      <c r="A1476" s="15" t="s">
        <v>542</v>
      </c>
      <c r="B1476" s="16">
        <v>0.45454545454545459</v>
      </c>
      <c r="C1476" s="16">
        <f t="shared" si="90"/>
        <v>0.45454545454545459</v>
      </c>
      <c r="D1476">
        <v>16</v>
      </c>
      <c r="E1476">
        <f t="shared" si="91"/>
        <v>9.0909090909090912E-2</v>
      </c>
    </row>
    <row r="1477" spans="1:5" x14ac:dyDescent="0.2">
      <c r="A1477" s="15" t="s">
        <v>543</v>
      </c>
      <c r="B1477" s="16">
        <v>0.54545454545454541</v>
      </c>
      <c r="C1477" s="16">
        <f t="shared" si="90"/>
        <v>0.54545454545454541</v>
      </c>
      <c r="D1477">
        <v>17</v>
      </c>
      <c r="E1477">
        <f t="shared" si="91"/>
        <v>9.0909090909090912E-2</v>
      </c>
    </row>
    <row r="1478" spans="1:5" x14ac:dyDescent="0.2">
      <c r="A1478" s="15" t="s">
        <v>544</v>
      </c>
      <c r="B1478" s="16">
        <v>0.63636363636363646</v>
      </c>
      <c r="C1478" s="16">
        <f t="shared" si="90"/>
        <v>0.63636363636363646</v>
      </c>
      <c r="D1478">
        <v>18</v>
      </c>
      <c r="E1478">
        <f t="shared" si="91"/>
        <v>9.0909090909090912E-2</v>
      </c>
    </row>
    <row r="1479" spans="1:5" x14ac:dyDescent="0.2">
      <c r="A1479" s="15" t="s">
        <v>545</v>
      </c>
      <c r="B1479" s="16">
        <v>0.72727272727272729</v>
      </c>
      <c r="C1479" s="16">
        <f t="shared" si="90"/>
        <v>0.72727272727272729</v>
      </c>
      <c r="D1479">
        <v>19</v>
      </c>
      <c r="E1479">
        <f t="shared" si="91"/>
        <v>9.0909090909090912E-2</v>
      </c>
    </row>
    <row r="1480" spans="1:5" x14ac:dyDescent="0.2">
      <c r="A1480" s="15" t="s">
        <v>546</v>
      </c>
      <c r="B1480" s="16">
        <v>0.81818181818181834</v>
      </c>
      <c r="C1480" s="16">
        <f t="shared" si="90"/>
        <v>0.81818181818181834</v>
      </c>
      <c r="D1480">
        <v>20</v>
      </c>
      <c r="E1480">
        <f t="shared" si="91"/>
        <v>9.0909090909090912E-2</v>
      </c>
    </row>
    <row r="1481" spans="1:5" x14ac:dyDescent="0.2">
      <c r="A1481" s="15" t="s">
        <v>547</v>
      </c>
      <c r="B1481" s="16">
        <v>0.90909090909090917</v>
      </c>
      <c r="C1481" s="16">
        <f t="shared" si="90"/>
        <v>0.90909090909090917</v>
      </c>
      <c r="D1481">
        <v>21</v>
      </c>
      <c r="E1481">
        <f t="shared" si="91"/>
        <v>9.0909090909090912E-2</v>
      </c>
    </row>
    <row r="1482" spans="1:5" x14ac:dyDescent="0.2">
      <c r="A1482" s="14" t="s">
        <v>237</v>
      </c>
      <c r="B1482" s="12">
        <v>1</v>
      </c>
      <c r="C1482" s="12">
        <v>1</v>
      </c>
    </row>
    <row r="1483" spans="1:5" x14ac:dyDescent="0.2">
      <c r="A1483" s="15" t="s">
        <v>514</v>
      </c>
      <c r="B1483" s="16">
        <v>0.85714285714285721</v>
      </c>
      <c r="C1483" s="16">
        <f>-((D1483*E1483)-1)</f>
        <v>0.85714285714285721</v>
      </c>
      <c r="D1483">
        <v>1</v>
      </c>
      <c r="E1483">
        <f>2/14</f>
        <v>0.14285714285714285</v>
      </c>
    </row>
    <row r="1484" spans="1:5" x14ac:dyDescent="0.2">
      <c r="A1484" s="15" t="s">
        <v>515</v>
      </c>
      <c r="B1484" s="16">
        <v>0.7142857142857143</v>
      </c>
      <c r="C1484" s="16">
        <f t="shared" ref="C1484:C1495" si="92">-((D1484*E1484)-1)</f>
        <v>0.7142857142857143</v>
      </c>
      <c r="D1484">
        <v>2</v>
      </c>
      <c r="E1484">
        <f t="shared" ref="E1484:E1495" si="93">2/14</f>
        <v>0.14285714285714285</v>
      </c>
    </row>
    <row r="1485" spans="1:5" x14ac:dyDescent="0.2">
      <c r="A1485" s="15" t="s">
        <v>516</v>
      </c>
      <c r="B1485" s="16">
        <v>0.5714285714285714</v>
      </c>
      <c r="C1485" s="16">
        <f t="shared" si="92"/>
        <v>0.5714285714285714</v>
      </c>
      <c r="D1485">
        <v>3</v>
      </c>
      <c r="E1485">
        <f t="shared" si="93"/>
        <v>0.14285714285714285</v>
      </c>
    </row>
    <row r="1486" spans="1:5" x14ac:dyDescent="0.2">
      <c r="A1486" s="15" t="s">
        <v>517</v>
      </c>
      <c r="B1486" s="16">
        <v>0.4285714285714286</v>
      </c>
      <c r="C1486" s="16">
        <f t="shared" si="92"/>
        <v>0.4285714285714286</v>
      </c>
      <c r="D1486">
        <v>4</v>
      </c>
      <c r="E1486">
        <f t="shared" si="93"/>
        <v>0.14285714285714285</v>
      </c>
    </row>
    <row r="1487" spans="1:5" x14ac:dyDescent="0.2">
      <c r="A1487" s="15" t="s">
        <v>518</v>
      </c>
      <c r="B1487" s="16">
        <v>0.28571428571428581</v>
      </c>
      <c r="C1487" s="16">
        <f t="shared" si="92"/>
        <v>0.28571428571428581</v>
      </c>
      <c r="D1487">
        <v>5</v>
      </c>
      <c r="E1487">
        <f t="shared" si="93"/>
        <v>0.14285714285714285</v>
      </c>
    </row>
    <row r="1488" spans="1:5" x14ac:dyDescent="0.2">
      <c r="A1488" s="15" t="s">
        <v>519</v>
      </c>
      <c r="B1488" s="16">
        <v>0.1428571428571429</v>
      </c>
      <c r="C1488" s="16">
        <f t="shared" si="92"/>
        <v>0.1428571428571429</v>
      </c>
      <c r="D1488">
        <v>6</v>
      </c>
      <c r="E1488">
        <f t="shared" si="93"/>
        <v>0.14285714285714285</v>
      </c>
    </row>
    <row r="1489" spans="1:5" x14ac:dyDescent="0.2">
      <c r="A1489" s="15" t="s">
        <v>520</v>
      </c>
      <c r="B1489" s="12">
        <v>0</v>
      </c>
      <c r="C1489" s="16">
        <f t="shared" si="92"/>
        <v>0</v>
      </c>
      <c r="D1489">
        <v>7</v>
      </c>
      <c r="E1489">
        <f t="shared" si="93"/>
        <v>0.14285714285714285</v>
      </c>
    </row>
    <row r="1490" spans="1:5" x14ac:dyDescent="0.2">
      <c r="A1490" s="15" t="s">
        <v>521</v>
      </c>
      <c r="B1490" s="16">
        <v>-0.14285714285714279</v>
      </c>
      <c r="C1490" s="16">
        <f t="shared" si="92"/>
        <v>-0.14285714285714279</v>
      </c>
      <c r="D1490">
        <v>8</v>
      </c>
      <c r="E1490">
        <f t="shared" si="93"/>
        <v>0.14285714285714285</v>
      </c>
    </row>
    <row r="1491" spans="1:5" x14ac:dyDescent="0.2">
      <c r="A1491" s="15" t="s">
        <v>522</v>
      </c>
      <c r="B1491" s="16">
        <v>-0.28571428571428559</v>
      </c>
      <c r="C1491" s="16">
        <f t="shared" si="92"/>
        <v>-0.28571428571428559</v>
      </c>
      <c r="D1491">
        <v>9</v>
      </c>
      <c r="E1491">
        <f t="shared" si="93"/>
        <v>0.14285714285714285</v>
      </c>
    </row>
    <row r="1492" spans="1:5" x14ac:dyDescent="0.2">
      <c r="A1492" s="15" t="s">
        <v>523</v>
      </c>
      <c r="B1492" s="16">
        <v>-0.42857142857142838</v>
      </c>
      <c r="C1492" s="16">
        <f t="shared" si="92"/>
        <v>-0.42857142857142838</v>
      </c>
      <c r="D1492">
        <v>10</v>
      </c>
      <c r="E1492">
        <f t="shared" si="93"/>
        <v>0.14285714285714285</v>
      </c>
    </row>
    <row r="1493" spans="1:5" x14ac:dyDescent="0.2">
      <c r="A1493" s="15" t="s">
        <v>524</v>
      </c>
      <c r="B1493" s="16">
        <v>-0.5714285714285714</v>
      </c>
      <c r="C1493" s="16">
        <f t="shared" si="92"/>
        <v>-0.5714285714285714</v>
      </c>
      <c r="D1493">
        <v>11</v>
      </c>
      <c r="E1493">
        <f t="shared" si="93"/>
        <v>0.14285714285714285</v>
      </c>
    </row>
    <row r="1494" spans="1:5" x14ac:dyDescent="0.2">
      <c r="A1494" s="15" t="s">
        <v>525</v>
      </c>
      <c r="B1494" s="16">
        <v>-0.71428571428571419</v>
      </c>
      <c r="C1494" s="16">
        <f t="shared" si="92"/>
        <v>-0.71428571428571419</v>
      </c>
      <c r="D1494">
        <v>12</v>
      </c>
      <c r="E1494">
        <f t="shared" si="93"/>
        <v>0.14285714285714285</v>
      </c>
    </row>
    <row r="1495" spans="1:5" x14ac:dyDescent="0.2">
      <c r="A1495" s="15" t="s">
        <v>526</v>
      </c>
      <c r="B1495" s="16">
        <v>-0.85714285714285698</v>
      </c>
      <c r="C1495" s="16">
        <f t="shared" si="92"/>
        <v>-0.85714285714285698</v>
      </c>
      <c r="D1495">
        <v>13</v>
      </c>
      <c r="E1495">
        <f t="shared" si="93"/>
        <v>0.14285714285714285</v>
      </c>
    </row>
    <row r="1496" spans="1:5" x14ac:dyDescent="0.2">
      <c r="A1496" s="14" t="s">
        <v>236</v>
      </c>
      <c r="B1496" s="12">
        <v>-1</v>
      </c>
      <c r="C1496" s="12">
        <v>-1</v>
      </c>
    </row>
    <row r="1497" spans="1:5" x14ac:dyDescent="0.2">
      <c r="A1497" s="15" t="s">
        <v>488</v>
      </c>
      <c r="B1497" s="16">
        <v>-0.92592592592592593</v>
      </c>
      <c r="C1497" s="16">
        <f>(D1497*E1497)-1</f>
        <v>-0.92592592592592593</v>
      </c>
      <c r="D1497">
        <v>1</v>
      </c>
      <c r="E1497">
        <f>2/27</f>
        <v>7.407407407407407E-2</v>
      </c>
    </row>
    <row r="1498" spans="1:5" x14ac:dyDescent="0.2">
      <c r="A1498" s="15" t="s">
        <v>489</v>
      </c>
      <c r="B1498" s="16">
        <v>-0.85185185185185186</v>
      </c>
      <c r="C1498" s="16">
        <f t="shared" ref="C1498:C1522" si="94">(D1498*E1498)-1</f>
        <v>-0.85185185185185186</v>
      </c>
      <c r="D1498">
        <v>2</v>
      </c>
      <c r="E1498">
        <f t="shared" ref="E1498:E1522" si="95">2/27</f>
        <v>7.407407407407407E-2</v>
      </c>
    </row>
    <row r="1499" spans="1:5" x14ac:dyDescent="0.2">
      <c r="A1499" s="15" t="s">
        <v>490</v>
      </c>
      <c r="B1499" s="16">
        <v>-0.77777777777777779</v>
      </c>
      <c r="C1499" s="16">
        <f t="shared" si="94"/>
        <v>-0.77777777777777779</v>
      </c>
      <c r="D1499">
        <v>3</v>
      </c>
      <c r="E1499">
        <f t="shared" si="95"/>
        <v>7.407407407407407E-2</v>
      </c>
    </row>
    <row r="1500" spans="1:5" x14ac:dyDescent="0.2">
      <c r="A1500" s="15" t="s">
        <v>491</v>
      </c>
      <c r="B1500" s="16">
        <v>-0.70370370370370372</v>
      </c>
      <c r="C1500" s="16">
        <f t="shared" si="94"/>
        <v>-0.70370370370370372</v>
      </c>
      <c r="D1500">
        <v>4</v>
      </c>
      <c r="E1500">
        <f t="shared" si="95"/>
        <v>7.407407407407407E-2</v>
      </c>
    </row>
    <row r="1501" spans="1:5" x14ac:dyDescent="0.2">
      <c r="A1501" s="15" t="s">
        <v>492</v>
      </c>
      <c r="B1501" s="16">
        <v>-0.62962962962962965</v>
      </c>
      <c r="C1501" s="16">
        <f t="shared" si="94"/>
        <v>-0.62962962962962965</v>
      </c>
      <c r="D1501">
        <v>5</v>
      </c>
      <c r="E1501">
        <f t="shared" si="95"/>
        <v>7.407407407407407E-2</v>
      </c>
    </row>
    <row r="1502" spans="1:5" x14ac:dyDescent="0.2">
      <c r="A1502" s="15" t="s">
        <v>493</v>
      </c>
      <c r="B1502" s="16">
        <v>-0.55555555555555558</v>
      </c>
      <c r="C1502" s="16">
        <f t="shared" si="94"/>
        <v>-0.55555555555555558</v>
      </c>
      <c r="D1502">
        <v>6</v>
      </c>
      <c r="E1502">
        <f t="shared" si="95"/>
        <v>7.407407407407407E-2</v>
      </c>
    </row>
    <row r="1503" spans="1:5" x14ac:dyDescent="0.2">
      <c r="A1503" s="15" t="s">
        <v>494</v>
      </c>
      <c r="B1503" s="16">
        <v>-0.48148148148148151</v>
      </c>
      <c r="C1503" s="16">
        <f t="shared" si="94"/>
        <v>-0.48148148148148151</v>
      </c>
      <c r="D1503">
        <v>7</v>
      </c>
      <c r="E1503">
        <f t="shared" si="95"/>
        <v>7.407407407407407E-2</v>
      </c>
    </row>
    <row r="1504" spans="1:5" x14ac:dyDescent="0.2">
      <c r="A1504" s="15" t="s">
        <v>495</v>
      </c>
      <c r="B1504" s="16">
        <v>-0.40740740740740744</v>
      </c>
      <c r="C1504" s="16">
        <f t="shared" si="94"/>
        <v>-0.40740740740740744</v>
      </c>
      <c r="D1504">
        <v>8</v>
      </c>
      <c r="E1504">
        <f t="shared" si="95"/>
        <v>7.407407407407407E-2</v>
      </c>
    </row>
    <row r="1505" spans="1:5" x14ac:dyDescent="0.2">
      <c r="A1505" s="15" t="s">
        <v>496</v>
      </c>
      <c r="B1505" s="16">
        <v>-0.33333333333333337</v>
      </c>
      <c r="C1505" s="16">
        <f t="shared" si="94"/>
        <v>-0.33333333333333337</v>
      </c>
      <c r="D1505">
        <v>9</v>
      </c>
      <c r="E1505">
        <f t="shared" si="95"/>
        <v>7.407407407407407E-2</v>
      </c>
    </row>
    <row r="1506" spans="1:5" x14ac:dyDescent="0.2">
      <c r="A1506" s="15" t="s">
        <v>497</v>
      </c>
      <c r="B1506" s="16">
        <v>-0.2592592592592593</v>
      </c>
      <c r="C1506" s="16">
        <f t="shared" si="94"/>
        <v>-0.2592592592592593</v>
      </c>
      <c r="D1506">
        <v>10</v>
      </c>
      <c r="E1506">
        <f t="shared" si="95"/>
        <v>7.407407407407407E-2</v>
      </c>
    </row>
    <row r="1507" spans="1:5" x14ac:dyDescent="0.2">
      <c r="A1507" s="15" t="s">
        <v>498</v>
      </c>
      <c r="B1507" s="16">
        <v>-0.18518518518518523</v>
      </c>
      <c r="C1507" s="16">
        <f t="shared" si="94"/>
        <v>-0.18518518518518523</v>
      </c>
      <c r="D1507">
        <v>11</v>
      </c>
      <c r="E1507">
        <f t="shared" si="95"/>
        <v>7.407407407407407E-2</v>
      </c>
    </row>
    <row r="1508" spans="1:5" x14ac:dyDescent="0.2">
      <c r="A1508" s="15" t="s">
        <v>499</v>
      </c>
      <c r="B1508" s="16">
        <v>-0.11111111111111116</v>
      </c>
      <c r="C1508" s="16">
        <f t="shared" si="94"/>
        <v>-0.11111111111111116</v>
      </c>
      <c r="D1508">
        <v>12</v>
      </c>
      <c r="E1508">
        <f t="shared" si="95"/>
        <v>7.407407407407407E-2</v>
      </c>
    </row>
    <row r="1509" spans="1:5" x14ac:dyDescent="0.2">
      <c r="A1509" s="15" t="s">
        <v>500</v>
      </c>
      <c r="B1509" s="16">
        <v>-3.703703703703709E-2</v>
      </c>
      <c r="C1509" s="16">
        <f t="shared" si="94"/>
        <v>-3.703703703703709E-2</v>
      </c>
      <c r="D1509">
        <v>13</v>
      </c>
      <c r="E1509">
        <f t="shared" si="95"/>
        <v>7.407407407407407E-2</v>
      </c>
    </row>
    <row r="1510" spans="1:5" x14ac:dyDescent="0.2">
      <c r="A1510" s="15" t="s">
        <v>501</v>
      </c>
      <c r="B1510" s="16">
        <v>3.7037037037036979E-2</v>
      </c>
      <c r="C1510" s="16">
        <f t="shared" si="94"/>
        <v>3.7037037037036979E-2</v>
      </c>
      <c r="D1510">
        <v>14</v>
      </c>
      <c r="E1510">
        <f t="shared" si="95"/>
        <v>7.407407407407407E-2</v>
      </c>
    </row>
    <row r="1511" spans="1:5" x14ac:dyDescent="0.2">
      <c r="A1511" s="15" t="s">
        <v>502</v>
      </c>
      <c r="B1511" s="16">
        <v>0.11111111111111116</v>
      </c>
      <c r="C1511" s="16">
        <f t="shared" si="94"/>
        <v>0.11111111111111116</v>
      </c>
      <c r="D1511">
        <v>15</v>
      </c>
      <c r="E1511">
        <f t="shared" si="95"/>
        <v>7.407407407407407E-2</v>
      </c>
    </row>
    <row r="1512" spans="1:5" x14ac:dyDescent="0.2">
      <c r="A1512" s="15" t="s">
        <v>503</v>
      </c>
      <c r="B1512" s="16">
        <v>0.18518518518518512</v>
      </c>
      <c r="C1512" s="16">
        <f t="shared" si="94"/>
        <v>0.18518518518518512</v>
      </c>
      <c r="D1512">
        <v>16</v>
      </c>
      <c r="E1512">
        <f t="shared" si="95"/>
        <v>7.407407407407407E-2</v>
      </c>
    </row>
    <row r="1513" spans="1:5" x14ac:dyDescent="0.2">
      <c r="A1513" s="15" t="s">
        <v>504</v>
      </c>
      <c r="B1513" s="16">
        <v>0.25925925925925908</v>
      </c>
      <c r="C1513" s="16">
        <f t="shared" si="94"/>
        <v>0.25925925925925908</v>
      </c>
      <c r="D1513">
        <v>17</v>
      </c>
      <c r="E1513">
        <f t="shared" si="95"/>
        <v>7.407407407407407E-2</v>
      </c>
    </row>
    <row r="1514" spans="1:5" x14ac:dyDescent="0.2">
      <c r="A1514" s="15" t="s">
        <v>505</v>
      </c>
      <c r="B1514" s="16">
        <v>0.33333333333333326</v>
      </c>
      <c r="C1514" s="16">
        <f t="shared" si="94"/>
        <v>0.33333333333333326</v>
      </c>
      <c r="D1514">
        <v>18</v>
      </c>
      <c r="E1514">
        <f t="shared" si="95"/>
        <v>7.407407407407407E-2</v>
      </c>
    </row>
    <row r="1515" spans="1:5" x14ac:dyDescent="0.2">
      <c r="A1515" s="15" t="s">
        <v>506</v>
      </c>
      <c r="B1515" s="16">
        <v>0.40740740740740744</v>
      </c>
      <c r="C1515" s="16">
        <f t="shared" si="94"/>
        <v>0.40740740740740744</v>
      </c>
      <c r="D1515">
        <v>19</v>
      </c>
      <c r="E1515">
        <f t="shared" si="95"/>
        <v>7.407407407407407E-2</v>
      </c>
    </row>
    <row r="1516" spans="1:5" x14ac:dyDescent="0.2">
      <c r="A1516" s="15" t="s">
        <v>507</v>
      </c>
      <c r="B1516" s="16">
        <v>0.4814814814814814</v>
      </c>
      <c r="C1516" s="16">
        <f t="shared" si="94"/>
        <v>0.4814814814814814</v>
      </c>
      <c r="D1516">
        <v>20</v>
      </c>
      <c r="E1516">
        <f t="shared" si="95"/>
        <v>7.407407407407407E-2</v>
      </c>
    </row>
    <row r="1517" spans="1:5" x14ac:dyDescent="0.2">
      <c r="A1517" s="15" t="s">
        <v>508</v>
      </c>
      <c r="B1517" s="16">
        <v>0.55555555555555536</v>
      </c>
      <c r="C1517" s="16">
        <f t="shared" si="94"/>
        <v>0.55555555555555536</v>
      </c>
      <c r="D1517">
        <v>21</v>
      </c>
      <c r="E1517">
        <f t="shared" si="95"/>
        <v>7.407407407407407E-2</v>
      </c>
    </row>
    <row r="1518" spans="1:5" x14ac:dyDescent="0.2">
      <c r="A1518" s="15" t="s">
        <v>509</v>
      </c>
      <c r="B1518" s="16">
        <v>0.62962962962962954</v>
      </c>
      <c r="C1518" s="16">
        <f t="shared" si="94"/>
        <v>0.62962962962962954</v>
      </c>
      <c r="D1518">
        <v>22</v>
      </c>
      <c r="E1518">
        <f t="shared" si="95"/>
        <v>7.407407407407407E-2</v>
      </c>
    </row>
    <row r="1519" spans="1:5" x14ac:dyDescent="0.2">
      <c r="A1519" s="15" t="s">
        <v>510</v>
      </c>
      <c r="B1519" s="16">
        <v>0.70370370370370372</v>
      </c>
      <c r="C1519" s="16">
        <f t="shared" si="94"/>
        <v>0.70370370370370372</v>
      </c>
      <c r="D1519">
        <v>23</v>
      </c>
      <c r="E1519">
        <f t="shared" si="95"/>
        <v>7.407407407407407E-2</v>
      </c>
    </row>
    <row r="1520" spans="1:5" x14ac:dyDescent="0.2">
      <c r="A1520" s="15" t="s">
        <v>511</v>
      </c>
      <c r="B1520" s="16">
        <v>0.77777777777777768</v>
      </c>
      <c r="C1520" s="16">
        <f t="shared" si="94"/>
        <v>0.77777777777777768</v>
      </c>
      <c r="D1520">
        <v>24</v>
      </c>
      <c r="E1520">
        <f t="shared" si="95"/>
        <v>7.407407407407407E-2</v>
      </c>
    </row>
    <row r="1521" spans="1:5" x14ac:dyDescent="0.2">
      <c r="A1521" s="15" t="s">
        <v>512</v>
      </c>
      <c r="B1521" s="16">
        <v>0.85185185185185164</v>
      </c>
      <c r="C1521" s="16">
        <f t="shared" si="94"/>
        <v>0.85185185185185164</v>
      </c>
      <c r="D1521">
        <v>25</v>
      </c>
      <c r="E1521">
        <f t="shared" si="95"/>
        <v>7.407407407407407E-2</v>
      </c>
    </row>
    <row r="1522" spans="1:5" x14ac:dyDescent="0.2">
      <c r="A1522" s="15" t="s">
        <v>513</v>
      </c>
      <c r="B1522" s="16">
        <v>0.92592592592592582</v>
      </c>
      <c r="C1522" s="16">
        <f t="shared" si="94"/>
        <v>0.92592592592592582</v>
      </c>
      <c r="D1522">
        <v>26</v>
      </c>
      <c r="E1522">
        <f t="shared" si="95"/>
        <v>7.407407407407407E-2</v>
      </c>
    </row>
    <row r="1523" spans="1:5" x14ac:dyDescent="0.2">
      <c r="A1523" s="14" t="s">
        <v>235</v>
      </c>
      <c r="B1523" s="12">
        <v>1</v>
      </c>
      <c r="C1523" s="12">
        <v>1</v>
      </c>
    </row>
    <row r="1524" spans="1:5" x14ac:dyDescent="0.2">
      <c r="A1524" s="15" t="s">
        <v>476</v>
      </c>
      <c r="B1524" s="16">
        <v>0.84615384615384615</v>
      </c>
      <c r="C1524" s="16">
        <f>-((D1524*E1524)-1)</f>
        <v>0.84615384615384615</v>
      </c>
      <c r="D1524">
        <v>1</v>
      </c>
      <c r="E1524">
        <f>2/13</f>
        <v>0.15384615384615385</v>
      </c>
    </row>
    <row r="1525" spans="1:5" x14ac:dyDescent="0.2">
      <c r="A1525" s="15" t="s">
        <v>477</v>
      </c>
      <c r="B1525" s="16">
        <v>0.69230769230769229</v>
      </c>
      <c r="C1525" s="16">
        <f t="shared" ref="C1525:C1535" si="96">-((D1525*E1525)-1)</f>
        <v>0.69230769230769229</v>
      </c>
      <c r="D1525">
        <v>2</v>
      </c>
      <c r="E1525">
        <f t="shared" ref="E1525:E1535" si="97">2/13</f>
        <v>0.15384615384615385</v>
      </c>
    </row>
    <row r="1526" spans="1:5" x14ac:dyDescent="0.2">
      <c r="A1526" s="15" t="s">
        <v>478</v>
      </c>
      <c r="B1526" s="16">
        <v>0.53846153846153844</v>
      </c>
      <c r="C1526" s="16">
        <f t="shared" si="96"/>
        <v>0.53846153846153844</v>
      </c>
      <c r="D1526">
        <v>3</v>
      </c>
      <c r="E1526">
        <f t="shared" si="97"/>
        <v>0.15384615384615385</v>
      </c>
    </row>
    <row r="1527" spans="1:5" x14ac:dyDescent="0.2">
      <c r="A1527" s="15" t="s">
        <v>479</v>
      </c>
      <c r="B1527" s="16">
        <v>0.38461538461538458</v>
      </c>
      <c r="C1527" s="16">
        <f t="shared" si="96"/>
        <v>0.38461538461538458</v>
      </c>
      <c r="D1527">
        <v>4</v>
      </c>
      <c r="E1527">
        <f t="shared" si="97"/>
        <v>0.15384615384615385</v>
      </c>
    </row>
    <row r="1528" spans="1:5" x14ac:dyDescent="0.2">
      <c r="A1528" s="15" t="s">
        <v>480</v>
      </c>
      <c r="B1528" s="16">
        <v>0.23076923076923073</v>
      </c>
      <c r="C1528" s="16">
        <f t="shared" si="96"/>
        <v>0.23076923076923073</v>
      </c>
      <c r="D1528">
        <v>5</v>
      </c>
      <c r="E1528">
        <f t="shared" si="97"/>
        <v>0.15384615384615385</v>
      </c>
    </row>
    <row r="1529" spans="1:5" x14ac:dyDescent="0.2">
      <c r="A1529" s="15" t="s">
        <v>481</v>
      </c>
      <c r="B1529" s="16">
        <v>7.6923076923076872E-2</v>
      </c>
      <c r="C1529" s="16">
        <f t="shared" si="96"/>
        <v>7.6923076923076872E-2</v>
      </c>
      <c r="D1529">
        <v>6</v>
      </c>
      <c r="E1529">
        <f t="shared" si="97"/>
        <v>0.15384615384615385</v>
      </c>
    </row>
    <row r="1530" spans="1:5" x14ac:dyDescent="0.2">
      <c r="A1530" s="15" t="s">
        <v>482</v>
      </c>
      <c r="B1530" s="16">
        <v>-7.6923076923077094E-2</v>
      </c>
      <c r="C1530" s="16">
        <f t="shared" si="96"/>
        <v>-7.6923076923077094E-2</v>
      </c>
      <c r="D1530">
        <v>7</v>
      </c>
      <c r="E1530">
        <f t="shared" si="97"/>
        <v>0.15384615384615385</v>
      </c>
    </row>
    <row r="1531" spans="1:5" x14ac:dyDescent="0.2">
      <c r="A1531" s="15" t="s">
        <v>483</v>
      </c>
      <c r="B1531" s="16">
        <v>-0.23076923076923084</v>
      </c>
      <c r="C1531" s="16">
        <f t="shared" si="96"/>
        <v>-0.23076923076923084</v>
      </c>
      <c r="D1531">
        <v>8</v>
      </c>
      <c r="E1531">
        <f t="shared" si="97"/>
        <v>0.15384615384615385</v>
      </c>
    </row>
    <row r="1532" spans="1:5" x14ac:dyDescent="0.2">
      <c r="A1532" s="15" t="s">
        <v>484</v>
      </c>
      <c r="B1532" s="16">
        <v>-0.38461538461538458</v>
      </c>
      <c r="C1532" s="16">
        <f t="shared" si="96"/>
        <v>-0.38461538461538458</v>
      </c>
      <c r="D1532">
        <v>9</v>
      </c>
      <c r="E1532">
        <f t="shared" si="97"/>
        <v>0.15384615384615385</v>
      </c>
    </row>
    <row r="1533" spans="1:5" x14ac:dyDescent="0.2">
      <c r="A1533" s="15" t="s">
        <v>485</v>
      </c>
      <c r="B1533" s="16">
        <v>-0.53846153846153855</v>
      </c>
      <c r="C1533" s="16">
        <f t="shared" si="96"/>
        <v>-0.53846153846153855</v>
      </c>
      <c r="D1533">
        <v>10</v>
      </c>
      <c r="E1533">
        <f t="shared" si="97"/>
        <v>0.15384615384615385</v>
      </c>
    </row>
    <row r="1534" spans="1:5" x14ac:dyDescent="0.2">
      <c r="A1534" s="15" t="s">
        <v>486</v>
      </c>
      <c r="B1534" s="16">
        <v>-0.69230769230769251</v>
      </c>
      <c r="C1534" s="16">
        <f t="shared" si="96"/>
        <v>-0.69230769230769251</v>
      </c>
      <c r="D1534">
        <v>11</v>
      </c>
      <c r="E1534">
        <f t="shared" si="97"/>
        <v>0.15384615384615385</v>
      </c>
    </row>
    <row r="1535" spans="1:5" x14ac:dyDescent="0.2">
      <c r="A1535" s="15" t="s">
        <v>487</v>
      </c>
      <c r="B1535" s="16">
        <v>-0.84615384615384626</v>
      </c>
      <c r="C1535" s="16">
        <f t="shared" si="96"/>
        <v>-0.84615384615384626</v>
      </c>
      <c r="D1535">
        <v>12</v>
      </c>
      <c r="E1535">
        <f t="shared" si="97"/>
        <v>0.15384615384615385</v>
      </c>
    </row>
    <row r="1536" spans="1:5" x14ac:dyDescent="0.2">
      <c r="A1536" s="14" t="s">
        <v>234</v>
      </c>
      <c r="B1536" s="12">
        <v>-1</v>
      </c>
      <c r="C1536" s="12">
        <v>-1</v>
      </c>
    </row>
    <row r="1537" spans="1:5" x14ac:dyDescent="0.2">
      <c r="A1537" s="15" t="s">
        <v>457</v>
      </c>
      <c r="B1537" s="16">
        <v>-0.90476190476190477</v>
      </c>
      <c r="C1537" s="16">
        <f>(D1537*E1537)-1</f>
        <v>-0.90476190476190477</v>
      </c>
      <c r="D1537">
        <v>1</v>
      </c>
      <c r="E1537">
        <f>2/21</f>
        <v>9.5238095238095233E-2</v>
      </c>
    </row>
    <row r="1538" spans="1:5" x14ac:dyDescent="0.2">
      <c r="A1538" s="15" t="s">
        <v>458</v>
      </c>
      <c r="B1538" s="16">
        <v>-0.80952380952380953</v>
      </c>
      <c r="C1538" s="16">
        <f t="shared" ref="C1538:C1556" si="98">(D1538*E1538)-1</f>
        <v>-0.80952380952380953</v>
      </c>
      <c r="D1538">
        <v>2</v>
      </c>
      <c r="E1538">
        <f t="shared" ref="E1538:E1556" si="99">2/21</f>
        <v>9.5238095238095233E-2</v>
      </c>
    </row>
    <row r="1539" spans="1:5" x14ac:dyDescent="0.2">
      <c r="A1539" s="15" t="s">
        <v>459</v>
      </c>
      <c r="B1539" s="16">
        <v>-0.7142857142857143</v>
      </c>
      <c r="C1539" s="16">
        <f t="shared" si="98"/>
        <v>-0.7142857142857143</v>
      </c>
      <c r="D1539">
        <v>3</v>
      </c>
      <c r="E1539">
        <f t="shared" si="99"/>
        <v>9.5238095238095233E-2</v>
      </c>
    </row>
    <row r="1540" spans="1:5" x14ac:dyDescent="0.2">
      <c r="A1540" s="15" t="s">
        <v>460</v>
      </c>
      <c r="B1540" s="16">
        <v>-0.61904761904761907</v>
      </c>
      <c r="C1540" s="16">
        <f t="shared" si="98"/>
        <v>-0.61904761904761907</v>
      </c>
      <c r="D1540">
        <v>4</v>
      </c>
      <c r="E1540">
        <f t="shared" si="99"/>
        <v>9.5238095238095233E-2</v>
      </c>
    </row>
    <row r="1541" spans="1:5" x14ac:dyDescent="0.2">
      <c r="A1541" s="15" t="s">
        <v>461</v>
      </c>
      <c r="B1541" s="16">
        <v>-0.52380952380952384</v>
      </c>
      <c r="C1541" s="16">
        <f t="shared" si="98"/>
        <v>-0.52380952380952384</v>
      </c>
      <c r="D1541">
        <v>5</v>
      </c>
      <c r="E1541">
        <f t="shared" si="99"/>
        <v>9.5238095238095233E-2</v>
      </c>
    </row>
    <row r="1542" spans="1:5" x14ac:dyDescent="0.2">
      <c r="A1542" s="15" t="s">
        <v>341</v>
      </c>
      <c r="B1542" s="16">
        <v>-0.4285714285714286</v>
      </c>
      <c r="C1542" s="16">
        <f t="shared" si="98"/>
        <v>-0.4285714285714286</v>
      </c>
      <c r="D1542">
        <v>6</v>
      </c>
      <c r="E1542">
        <f t="shared" si="99"/>
        <v>9.5238095238095233E-2</v>
      </c>
    </row>
    <row r="1543" spans="1:5" x14ac:dyDescent="0.2">
      <c r="A1543" s="15" t="s">
        <v>462</v>
      </c>
      <c r="B1543" s="16">
        <v>-0.33333333333333337</v>
      </c>
      <c r="C1543" s="16">
        <f t="shared" si="98"/>
        <v>-0.33333333333333337</v>
      </c>
      <c r="D1543">
        <v>7</v>
      </c>
      <c r="E1543">
        <f t="shared" si="99"/>
        <v>9.5238095238095233E-2</v>
      </c>
    </row>
    <row r="1544" spans="1:5" x14ac:dyDescent="0.2">
      <c r="A1544" s="15" t="s">
        <v>463</v>
      </c>
      <c r="B1544" s="16">
        <v>-0.23809523809523814</v>
      </c>
      <c r="C1544" s="16">
        <f t="shared" si="98"/>
        <v>-0.23809523809523814</v>
      </c>
      <c r="D1544">
        <v>8</v>
      </c>
      <c r="E1544">
        <f t="shared" si="99"/>
        <v>9.5238095238095233E-2</v>
      </c>
    </row>
    <row r="1545" spans="1:5" x14ac:dyDescent="0.2">
      <c r="A1545" s="15" t="s">
        <v>464</v>
      </c>
      <c r="B1545" s="16">
        <v>-0.1428571428571429</v>
      </c>
      <c r="C1545" s="16">
        <f t="shared" si="98"/>
        <v>-0.1428571428571429</v>
      </c>
      <c r="D1545">
        <v>9</v>
      </c>
      <c r="E1545">
        <f t="shared" si="99"/>
        <v>9.5238095238095233E-2</v>
      </c>
    </row>
    <row r="1546" spans="1:5" x14ac:dyDescent="0.2">
      <c r="A1546" s="15" t="s">
        <v>465</v>
      </c>
      <c r="B1546" s="16">
        <v>-4.7619047619047672E-2</v>
      </c>
      <c r="C1546" s="16">
        <f t="shared" si="98"/>
        <v>-4.7619047619047672E-2</v>
      </c>
      <c r="D1546">
        <v>10</v>
      </c>
      <c r="E1546">
        <f t="shared" si="99"/>
        <v>9.5238095238095233E-2</v>
      </c>
    </row>
    <row r="1547" spans="1:5" x14ac:dyDescent="0.2">
      <c r="A1547" s="17" t="s">
        <v>467</v>
      </c>
      <c r="B1547" s="16">
        <v>4.761904761904745E-2</v>
      </c>
      <c r="C1547" s="16">
        <f t="shared" si="98"/>
        <v>4.761904761904745E-2</v>
      </c>
      <c r="D1547">
        <v>11</v>
      </c>
      <c r="E1547">
        <f t="shared" si="99"/>
        <v>9.5238095238095233E-2</v>
      </c>
    </row>
    <row r="1548" spans="1:5" x14ac:dyDescent="0.2">
      <c r="A1548" s="15" t="s">
        <v>466</v>
      </c>
      <c r="B1548" s="16">
        <v>0.14285714285714279</v>
      </c>
      <c r="C1548" s="16">
        <f t="shared" si="98"/>
        <v>0.14285714285714279</v>
      </c>
      <c r="D1548">
        <v>12</v>
      </c>
      <c r="E1548">
        <f t="shared" si="99"/>
        <v>9.5238095238095233E-2</v>
      </c>
    </row>
    <row r="1549" spans="1:5" x14ac:dyDescent="0.2">
      <c r="A1549" s="15" t="s">
        <v>468</v>
      </c>
      <c r="B1549" s="16">
        <v>0.23809523809523814</v>
      </c>
      <c r="C1549" s="16">
        <f t="shared" si="98"/>
        <v>0.23809523809523814</v>
      </c>
      <c r="D1549">
        <v>13</v>
      </c>
      <c r="E1549">
        <f t="shared" si="99"/>
        <v>9.5238095238095233E-2</v>
      </c>
    </row>
    <row r="1550" spans="1:5" x14ac:dyDescent="0.2">
      <c r="A1550" s="15" t="s">
        <v>469</v>
      </c>
      <c r="B1550" s="16">
        <v>0.33333333333333326</v>
      </c>
      <c r="C1550" s="16">
        <f t="shared" si="98"/>
        <v>0.33333333333333326</v>
      </c>
      <c r="D1550">
        <v>14</v>
      </c>
      <c r="E1550">
        <f t="shared" si="99"/>
        <v>9.5238095238095233E-2</v>
      </c>
    </row>
    <row r="1551" spans="1:5" x14ac:dyDescent="0.2">
      <c r="A1551" s="15" t="s">
        <v>470</v>
      </c>
      <c r="B1551" s="16">
        <v>0.42857142857142838</v>
      </c>
      <c r="C1551" s="16">
        <f t="shared" si="98"/>
        <v>0.42857142857142838</v>
      </c>
      <c r="D1551">
        <v>15</v>
      </c>
      <c r="E1551">
        <f t="shared" si="99"/>
        <v>9.5238095238095233E-2</v>
      </c>
    </row>
    <row r="1552" spans="1:5" x14ac:dyDescent="0.2">
      <c r="A1552" s="15" t="s">
        <v>471</v>
      </c>
      <c r="B1552" s="16">
        <v>0.52380952380952372</v>
      </c>
      <c r="C1552" s="16">
        <f t="shared" si="98"/>
        <v>0.52380952380952372</v>
      </c>
      <c r="D1552">
        <v>16</v>
      </c>
      <c r="E1552">
        <f t="shared" si="99"/>
        <v>9.5238095238095233E-2</v>
      </c>
    </row>
    <row r="1553" spans="1:5" x14ac:dyDescent="0.2">
      <c r="A1553" s="15" t="s">
        <v>472</v>
      </c>
      <c r="B1553" s="16">
        <v>0.61904761904761907</v>
      </c>
      <c r="C1553" s="16">
        <f t="shared" si="98"/>
        <v>0.61904761904761907</v>
      </c>
      <c r="D1553">
        <v>17</v>
      </c>
      <c r="E1553">
        <f t="shared" si="99"/>
        <v>9.5238095238095233E-2</v>
      </c>
    </row>
    <row r="1554" spans="1:5" x14ac:dyDescent="0.2">
      <c r="A1554" s="15" t="s">
        <v>473</v>
      </c>
      <c r="B1554" s="16">
        <v>0.71428571428571419</v>
      </c>
      <c r="C1554" s="16">
        <f t="shared" si="98"/>
        <v>0.71428571428571419</v>
      </c>
      <c r="D1554">
        <v>18</v>
      </c>
      <c r="E1554">
        <f t="shared" si="99"/>
        <v>9.5238095238095233E-2</v>
      </c>
    </row>
    <row r="1555" spans="1:5" x14ac:dyDescent="0.2">
      <c r="A1555" s="15" t="s">
        <v>474</v>
      </c>
      <c r="B1555" s="16">
        <v>0.80952380952380931</v>
      </c>
      <c r="C1555" s="16">
        <f t="shared" si="98"/>
        <v>0.80952380952380931</v>
      </c>
      <c r="D1555">
        <v>19</v>
      </c>
      <c r="E1555">
        <f t="shared" si="99"/>
        <v>9.5238095238095233E-2</v>
      </c>
    </row>
    <row r="1556" spans="1:5" x14ac:dyDescent="0.2">
      <c r="A1556" s="15" t="s">
        <v>475</v>
      </c>
      <c r="B1556" s="16">
        <v>0.90476190476190466</v>
      </c>
      <c r="C1556" s="16">
        <f t="shared" si="98"/>
        <v>0.90476190476190466</v>
      </c>
      <c r="D1556">
        <v>20</v>
      </c>
      <c r="E1556">
        <f t="shared" si="99"/>
        <v>9.5238095238095233E-2</v>
      </c>
    </row>
    <row r="1557" spans="1:5" x14ac:dyDescent="0.2">
      <c r="A1557" s="14" t="s">
        <v>233</v>
      </c>
      <c r="B1557" s="12">
        <v>1</v>
      </c>
      <c r="C1557" s="12">
        <v>1</v>
      </c>
    </row>
    <row r="1558" spans="1:5" x14ac:dyDescent="0.2">
      <c r="A1558" s="8" t="s">
        <v>415</v>
      </c>
      <c r="B1558">
        <v>0.95348837209302328</v>
      </c>
      <c r="C1558">
        <f>-((D1558*E1558)-1)</f>
        <v>0.95348837209302328</v>
      </c>
      <c r="D1558">
        <v>1</v>
      </c>
      <c r="E1558">
        <f>2/43</f>
        <v>4.6511627906976744E-2</v>
      </c>
    </row>
    <row r="1559" spans="1:5" x14ac:dyDescent="0.2">
      <c r="A1559" s="8" t="s">
        <v>416</v>
      </c>
      <c r="B1559">
        <v>0.90697674418604657</v>
      </c>
      <c r="C1559">
        <f t="shared" ref="C1559:C1599" si="100">-((D1559*E1559)-1)</f>
        <v>0.90697674418604657</v>
      </c>
      <c r="D1559">
        <v>2</v>
      </c>
      <c r="E1559">
        <f t="shared" ref="E1559:E1599" si="101">2/43</f>
        <v>4.6511627906976744E-2</v>
      </c>
    </row>
    <row r="1560" spans="1:5" x14ac:dyDescent="0.2">
      <c r="A1560" s="8" t="s">
        <v>417</v>
      </c>
      <c r="B1560">
        <v>0.86046511627906974</v>
      </c>
      <c r="C1560">
        <f t="shared" si="100"/>
        <v>0.86046511627906974</v>
      </c>
      <c r="D1560">
        <v>3</v>
      </c>
      <c r="E1560">
        <f t="shared" si="101"/>
        <v>4.6511627906976744E-2</v>
      </c>
    </row>
    <row r="1561" spans="1:5" x14ac:dyDescent="0.2">
      <c r="A1561" s="8" t="s">
        <v>419</v>
      </c>
      <c r="B1561">
        <v>0.81395348837209303</v>
      </c>
      <c r="C1561">
        <f t="shared" si="100"/>
        <v>0.81395348837209303</v>
      </c>
      <c r="D1561">
        <v>4</v>
      </c>
      <c r="E1561">
        <f t="shared" si="101"/>
        <v>4.6511627906976744E-2</v>
      </c>
    </row>
    <row r="1562" spans="1:5" x14ac:dyDescent="0.2">
      <c r="A1562" s="8" t="s">
        <v>418</v>
      </c>
      <c r="B1562">
        <v>0.76744186046511631</v>
      </c>
      <c r="C1562">
        <f t="shared" si="100"/>
        <v>0.76744186046511631</v>
      </c>
      <c r="D1562">
        <v>5</v>
      </c>
      <c r="E1562">
        <f t="shared" si="101"/>
        <v>4.6511627906976744E-2</v>
      </c>
    </row>
    <row r="1563" spans="1:5" x14ac:dyDescent="0.2">
      <c r="A1563" s="8" t="s">
        <v>420</v>
      </c>
      <c r="B1563">
        <v>0.72093023255813948</v>
      </c>
      <c r="C1563">
        <f t="shared" si="100"/>
        <v>0.72093023255813948</v>
      </c>
      <c r="D1563">
        <v>6</v>
      </c>
      <c r="E1563">
        <f t="shared" si="101"/>
        <v>4.6511627906976744E-2</v>
      </c>
    </row>
    <row r="1564" spans="1:5" x14ac:dyDescent="0.2">
      <c r="A1564" s="8" t="s">
        <v>421</v>
      </c>
      <c r="B1564">
        <v>0.67441860465116277</v>
      </c>
      <c r="C1564">
        <f t="shared" si="100"/>
        <v>0.67441860465116277</v>
      </c>
      <c r="D1564">
        <v>7</v>
      </c>
      <c r="E1564">
        <f t="shared" si="101"/>
        <v>4.6511627906976744E-2</v>
      </c>
    </row>
    <row r="1565" spans="1:5" x14ac:dyDescent="0.2">
      <c r="A1565" s="8" t="s">
        <v>422</v>
      </c>
      <c r="B1565">
        <v>0.62790697674418605</v>
      </c>
      <c r="C1565">
        <f t="shared" si="100"/>
        <v>0.62790697674418605</v>
      </c>
      <c r="D1565">
        <v>8</v>
      </c>
      <c r="E1565">
        <f t="shared" si="101"/>
        <v>4.6511627906976744E-2</v>
      </c>
    </row>
    <row r="1566" spans="1:5" x14ac:dyDescent="0.2">
      <c r="A1566" s="8" t="s">
        <v>423</v>
      </c>
      <c r="B1566">
        <v>0.58139534883720934</v>
      </c>
      <c r="C1566">
        <f t="shared" si="100"/>
        <v>0.58139534883720934</v>
      </c>
      <c r="D1566">
        <v>9</v>
      </c>
      <c r="E1566">
        <f t="shared" si="101"/>
        <v>4.6511627906976744E-2</v>
      </c>
    </row>
    <row r="1567" spans="1:5" x14ac:dyDescent="0.2">
      <c r="A1567" s="8" t="s">
        <v>424</v>
      </c>
      <c r="B1567">
        <v>0.53488372093023262</v>
      </c>
      <c r="C1567">
        <f t="shared" si="100"/>
        <v>0.53488372093023262</v>
      </c>
      <c r="D1567">
        <v>10</v>
      </c>
      <c r="E1567">
        <f t="shared" si="101"/>
        <v>4.6511627906976744E-2</v>
      </c>
    </row>
    <row r="1568" spans="1:5" x14ac:dyDescent="0.2">
      <c r="A1568" s="8" t="s">
        <v>425</v>
      </c>
      <c r="B1568">
        <v>0.48837209302325579</v>
      </c>
      <c r="C1568">
        <f t="shared" si="100"/>
        <v>0.48837209302325579</v>
      </c>
      <c r="D1568">
        <v>11</v>
      </c>
      <c r="E1568">
        <f t="shared" si="101"/>
        <v>4.6511627906976744E-2</v>
      </c>
    </row>
    <row r="1569" spans="1:5" x14ac:dyDescent="0.2">
      <c r="A1569" s="8" t="s">
        <v>426</v>
      </c>
      <c r="B1569">
        <v>0.44186046511627908</v>
      </c>
      <c r="C1569">
        <f t="shared" si="100"/>
        <v>0.44186046511627908</v>
      </c>
      <c r="D1569">
        <v>12</v>
      </c>
      <c r="E1569">
        <f t="shared" si="101"/>
        <v>4.6511627906976744E-2</v>
      </c>
    </row>
    <row r="1570" spans="1:5" x14ac:dyDescent="0.2">
      <c r="A1570" s="8" t="s">
        <v>427</v>
      </c>
      <c r="B1570">
        <v>0.39534883720930236</v>
      </c>
      <c r="C1570">
        <f t="shared" si="100"/>
        <v>0.39534883720930236</v>
      </c>
      <c r="D1570">
        <v>13</v>
      </c>
      <c r="E1570">
        <f t="shared" si="101"/>
        <v>4.6511627906976744E-2</v>
      </c>
    </row>
    <row r="1571" spans="1:5" x14ac:dyDescent="0.2">
      <c r="A1571" s="8" t="s">
        <v>428</v>
      </c>
      <c r="B1571">
        <v>0.34883720930232553</v>
      </c>
      <c r="C1571">
        <f t="shared" si="100"/>
        <v>0.34883720930232553</v>
      </c>
      <c r="D1571">
        <v>14</v>
      </c>
      <c r="E1571">
        <f t="shared" si="101"/>
        <v>4.6511627906976744E-2</v>
      </c>
    </row>
    <row r="1572" spans="1:5" x14ac:dyDescent="0.2">
      <c r="A1572" s="8" t="s">
        <v>429</v>
      </c>
      <c r="B1572">
        <v>0.30232558139534882</v>
      </c>
      <c r="C1572">
        <f t="shared" si="100"/>
        <v>0.30232558139534882</v>
      </c>
      <c r="D1572">
        <v>15</v>
      </c>
      <c r="E1572">
        <f t="shared" si="101"/>
        <v>4.6511627906976744E-2</v>
      </c>
    </row>
    <row r="1573" spans="1:5" x14ac:dyDescent="0.2">
      <c r="A1573" s="8" t="s">
        <v>431</v>
      </c>
      <c r="B1573">
        <v>0.2558139534883721</v>
      </c>
      <c r="C1573">
        <f t="shared" si="100"/>
        <v>0.2558139534883721</v>
      </c>
      <c r="D1573">
        <v>16</v>
      </c>
      <c r="E1573">
        <f t="shared" si="101"/>
        <v>4.6511627906976744E-2</v>
      </c>
    </row>
    <row r="1574" spans="1:5" x14ac:dyDescent="0.2">
      <c r="A1574" s="8" t="s">
        <v>430</v>
      </c>
      <c r="B1574">
        <v>0.20930232558139539</v>
      </c>
      <c r="C1574">
        <f t="shared" si="100"/>
        <v>0.20930232558139539</v>
      </c>
      <c r="D1574">
        <v>17</v>
      </c>
      <c r="E1574">
        <f t="shared" si="101"/>
        <v>4.6511627906976744E-2</v>
      </c>
    </row>
    <row r="1575" spans="1:5" x14ac:dyDescent="0.2">
      <c r="A1575" s="8" t="s">
        <v>432</v>
      </c>
      <c r="B1575">
        <v>0.16279069767441867</v>
      </c>
      <c r="C1575">
        <f t="shared" si="100"/>
        <v>0.16279069767441867</v>
      </c>
      <c r="D1575">
        <v>18</v>
      </c>
      <c r="E1575">
        <f t="shared" si="101"/>
        <v>4.6511627906976744E-2</v>
      </c>
    </row>
    <row r="1576" spans="1:5" x14ac:dyDescent="0.2">
      <c r="A1576" s="8" t="s">
        <v>433</v>
      </c>
      <c r="B1576">
        <v>0.11627906976744184</v>
      </c>
      <c r="C1576">
        <f t="shared" si="100"/>
        <v>0.11627906976744184</v>
      </c>
      <c r="D1576">
        <v>19</v>
      </c>
      <c r="E1576">
        <f t="shared" si="101"/>
        <v>4.6511627906976744E-2</v>
      </c>
    </row>
    <row r="1577" spans="1:5" x14ac:dyDescent="0.2">
      <c r="A1577" s="8" t="s">
        <v>434</v>
      </c>
      <c r="B1577">
        <v>6.9767441860465129E-2</v>
      </c>
      <c r="C1577">
        <f t="shared" si="100"/>
        <v>6.9767441860465129E-2</v>
      </c>
      <c r="D1577">
        <v>20</v>
      </c>
      <c r="E1577">
        <f t="shared" si="101"/>
        <v>4.6511627906976744E-2</v>
      </c>
    </row>
    <row r="1578" spans="1:5" x14ac:dyDescent="0.2">
      <c r="A1578" s="8" t="s">
        <v>435</v>
      </c>
      <c r="B1578">
        <v>2.3255813953488413E-2</v>
      </c>
      <c r="C1578">
        <f>-((D1578*E1578)-1)</f>
        <v>2.3255813953488413E-2</v>
      </c>
      <c r="D1578">
        <v>21</v>
      </c>
      <c r="E1578">
        <f t="shared" si="101"/>
        <v>4.6511627906976744E-2</v>
      </c>
    </row>
    <row r="1579" spans="1:5" x14ac:dyDescent="0.2">
      <c r="A1579" s="8" t="s">
        <v>436</v>
      </c>
      <c r="B1579">
        <v>-2.3255813953488413E-2</v>
      </c>
      <c r="C1579">
        <f t="shared" si="100"/>
        <v>-2.3255813953488413E-2</v>
      </c>
      <c r="D1579">
        <v>22</v>
      </c>
      <c r="E1579">
        <f t="shared" si="101"/>
        <v>4.6511627906976744E-2</v>
      </c>
    </row>
    <row r="1580" spans="1:5" x14ac:dyDescent="0.2">
      <c r="A1580" s="8" t="s">
        <v>437</v>
      </c>
      <c r="B1580">
        <v>-6.9767441860465018E-2</v>
      </c>
      <c r="C1580">
        <f t="shared" si="100"/>
        <v>-6.9767441860465018E-2</v>
      </c>
      <c r="D1580">
        <v>23</v>
      </c>
      <c r="E1580">
        <f t="shared" si="101"/>
        <v>4.6511627906976744E-2</v>
      </c>
    </row>
    <row r="1581" spans="1:5" x14ac:dyDescent="0.2">
      <c r="A1581" s="8" t="s">
        <v>438</v>
      </c>
      <c r="B1581">
        <v>-0.11627906976744184</v>
      </c>
      <c r="C1581">
        <f t="shared" si="100"/>
        <v>-0.11627906976744184</v>
      </c>
      <c r="D1581">
        <v>24</v>
      </c>
      <c r="E1581">
        <f t="shared" si="101"/>
        <v>4.6511627906976744E-2</v>
      </c>
    </row>
    <row r="1582" spans="1:5" x14ac:dyDescent="0.2">
      <c r="A1582" s="8" t="s">
        <v>439</v>
      </c>
      <c r="B1582">
        <v>-0.16279069767441867</v>
      </c>
      <c r="C1582">
        <f t="shared" si="100"/>
        <v>-0.16279069767441867</v>
      </c>
      <c r="D1582">
        <v>25</v>
      </c>
      <c r="E1582">
        <f t="shared" si="101"/>
        <v>4.6511627906976744E-2</v>
      </c>
    </row>
    <row r="1583" spans="1:5" x14ac:dyDescent="0.2">
      <c r="A1583" s="8" t="s">
        <v>441</v>
      </c>
      <c r="B1583">
        <v>-0.20930232558139528</v>
      </c>
      <c r="C1583">
        <f t="shared" si="100"/>
        <v>-0.20930232558139528</v>
      </c>
      <c r="D1583">
        <v>26</v>
      </c>
      <c r="E1583">
        <f t="shared" si="101"/>
        <v>4.6511627906976744E-2</v>
      </c>
    </row>
    <row r="1584" spans="1:5" x14ac:dyDescent="0.2">
      <c r="A1584" s="8" t="s">
        <v>440</v>
      </c>
      <c r="B1584">
        <v>-0.2558139534883721</v>
      </c>
      <c r="C1584">
        <f t="shared" si="100"/>
        <v>-0.2558139534883721</v>
      </c>
      <c r="D1584">
        <v>27</v>
      </c>
      <c r="E1584">
        <f t="shared" si="101"/>
        <v>4.6511627906976744E-2</v>
      </c>
    </row>
    <row r="1585" spans="1:5" x14ac:dyDescent="0.2">
      <c r="A1585" s="8" t="s">
        <v>442</v>
      </c>
      <c r="B1585">
        <v>-0.30232558139534893</v>
      </c>
      <c r="C1585">
        <f t="shared" si="100"/>
        <v>-0.30232558139534893</v>
      </c>
      <c r="D1585">
        <v>28</v>
      </c>
      <c r="E1585">
        <f t="shared" si="101"/>
        <v>4.6511627906976744E-2</v>
      </c>
    </row>
    <row r="1586" spans="1:5" x14ac:dyDescent="0.2">
      <c r="A1586" s="8" t="s">
        <v>443</v>
      </c>
      <c r="B1586">
        <v>-0.34883720930232553</v>
      </c>
      <c r="C1586">
        <f t="shared" si="100"/>
        <v>-0.34883720930232553</v>
      </c>
      <c r="D1586">
        <v>29</v>
      </c>
      <c r="E1586">
        <f t="shared" si="101"/>
        <v>4.6511627906976744E-2</v>
      </c>
    </row>
    <row r="1587" spans="1:5" x14ac:dyDescent="0.2">
      <c r="A1587" s="8" t="s">
        <v>444</v>
      </c>
      <c r="B1587">
        <v>-0.39534883720930236</v>
      </c>
      <c r="C1587">
        <f t="shared" si="100"/>
        <v>-0.39534883720930236</v>
      </c>
      <c r="D1587">
        <v>30</v>
      </c>
      <c r="E1587">
        <f t="shared" si="101"/>
        <v>4.6511627906976744E-2</v>
      </c>
    </row>
    <row r="1588" spans="1:5" x14ac:dyDescent="0.2">
      <c r="A1588" s="8" t="s">
        <v>445</v>
      </c>
      <c r="B1588">
        <v>-0.44186046511627897</v>
      </c>
      <c r="C1588">
        <f t="shared" si="100"/>
        <v>-0.44186046511627897</v>
      </c>
      <c r="D1588">
        <v>31</v>
      </c>
      <c r="E1588">
        <f t="shared" si="101"/>
        <v>4.6511627906976744E-2</v>
      </c>
    </row>
    <row r="1589" spans="1:5" x14ac:dyDescent="0.2">
      <c r="A1589" s="8" t="s">
        <v>446</v>
      </c>
      <c r="B1589">
        <v>-0.48837209302325579</v>
      </c>
      <c r="C1589">
        <f t="shared" si="100"/>
        <v>-0.48837209302325579</v>
      </c>
      <c r="D1589">
        <v>32</v>
      </c>
      <c r="E1589">
        <f t="shared" si="101"/>
        <v>4.6511627906976744E-2</v>
      </c>
    </row>
    <row r="1590" spans="1:5" x14ac:dyDescent="0.2">
      <c r="A1590" s="8" t="s">
        <v>447</v>
      </c>
      <c r="B1590">
        <v>-0.53488372093023262</v>
      </c>
      <c r="C1590">
        <f t="shared" si="100"/>
        <v>-0.53488372093023262</v>
      </c>
      <c r="D1590">
        <v>33</v>
      </c>
      <c r="E1590">
        <f t="shared" si="101"/>
        <v>4.6511627906976744E-2</v>
      </c>
    </row>
    <row r="1591" spans="1:5" x14ac:dyDescent="0.2">
      <c r="A1591" s="8" t="s">
        <v>448</v>
      </c>
      <c r="B1591">
        <v>-0.58139534883720922</v>
      </c>
      <c r="C1591">
        <f t="shared" si="100"/>
        <v>-0.58139534883720922</v>
      </c>
      <c r="D1591">
        <v>34</v>
      </c>
      <c r="E1591">
        <f>2/43</f>
        <v>4.6511627906976744E-2</v>
      </c>
    </row>
    <row r="1592" spans="1:5" x14ac:dyDescent="0.2">
      <c r="A1592" s="8" t="s">
        <v>449</v>
      </c>
      <c r="B1592">
        <v>-0.62790697674418605</v>
      </c>
      <c r="C1592">
        <f t="shared" si="100"/>
        <v>-0.62790697674418605</v>
      </c>
      <c r="D1592">
        <v>35</v>
      </c>
      <c r="E1592">
        <f t="shared" si="101"/>
        <v>4.6511627906976744E-2</v>
      </c>
    </row>
    <row r="1593" spans="1:5" x14ac:dyDescent="0.2">
      <c r="A1593" s="8" t="s">
        <v>450</v>
      </c>
      <c r="B1593">
        <v>-0.67441860465116266</v>
      </c>
      <c r="C1593">
        <f t="shared" si="100"/>
        <v>-0.67441860465116266</v>
      </c>
      <c r="D1593">
        <v>36</v>
      </c>
      <c r="E1593">
        <f t="shared" si="101"/>
        <v>4.6511627906976744E-2</v>
      </c>
    </row>
    <row r="1594" spans="1:5" x14ac:dyDescent="0.2">
      <c r="A1594" s="8" t="s">
        <v>451</v>
      </c>
      <c r="B1594">
        <v>-0.72093023255813948</v>
      </c>
      <c r="C1594">
        <f t="shared" si="100"/>
        <v>-0.72093023255813948</v>
      </c>
      <c r="D1594">
        <v>37</v>
      </c>
      <c r="E1594">
        <f t="shared" si="101"/>
        <v>4.6511627906976744E-2</v>
      </c>
    </row>
    <row r="1595" spans="1:5" x14ac:dyDescent="0.2">
      <c r="A1595" s="8" t="s">
        <v>452</v>
      </c>
      <c r="B1595">
        <v>-0.76744186046511631</v>
      </c>
      <c r="C1595">
        <f>-((D1595*E1595)-1)</f>
        <v>-0.76744186046511631</v>
      </c>
      <c r="D1595">
        <v>38</v>
      </c>
      <c r="E1595">
        <f t="shared" si="101"/>
        <v>4.6511627906976744E-2</v>
      </c>
    </row>
    <row r="1596" spans="1:5" x14ac:dyDescent="0.2">
      <c r="A1596" s="8" t="s">
        <v>453</v>
      </c>
      <c r="B1596">
        <v>-0.81395348837209291</v>
      </c>
      <c r="C1596">
        <f t="shared" si="100"/>
        <v>-0.81395348837209291</v>
      </c>
      <c r="D1596">
        <v>39</v>
      </c>
      <c r="E1596">
        <f t="shared" si="101"/>
        <v>4.6511627906976744E-2</v>
      </c>
    </row>
    <row r="1597" spans="1:5" x14ac:dyDescent="0.2">
      <c r="A1597" s="8" t="s">
        <v>454</v>
      </c>
      <c r="B1597">
        <v>-0.86046511627906974</v>
      </c>
      <c r="C1597">
        <f t="shared" si="100"/>
        <v>-0.86046511627906974</v>
      </c>
      <c r="D1597">
        <v>40</v>
      </c>
      <c r="E1597">
        <f t="shared" si="101"/>
        <v>4.6511627906976744E-2</v>
      </c>
    </row>
    <row r="1598" spans="1:5" x14ac:dyDescent="0.2">
      <c r="A1598" s="8" t="s">
        <v>455</v>
      </c>
      <c r="B1598">
        <v>-0.90697674418604657</v>
      </c>
      <c r="C1598">
        <f t="shared" si="100"/>
        <v>-0.90697674418604657</v>
      </c>
      <c r="D1598">
        <v>41</v>
      </c>
      <c r="E1598">
        <f t="shared" si="101"/>
        <v>4.6511627906976744E-2</v>
      </c>
    </row>
    <row r="1599" spans="1:5" x14ac:dyDescent="0.2">
      <c r="A1599" s="8" t="s">
        <v>456</v>
      </c>
      <c r="B1599">
        <v>-0.95348837209302317</v>
      </c>
      <c r="C1599">
        <f t="shared" si="100"/>
        <v>-0.95348837209302317</v>
      </c>
      <c r="D1599">
        <v>42</v>
      </c>
      <c r="E1599">
        <f t="shared" si="101"/>
        <v>4.6511627906976744E-2</v>
      </c>
    </row>
    <row r="1600" spans="1:5" x14ac:dyDescent="0.2">
      <c r="A1600" s="14" t="s">
        <v>232</v>
      </c>
      <c r="B1600" s="12">
        <v>-1</v>
      </c>
      <c r="C1600" s="12">
        <v>-1</v>
      </c>
    </row>
    <row r="1601" spans="1:5" x14ac:dyDescent="0.2">
      <c r="A1601" s="15" t="s">
        <v>366</v>
      </c>
      <c r="B1601" s="16">
        <v>-0.96078431372549</v>
      </c>
      <c r="C1601" s="16">
        <f>((D1601*E1601)-1)</f>
        <v>-0.96078431372549022</v>
      </c>
      <c r="D1601">
        <v>1</v>
      </c>
      <c r="E1601">
        <f>2/51</f>
        <v>3.9215686274509803E-2</v>
      </c>
    </row>
    <row r="1602" spans="1:5" x14ac:dyDescent="0.2">
      <c r="A1602" s="15" t="s">
        <v>367</v>
      </c>
      <c r="B1602" s="16">
        <v>-0.92156862745098045</v>
      </c>
      <c r="C1602" s="16">
        <f t="shared" ref="C1602:C1650" si="102">((D1602*E1602)-1)</f>
        <v>-0.92156862745098045</v>
      </c>
      <c r="D1602">
        <v>2</v>
      </c>
      <c r="E1602">
        <f t="shared" ref="E1602:E1650" si="103">2/51</f>
        <v>3.9215686274509803E-2</v>
      </c>
    </row>
    <row r="1603" spans="1:5" x14ac:dyDescent="0.2">
      <c r="A1603" s="15" t="s">
        <v>368</v>
      </c>
      <c r="B1603" s="16">
        <v>-0.88235294117647056</v>
      </c>
      <c r="C1603" s="16">
        <f t="shared" si="102"/>
        <v>-0.88235294117647056</v>
      </c>
      <c r="D1603">
        <v>3</v>
      </c>
      <c r="E1603">
        <f t="shared" si="103"/>
        <v>3.9215686274509803E-2</v>
      </c>
    </row>
    <row r="1604" spans="1:5" x14ac:dyDescent="0.2">
      <c r="A1604" s="15" t="s">
        <v>369</v>
      </c>
      <c r="B1604" s="16">
        <v>-0.84313725490196079</v>
      </c>
      <c r="C1604" s="16">
        <f t="shared" si="102"/>
        <v>-0.84313725490196079</v>
      </c>
      <c r="D1604">
        <v>4</v>
      </c>
      <c r="E1604">
        <f t="shared" si="103"/>
        <v>3.9215686274509803E-2</v>
      </c>
    </row>
    <row r="1605" spans="1:5" x14ac:dyDescent="0.2">
      <c r="A1605" s="15" t="s">
        <v>370</v>
      </c>
      <c r="B1605" s="16">
        <v>-0.80392156862745101</v>
      </c>
      <c r="C1605" s="16">
        <f t="shared" si="102"/>
        <v>-0.80392156862745101</v>
      </c>
      <c r="D1605">
        <v>5</v>
      </c>
      <c r="E1605">
        <f t="shared" si="103"/>
        <v>3.9215686274509803E-2</v>
      </c>
    </row>
    <row r="1606" spans="1:5" x14ac:dyDescent="0.2">
      <c r="A1606" s="15" t="s">
        <v>371</v>
      </c>
      <c r="B1606" s="16">
        <v>-0.76470588235294112</v>
      </c>
      <c r="C1606" s="16">
        <f t="shared" si="102"/>
        <v>-0.76470588235294112</v>
      </c>
      <c r="D1606">
        <v>6</v>
      </c>
      <c r="E1606">
        <f t="shared" si="103"/>
        <v>3.9215686274509803E-2</v>
      </c>
    </row>
    <row r="1607" spans="1:5" x14ac:dyDescent="0.2">
      <c r="A1607" s="15" t="s">
        <v>372</v>
      </c>
      <c r="B1607" s="16">
        <v>-0.72549019607843135</v>
      </c>
      <c r="C1607" s="16">
        <f t="shared" si="102"/>
        <v>-0.72549019607843135</v>
      </c>
      <c r="D1607">
        <v>7</v>
      </c>
      <c r="E1607">
        <f t="shared" si="103"/>
        <v>3.9215686274509803E-2</v>
      </c>
    </row>
    <row r="1608" spans="1:5" x14ac:dyDescent="0.2">
      <c r="A1608" s="15" t="s">
        <v>373</v>
      </c>
      <c r="B1608" s="16">
        <v>-0.68627450980392157</v>
      </c>
      <c r="C1608" s="16">
        <f t="shared" si="102"/>
        <v>-0.68627450980392157</v>
      </c>
      <c r="D1608">
        <v>8</v>
      </c>
      <c r="E1608">
        <f t="shared" si="103"/>
        <v>3.9215686274509803E-2</v>
      </c>
    </row>
    <row r="1609" spans="1:5" x14ac:dyDescent="0.2">
      <c r="A1609" s="15" t="s">
        <v>374</v>
      </c>
      <c r="B1609" s="16">
        <v>-0.6470588235294118</v>
      </c>
      <c r="C1609" s="16">
        <f t="shared" si="102"/>
        <v>-0.6470588235294118</v>
      </c>
      <c r="D1609">
        <v>9</v>
      </c>
      <c r="E1609">
        <f t="shared" si="103"/>
        <v>3.9215686274509803E-2</v>
      </c>
    </row>
    <row r="1610" spans="1:5" x14ac:dyDescent="0.2">
      <c r="A1610" s="15" t="s">
        <v>375</v>
      </c>
      <c r="B1610" s="16">
        <v>-0.60784313725490202</v>
      </c>
      <c r="C1610" s="16">
        <f t="shared" si="102"/>
        <v>-0.60784313725490202</v>
      </c>
      <c r="D1610">
        <v>10</v>
      </c>
      <c r="E1610">
        <f t="shared" si="103"/>
        <v>3.9215686274509803E-2</v>
      </c>
    </row>
    <row r="1611" spans="1:5" x14ac:dyDescent="0.2">
      <c r="A1611" s="15" t="s">
        <v>376</v>
      </c>
      <c r="B1611" s="16">
        <v>-0.56862745098039214</v>
      </c>
      <c r="C1611" s="16">
        <f t="shared" si="102"/>
        <v>-0.56862745098039214</v>
      </c>
      <c r="D1611">
        <v>11</v>
      </c>
      <c r="E1611">
        <f t="shared" si="103"/>
        <v>3.9215686274509803E-2</v>
      </c>
    </row>
    <row r="1612" spans="1:5" x14ac:dyDescent="0.2">
      <c r="A1612" s="15" t="s">
        <v>377</v>
      </c>
      <c r="B1612" s="16">
        <v>-0.52941176470588236</v>
      </c>
      <c r="C1612" s="16">
        <f t="shared" si="102"/>
        <v>-0.52941176470588236</v>
      </c>
      <c r="D1612">
        <v>12</v>
      </c>
      <c r="E1612">
        <f t="shared" si="103"/>
        <v>3.9215686274509803E-2</v>
      </c>
    </row>
    <row r="1613" spans="1:5" x14ac:dyDescent="0.2">
      <c r="A1613" s="15" t="s">
        <v>378</v>
      </c>
      <c r="B1613" s="16">
        <v>-0.49019607843137258</v>
      </c>
      <c r="C1613" s="16">
        <f t="shared" si="102"/>
        <v>-0.49019607843137258</v>
      </c>
      <c r="D1613">
        <v>13</v>
      </c>
      <c r="E1613">
        <f t="shared" si="103"/>
        <v>3.9215686274509803E-2</v>
      </c>
    </row>
    <row r="1614" spans="1:5" x14ac:dyDescent="0.2">
      <c r="A1614" s="15" t="s">
        <v>379</v>
      </c>
      <c r="B1614" s="16">
        <v>-0.4509803921568627</v>
      </c>
      <c r="C1614" s="16">
        <f t="shared" si="102"/>
        <v>-0.4509803921568627</v>
      </c>
      <c r="D1614">
        <v>14</v>
      </c>
      <c r="E1614">
        <f t="shared" si="103"/>
        <v>3.9215686274509803E-2</v>
      </c>
    </row>
    <row r="1615" spans="1:5" x14ac:dyDescent="0.2">
      <c r="A1615" s="15" t="s">
        <v>380</v>
      </c>
      <c r="B1615" s="16">
        <v>-0.41176470588235292</v>
      </c>
      <c r="C1615" s="16">
        <f t="shared" si="102"/>
        <v>-0.41176470588235292</v>
      </c>
      <c r="D1615">
        <v>15</v>
      </c>
      <c r="E1615">
        <f t="shared" si="103"/>
        <v>3.9215686274509803E-2</v>
      </c>
    </row>
    <row r="1616" spans="1:5" x14ac:dyDescent="0.2">
      <c r="A1616" s="15" t="s">
        <v>381</v>
      </c>
      <c r="B1616" s="16">
        <v>-0.37254901960784315</v>
      </c>
      <c r="C1616" s="16">
        <f t="shared" si="102"/>
        <v>-0.37254901960784315</v>
      </c>
      <c r="D1616">
        <v>16</v>
      </c>
      <c r="E1616">
        <f t="shared" si="103"/>
        <v>3.9215686274509803E-2</v>
      </c>
    </row>
    <row r="1617" spans="1:5" x14ac:dyDescent="0.2">
      <c r="A1617" s="15" t="s">
        <v>382</v>
      </c>
      <c r="B1617" s="16">
        <v>-0.33333333333333337</v>
      </c>
      <c r="C1617" s="16">
        <f t="shared" si="102"/>
        <v>-0.33333333333333337</v>
      </c>
      <c r="D1617">
        <v>17</v>
      </c>
      <c r="E1617">
        <f t="shared" si="103"/>
        <v>3.9215686274509803E-2</v>
      </c>
    </row>
    <row r="1618" spans="1:5" x14ac:dyDescent="0.2">
      <c r="A1618" s="15" t="s">
        <v>383</v>
      </c>
      <c r="B1618" s="16">
        <v>-0.29411764705882359</v>
      </c>
      <c r="C1618" s="16">
        <f t="shared" si="102"/>
        <v>-0.29411764705882359</v>
      </c>
      <c r="D1618">
        <v>18</v>
      </c>
      <c r="E1618">
        <f t="shared" si="103"/>
        <v>3.9215686274509803E-2</v>
      </c>
    </row>
    <row r="1619" spans="1:5" x14ac:dyDescent="0.2">
      <c r="A1619" s="15" t="s">
        <v>384</v>
      </c>
      <c r="B1619" s="16">
        <v>-0.25490196078431371</v>
      </c>
      <c r="C1619" s="16">
        <f t="shared" si="102"/>
        <v>-0.25490196078431371</v>
      </c>
      <c r="D1619">
        <v>19</v>
      </c>
      <c r="E1619">
        <f t="shared" si="103"/>
        <v>3.9215686274509803E-2</v>
      </c>
    </row>
    <row r="1620" spans="1:5" x14ac:dyDescent="0.2">
      <c r="A1620" s="15" t="s">
        <v>385</v>
      </c>
      <c r="B1620" s="16">
        <v>-0.21568627450980393</v>
      </c>
      <c r="C1620" s="16">
        <f t="shared" si="102"/>
        <v>-0.21568627450980393</v>
      </c>
      <c r="D1620">
        <v>20</v>
      </c>
      <c r="E1620">
        <f t="shared" si="103"/>
        <v>3.9215686274509803E-2</v>
      </c>
    </row>
    <row r="1621" spans="1:5" x14ac:dyDescent="0.2">
      <c r="A1621" s="17" t="s">
        <v>386</v>
      </c>
      <c r="B1621" s="16">
        <v>-0.17647058823529416</v>
      </c>
      <c r="C1621" s="16">
        <f t="shared" si="102"/>
        <v>-0.17647058823529416</v>
      </c>
      <c r="D1621">
        <v>21</v>
      </c>
      <c r="E1621">
        <f t="shared" si="103"/>
        <v>3.9215686274509803E-2</v>
      </c>
    </row>
    <row r="1622" spans="1:5" x14ac:dyDescent="0.2">
      <c r="A1622" s="15" t="s">
        <v>387</v>
      </c>
      <c r="B1622" s="16">
        <v>-0.13725490196078427</v>
      </c>
      <c r="C1622" s="16">
        <f t="shared" si="102"/>
        <v>-0.13725490196078427</v>
      </c>
      <c r="D1622">
        <v>22</v>
      </c>
      <c r="E1622">
        <f t="shared" si="103"/>
        <v>3.9215686274509803E-2</v>
      </c>
    </row>
    <row r="1623" spans="1:5" x14ac:dyDescent="0.2">
      <c r="A1623" s="15" t="s">
        <v>388</v>
      </c>
      <c r="B1623" s="16">
        <v>-9.8039215686274495E-2</v>
      </c>
      <c r="C1623" s="16">
        <f t="shared" si="102"/>
        <v>-9.8039215686274495E-2</v>
      </c>
      <c r="D1623">
        <v>23</v>
      </c>
      <c r="E1623">
        <f t="shared" si="103"/>
        <v>3.9215686274509803E-2</v>
      </c>
    </row>
    <row r="1624" spans="1:5" x14ac:dyDescent="0.2">
      <c r="A1624" s="15" t="s">
        <v>390</v>
      </c>
      <c r="B1624" s="16">
        <v>-5.8823529411764719E-2</v>
      </c>
      <c r="C1624" s="16">
        <f t="shared" si="102"/>
        <v>-5.8823529411764719E-2</v>
      </c>
      <c r="D1624">
        <v>24</v>
      </c>
      <c r="E1624">
        <f t="shared" si="103"/>
        <v>3.9215686274509803E-2</v>
      </c>
    </row>
    <row r="1625" spans="1:5" x14ac:dyDescent="0.2">
      <c r="A1625" s="15" t="s">
        <v>389</v>
      </c>
      <c r="B1625" s="16">
        <v>-1.9607843137254943E-2</v>
      </c>
      <c r="C1625" s="16">
        <f t="shared" si="102"/>
        <v>-1.9607843137254943E-2</v>
      </c>
      <c r="D1625">
        <v>25</v>
      </c>
      <c r="E1625">
        <f t="shared" si="103"/>
        <v>3.9215686274509803E-2</v>
      </c>
    </row>
    <row r="1626" spans="1:5" x14ac:dyDescent="0.2">
      <c r="A1626" s="15" t="s">
        <v>391</v>
      </c>
      <c r="B1626" s="16">
        <v>1.9607843137254832E-2</v>
      </c>
      <c r="C1626" s="16">
        <f t="shared" si="102"/>
        <v>1.9607843137254832E-2</v>
      </c>
      <c r="D1626">
        <v>26</v>
      </c>
      <c r="E1626">
        <f t="shared" si="103"/>
        <v>3.9215686274509803E-2</v>
      </c>
    </row>
    <row r="1627" spans="1:5" x14ac:dyDescent="0.2">
      <c r="A1627" s="15" t="s">
        <v>391</v>
      </c>
      <c r="B1627" s="16">
        <v>5.8823529411764719E-2</v>
      </c>
      <c r="C1627" s="16">
        <f t="shared" si="102"/>
        <v>5.8823529411764719E-2</v>
      </c>
      <c r="D1627">
        <v>27</v>
      </c>
      <c r="E1627">
        <f t="shared" si="103"/>
        <v>3.9215686274509803E-2</v>
      </c>
    </row>
    <row r="1628" spans="1:5" x14ac:dyDescent="0.2">
      <c r="A1628" s="15" t="s">
        <v>392</v>
      </c>
      <c r="B1628" s="16">
        <v>9.8039215686274606E-2</v>
      </c>
      <c r="C1628" s="16">
        <f t="shared" si="102"/>
        <v>9.8039215686274606E-2</v>
      </c>
      <c r="D1628">
        <v>28</v>
      </c>
      <c r="E1628">
        <f t="shared" si="103"/>
        <v>3.9215686274509803E-2</v>
      </c>
    </row>
    <row r="1629" spans="1:5" x14ac:dyDescent="0.2">
      <c r="A1629" s="15" t="s">
        <v>393</v>
      </c>
      <c r="B1629" s="16">
        <v>0.13725490196078427</v>
      </c>
      <c r="C1629" s="16">
        <f t="shared" si="102"/>
        <v>0.13725490196078427</v>
      </c>
      <c r="D1629">
        <v>29</v>
      </c>
      <c r="E1629">
        <f t="shared" si="103"/>
        <v>3.9215686274509803E-2</v>
      </c>
    </row>
    <row r="1630" spans="1:5" x14ac:dyDescent="0.2">
      <c r="A1630" s="15" t="s">
        <v>394</v>
      </c>
      <c r="B1630" s="16">
        <v>0.17647058823529416</v>
      </c>
      <c r="C1630" s="16">
        <f t="shared" si="102"/>
        <v>0.17647058823529416</v>
      </c>
      <c r="D1630">
        <v>30</v>
      </c>
      <c r="E1630">
        <f t="shared" si="103"/>
        <v>3.9215686274509803E-2</v>
      </c>
    </row>
    <row r="1631" spans="1:5" x14ac:dyDescent="0.2">
      <c r="A1631" s="15" t="s">
        <v>395</v>
      </c>
      <c r="B1631" s="16">
        <v>0.21568627450980382</v>
      </c>
      <c r="C1631" s="16">
        <f t="shared" si="102"/>
        <v>0.21568627450980382</v>
      </c>
      <c r="D1631">
        <v>31</v>
      </c>
      <c r="E1631">
        <f t="shared" si="103"/>
        <v>3.9215686274509803E-2</v>
      </c>
    </row>
    <row r="1632" spans="1:5" x14ac:dyDescent="0.2">
      <c r="A1632" s="15" t="s">
        <v>396</v>
      </c>
      <c r="B1632" s="16">
        <v>0.25490196078431371</v>
      </c>
      <c r="C1632" s="16">
        <f t="shared" si="102"/>
        <v>0.25490196078431371</v>
      </c>
      <c r="D1632">
        <v>32</v>
      </c>
      <c r="E1632">
        <f t="shared" si="103"/>
        <v>3.9215686274509803E-2</v>
      </c>
    </row>
    <row r="1633" spans="1:5" x14ac:dyDescent="0.2">
      <c r="A1633" s="15" t="s">
        <v>397</v>
      </c>
      <c r="B1633" s="16">
        <v>0.29411764705882359</v>
      </c>
      <c r="C1633" s="16">
        <f t="shared" si="102"/>
        <v>0.29411764705882359</v>
      </c>
      <c r="D1633">
        <v>33</v>
      </c>
      <c r="E1633">
        <f t="shared" si="103"/>
        <v>3.9215686274509803E-2</v>
      </c>
    </row>
    <row r="1634" spans="1:5" x14ac:dyDescent="0.2">
      <c r="A1634" s="15" t="s">
        <v>398</v>
      </c>
      <c r="B1634" s="16">
        <v>0.33333333333333326</v>
      </c>
      <c r="C1634" s="16">
        <f t="shared" si="102"/>
        <v>0.33333333333333326</v>
      </c>
      <c r="D1634">
        <v>34</v>
      </c>
      <c r="E1634">
        <f t="shared" si="103"/>
        <v>3.9215686274509803E-2</v>
      </c>
    </row>
    <row r="1635" spans="1:5" x14ac:dyDescent="0.2">
      <c r="A1635" s="15" t="s">
        <v>399</v>
      </c>
      <c r="B1635" s="16">
        <v>0.37254901960784315</v>
      </c>
      <c r="C1635" s="16">
        <f t="shared" si="102"/>
        <v>0.37254901960784315</v>
      </c>
      <c r="D1635">
        <v>35</v>
      </c>
      <c r="E1635">
        <f t="shared" si="103"/>
        <v>3.9215686274509803E-2</v>
      </c>
    </row>
    <row r="1636" spans="1:5" x14ac:dyDescent="0.2">
      <c r="A1636" s="15" t="s">
        <v>400</v>
      </c>
      <c r="B1636" s="16">
        <v>0.41176470588235281</v>
      </c>
      <c r="C1636" s="16">
        <f t="shared" si="102"/>
        <v>0.41176470588235281</v>
      </c>
      <c r="D1636">
        <v>36</v>
      </c>
      <c r="E1636">
        <f t="shared" si="103"/>
        <v>3.9215686274509803E-2</v>
      </c>
    </row>
    <row r="1637" spans="1:5" x14ac:dyDescent="0.2">
      <c r="A1637" s="15" t="s">
        <v>401</v>
      </c>
      <c r="B1637" s="16">
        <v>0.4509803921568627</v>
      </c>
      <c r="C1637" s="16">
        <f t="shared" si="102"/>
        <v>0.4509803921568627</v>
      </c>
      <c r="D1637">
        <v>37</v>
      </c>
      <c r="E1637">
        <f>2/51</f>
        <v>3.9215686274509803E-2</v>
      </c>
    </row>
    <row r="1638" spans="1:5" x14ac:dyDescent="0.2">
      <c r="A1638" s="15" t="s">
        <v>402</v>
      </c>
      <c r="B1638" s="16">
        <v>0.49019607843137258</v>
      </c>
      <c r="C1638" s="16">
        <f>((D1638*E1638)-1)</f>
        <v>0.49019607843137258</v>
      </c>
      <c r="D1638">
        <v>38</v>
      </c>
      <c r="E1638">
        <f t="shared" si="103"/>
        <v>3.9215686274509803E-2</v>
      </c>
    </row>
    <row r="1639" spans="1:5" x14ac:dyDescent="0.2">
      <c r="A1639" s="15" t="s">
        <v>403</v>
      </c>
      <c r="B1639" s="16">
        <v>0.52941176470588225</v>
      </c>
      <c r="C1639" s="16">
        <f t="shared" si="102"/>
        <v>0.52941176470588225</v>
      </c>
      <c r="D1639">
        <v>39</v>
      </c>
      <c r="E1639">
        <f t="shared" si="103"/>
        <v>3.9215686274509803E-2</v>
      </c>
    </row>
    <row r="1640" spans="1:5" x14ac:dyDescent="0.2">
      <c r="A1640" s="15" t="s">
        <v>404</v>
      </c>
      <c r="B1640" s="16">
        <v>0.56862745098039214</v>
      </c>
      <c r="C1640" s="16">
        <f t="shared" si="102"/>
        <v>0.56862745098039214</v>
      </c>
      <c r="D1640">
        <v>40</v>
      </c>
      <c r="E1640">
        <f t="shared" si="103"/>
        <v>3.9215686274509803E-2</v>
      </c>
    </row>
    <row r="1641" spans="1:5" x14ac:dyDescent="0.2">
      <c r="A1641" s="15" t="s">
        <v>405</v>
      </c>
      <c r="B1641" s="16">
        <v>0.60784313725490202</v>
      </c>
      <c r="C1641" s="16">
        <f t="shared" si="102"/>
        <v>0.60784313725490202</v>
      </c>
      <c r="D1641">
        <v>41</v>
      </c>
      <c r="E1641">
        <f t="shared" si="103"/>
        <v>3.9215686274509803E-2</v>
      </c>
    </row>
    <row r="1642" spans="1:5" x14ac:dyDescent="0.2">
      <c r="A1642" s="15" t="s">
        <v>406</v>
      </c>
      <c r="B1642" s="16">
        <v>0.64705882352941169</v>
      </c>
      <c r="C1642" s="16">
        <f t="shared" si="102"/>
        <v>0.64705882352941169</v>
      </c>
      <c r="D1642">
        <v>42</v>
      </c>
      <c r="E1642">
        <f t="shared" si="103"/>
        <v>3.9215686274509803E-2</v>
      </c>
    </row>
    <row r="1643" spans="1:5" x14ac:dyDescent="0.2">
      <c r="A1643" s="15" t="s">
        <v>407</v>
      </c>
      <c r="B1643" s="16">
        <v>0.68627450980392157</v>
      </c>
      <c r="C1643" s="16">
        <f t="shared" si="102"/>
        <v>0.68627450980392157</v>
      </c>
      <c r="D1643">
        <v>43</v>
      </c>
      <c r="E1643">
        <f t="shared" si="103"/>
        <v>3.9215686274509803E-2</v>
      </c>
    </row>
    <row r="1644" spans="1:5" x14ac:dyDescent="0.2">
      <c r="A1644" s="15" t="s">
        <v>408</v>
      </c>
      <c r="B1644" s="16">
        <v>0.72549019607843146</v>
      </c>
      <c r="C1644" s="16">
        <f t="shared" si="102"/>
        <v>0.72549019607843146</v>
      </c>
      <c r="D1644">
        <v>44</v>
      </c>
      <c r="E1644">
        <f t="shared" si="103"/>
        <v>3.9215686274509803E-2</v>
      </c>
    </row>
    <row r="1645" spans="1:5" x14ac:dyDescent="0.2">
      <c r="A1645" s="15" t="s">
        <v>409</v>
      </c>
      <c r="B1645" s="16">
        <v>0.76470588235294112</v>
      </c>
      <c r="C1645" s="16">
        <f t="shared" si="102"/>
        <v>0.76470588235294112</v>
      </c>
      <c r="D1645">
        <v>45</v>
      </c>
      <c r="E1645">
        <f t="shared" si="103"/>
        <v>3.9215686274509803E-2</v>
      </c>
    </row>
    <row r="1646" spans="1:5" x14ac:dyDescent="0.2">
      <c r="A1646" s="15" t="s">
        <v>410</v>
      </c>
      <c r="B1646" s="16">
        <v>0.80392156862745101</v>
      </c>
      <c r="C1646" s="16">
        <f t="shared" si="102"/>
        <v>0.80392156862745101</v>
      </c>
      <c r="D1646">
        <v>46</v>
      </c>
      <c r="E1646">
        <f t="shared" si="103"/>
        <v>3.9215686274509803E-2</v>
      </c>
    </row>
    <row r="1647" spans="1:5" x14ac:dyDescent="0.2">
      <c r="A1647" s="15" t="s">
        <v>411</v>
      </c>
      <c r="B1647" s="16">
        <v>0.84313725490196068</v>
      </c>
      <c r="C1647" s="16">
        <f t="shared" si="102"/>
        <v>0.84313725490196068</v>
      </c>
      <c r="D1647">
        <v>47</v>
      </c>
      <c r="E1647">
        <f t="shared" si="103"/>
        <v>3.9215686274509803E-2</v>
      </c>
    </row>
    <row r="1648" spans="1:5" x14ac:dyDescent="0.2">
      <c r="A1648" s="15" t="s">
        <v>412</v>
      </c>
      <c r="B1648" s="16">
        <v>0.88235294117647056</v>
      </c>
      <c r="C1648" s="16">
        <f t="shared" si="102"/>
        <v>0.88235294117647056</v>
      </c>
      <c r="D1648">
        <v>48</v>
      </c>
      <c r="E1648">
        <f t="shared" si="103"/>
        <v>3.9215686274509803E-2</v>
      </c>
    </row>
    <row r="1649" spans="1:5" x14ac:dyDescent="0.2">
      <c r="A1649" s="15" t="s">
        <v>413</v>
      </c>
      <c r="B1649" s="16">
        <v>0.92156862745098045</v>
      </c>
      <c r="C1649" s="16">
        <f t="shared" si="102"/>
        <v>0.92156862745098045</v>
      </c>
      <c r="D1649">
        <v>49</v>
      </c>
      <c r="E1649">
        <f t="shared" si="103"/>
        <v>3.9215686274509803E-2</v>
      </c>
    </row>
    <row r="1650" spans="1:5" x14ac:dyDescent="0.2">
      <c r="A1650" s="15" t="s">
        <v>414</v>
      </c>
      <c r="B1650" s="16">
        <v>0.96078431372549011</v>
      </c>
      <c r="C1650" s="16">
        <f t="shared" si="102"/>
        <v>0.96078431372549011</v>
      </c>
      <c r="D1650">
        <v>50</v>
      </c>
      <c r="E1650">
        <f t="shared" si="103"/>
        <v>3.9215686274509803E-2</v>
      </c>
    </row>
    <row r="1651" spans="1:5" x14ac:dyDescent="0.2">
      <c r="A1651" s="14" t="s">
        <v>231</v>
      </c>
      <c r="B1651" s="12">
        <v>1</v>
      </c>
      <c r="C1651" s="12">
        <v>1</v>
      </c>
    </row>
    <row r="1652" spans="1:5" x14ac:dyDescent="0.2">
      <c r="A1652" s="15" t="s">
        <v>342</v>
      </c>
      <c r="B1652" s="16">
        <v>0.84615384615384615</v>
      </c>
      <c r="C1652" s="16">
        <f>-((D1652*E1652)-1)</f>
        <v>0.84615384615384615</v>
      </c>
      <c r="D1652">
        <v>1</v>
      </c>
      <c r="E1652">
        <f>2/13</f>
        <v>0.15384615384615385</v>
      </c>
    </row>
    <row r="1653" spans="1:5" x14ac:dyDescent="0.2">
      <c r="A1653" s="15" t="s">
        <v>343</v>
      </c>
      <c r="B1653" s="16">
        <v>0.69230769230769229</v>
      </c>
      <c r="C1653" s="16">
        <f t="shared" ref="C1653:C1663" si="104">-((D1653*E1653)-1)</f>
        <v>0.69230769230769229</v>
      </c>
      <c r="D1653">
        <v>2</v>
      </c>
      <c r="E1653">
        <f t="shared" ref="E1653:E1663" si="105">2/13</f>
        <v>0.15384615384615385</v>
      </c>
    </row>
    <row r="1654" spans="1:5" x14ac:dyDescent="0.2">
      <c r="A1654" s="15" t="s">
        <v>344</v>
      </c>
      <c r="B1654" s="16">
        <v>0.53846153846153844</v>
      </c>
      <c r="C1654" s="16">
        <f t="shared" si="104"/>
        <v>0.53846153846153844</v>
      </c>
      <c r="D1654">
        <v>3</v>
      </c>
      <c r="E1654">
        <f t="shared" si="105"/>
        <v>0.15384615384615385</v>
      </c>
    </row>
    <row r="1655" spans="1:5" x14ac:dyDescent="0.2">
      <c r="A1655" s="15" t="s">
        <v>345</v>
      </c>
      <c r="B1655" s="16">
        <v>0.38461538461538458</v>
      </c>
      <c r="C1655" s="16">
        <f t="shared" si="104"/>
        <v>0.38461538461538458</v>
      </c>
      <c r="D1655">
        <v>4</v>
      </c>
      <c r="E1655">
        <f t="shared" si="105"/>
        <v>0.15384615384615385</v>
      </c>
    </row>
    <row r="1656" spans="1:5" x14ac:dyDescent="0.2">
      <c r="A1656" s="15" t="s">
        <v>346</v>
      </c>
      <c r="B1656" s="16">
        <v>0.23076923076923073</v>
      </c>
      <c r="C1656" s="16">
        <f t="shared" si="104"/>
        <v>0.23076923076923073</v>
      </c>
      <c r="D1656">
        <v>5</v>
      </c>
      <c r="E1656">
        <f t="shared" si="105"/>
        <v>0.15384615384615385</v>
      </c>
    </row>
    <row r="1657" spans="1:5" x14ac:dyDescent="0.2">
      <c r="A1657" s="15" t="s">
        <v>347</v>
      </c>
      <c r="B1657" s="16">
        <v>7.6923076923076872E-2</v>
      </c>
      <c r="C1657" s="16">
        <f t="shared" si="104"/>
        <v>7.6923076923076872E-2</v>
      </c>
      <c r="D1657">
        <v>6</v>
      </c>
      <c r="E1657">
        <f t="shared" si="105"/>
        <v>0.15384615384615385</v>
      </c>
    </row>
    <row r="1658" spans="1:5" x14ac:dyDescent="0.2">
      <c r="A1658" s="15" t="s">
        <v>348</v>
      </c>
      <c r="B1658" s="16">
        <v>-7.6923076923077094E-2</v>
      </c>
      <c r="C1658" s="16">
        <f t="shared" si="104"/>
        <v>-7.6923076923077094E-2</v>
      </c>
      <c r="D1658">
        <v>7</v>
      </c>
      <c r="E1658">
        <f t="shared" si="105"/>
        <v>0.15384615384615385</v>
      </c>
    </row>
    <row r="1659" spans="1:5" x14ac:dyDescent="0.2">
      <c r="A1659" s="15" t="s">
        <v>349</v>
      </c>
      <c r="B1659" s="16">
        <v>-0.23076923076923084</v>
      </c>
      <c r="C1659" s="16">
        <f t="shared" si="104"/>
        <v>-0.23076923076923084</v>
      </c>
      <c r="D1659">
        <v>8</v>
      </c>
      <c r="E1659">
        <f t="shared" si="105"/>
        <v>0.15384615384615385</v>
      </c>
    </row>
    <row r="1660" spans="1:5" x14ac:dyDescent="0.2">
      <c r="A1660" s="15" t="s">
        <v>350</v>
      </c>
      <c r="B1660" s="16">
        <v>-0.38461538461538458</v>
      </c>
      <c r="C1660" s="16">
        <f t="shared" si="104"/>
        <v>-0.38461538461538458</v>
      </c>
      <c r="D1660">
        <v>9</v>
      </c>
      <c r="E1660">
        <f t="shared" si="105"/>
        <v>0.15384615384615385</v>
      </c>
    </row>
    <row r="1661" spans="1:5" x14ac:dyDescent="0.2">
      <c r="A1661" s="15" t="s">
        <v>351</v>
      </c>
      <c r="B1661" s="16">
        <v>-0.53846153846153855</v>
      </c>
      <c r="C1661" s="16">
        <f t="shared" si="104"/>
        <v>-0.53846153846153855</v>
      </c>
      <c r="D1661">
        <v>10</v>
      </c>
      <c r="E1661">
        <f t="shared" si="105"/>
        <v>0.15384615384615385</v>
      </c>
    </row>
    <row r="1662" spans="1:5" x14ac:dyDescent="0.2">
      <c r="A1662" s="15" t="s">
        <v>352</v>
      </c>
      <c r="B1662" s="16">
        <v>-0.69230769230769251</v>
      </c>
      <c r="C1662" s="16">
        <f t="shared" si="104"/>
        <v>-0.69230769230769251</v>
      </c>
      <c r="D1662">
        <v>11</v>
      </c>
      <c r="E1662">
        <f t="shared" si="105"/>
        <v>0.15384615384615385</v>
      </c>
    </row>
    <row r="1663" spans="1:5" x14ac:dyDescent="0.2">
      <c r="A1663" s="15" t="s">
        <v>365</v>
      </c>
      <c r="B1663" s="16">
        <v>-0.84615384615384626</v>
      </c>
      <c r="C1663" s="16">
        <f t="shared" si="104"/>
        <v>-0.84615384615384626</v>
      </c>
      <c r="D1663">
        <v>12</v>
      </c>
      <c r="E1663">
        <f t="shared" si="105"/>
        <v>0.15384615384615385</v>
      </c>
    </row>
    <row r="1664" spans="1:5" x14ac:dyDescent="0.2">
      <c r="A1664" s="14" t="s">
        <v>230</v>
      </c>
      <c r="B1664" s="12">
        <v>-1</v>
      </c>
      <c r="C1664" s="12">
        <v>-1</v>
      </c>
    </row>
    <row r="1665" spans="1:5" x14ac:dyDescent="0.2">
      <c r="A1665" s="15" t="s">
        <v>275</v>
      </c>
      <c r="B1665" s="16">
        <v>-0.97499999999999998</v>
      </c>
      <c r="C1665" s="16">
        <f>(D1665*E1665)-1</f>
        <v>-0.97499999999999998</v>
      </c>
      <c r="D1665">
        <v>1</v>
      </c>
      <c r="E1665">
        <f>2/80</f>
        <v>2.5000000000000001E-2</v>
      </c>
    </row>
    <row r="1666" spans="1:5" x14ac:dyDescent="0.2">
      <c r="A1666" s="15" t="s">
        <v>276</v>
      </c>
      <c r="B1666" s="16">
        <v>-0.95</v>
      </c>
      <c r="C1666" s="16">
        <f t="shared" ref="C1666:C1729" si="106">(D1666*E1666)-1</f>
        <v>-0.95</v>
      </c>
      <c r="D1666">
        <v>2</v>
      </c>
      <c r="E1666">
        <f t="shared" ref="E1666:E1729" si="107">2/80</f>
        <v>2.5000000000000001E-2</v>
      </c>
    </row>
    <row r="1667" spans="1:5" x14ac:dyDescent="0.2">
      <c r="A1667" s="15" t="s">
        <v>277</v>
      </c>
      <c r="B1667" s="16">
        <v>-0.92500000000000004</v>
      </c>
      <c r="C1667" s="16">
        <f t="shared" si="106"/>
        <v>-0.92500000000000004</v>
      </c>
      <c r="D1667">
        <v>3</v>
      </c>
      <c r="E1667">
        <f t="shared" si="107"/>
        <v>2.5000000000000001E-2</v>
      </c>
    </row>
    <row r="1668" spans="1:5" x14ac:dyDescent="0.2">
      <c r="A1668" s="15" t="s">
        <v>278</v>
      </c>
      <c r="B1668" s="16">
        <v>-0.9</v>
      </c>
      <c r="C1668" s="16">
        <f t="shared" si="106"/>
        <v>-0.9</v>
      </c>
      <c r="D1668">
        <v>4</v>
      </c>
      <c r="E1668">
        <f t="shared" si="107"/>
        <v>2.5000000000000001E-2</v>
      </c>
    </row>
    <row r="1669" spans="1:5" x14ac:dyDescent="0.2">
      <c r="A1669" s="15" t="s">
        <v>279</v>
      </c>
      <c r="B1669" s="16">
        <v>-0.875</v>
      </c>
      <c r="C1669" s="16">
        <f t="shared" si="106"/>
        <v>-0.875</v>
      </c>
      <c r="D1669">
        <v>5</v>
      </c>
      <c r="E1669">
        <f t="shared" si="107"/>
        <v>2.5000000000000001E-2</v>
      </c>
    </row>
    <row r="1670" spans="1:5" x14ac:dyDescent="0.2">
      <c r="A1670" s="15" t="s">
        <v>280</v>
      </c>
      <c r="B1670" s="16">
        <v>-0.85</v>
      </c>
      <c r="C1670" s="16">
        <f t="shared" si="106"/>
        <v>-0.85</v>
      </c>
      <c r="D1670">
        <v>6</v>
      </c>
      <c r="E1670">
        <f t="shared" si="107"/>
        <v>2.5000000000000001E-2</v>
      </c>
    </row>
    <row r="1671" spans="1:5" x14ac:dyDescent="0.2">
      <c r="A1671" s="15" t="s">
        <v>281</v>
      </c>
      <c r="B1671" s="16">
        <v>-0.82499999999999996</v>
      </c>
      <c r="C1671" s="16">
        <f t="shared" si="106"/>
        <v>-0.82499999999999996</v>
      </c>
      <c r="D1671">
        <v>7</v>
      </c>
      <c r="E1671">
        <f t="shared" si="107"/>
        <v>2.5000000000000001E-2</v>
      </c>
    </row>
    <row r="1672" spans="1:5" x14ac:dyDescent="0.2">
      <c r="A1672" s="15" t="s">
        <v>282</v>
      </c>
      <c r="B1672" s="16">
        <v>-0.8</v>
      </c>
      <c r="C1672" s="16">
        <f t="shared" si="106"/>
        <v>-0.8</v>
      </c>
      <c r="D1672">
        <v>8</v>
      </c>
      <c r="E1672">
        <f t="shared" si="107"/>
        <v>2.5000000000000001E-2</v>
      </c>
    </row>
    <row r="1673" spans="1:5" x14ac:dyDescent="0.2">
      <c r="A1673" s="15" t="s">
        <v>283</v>
      </c>
      <c r="B1673" s="16">
        <v>-0.77500000000000002</v>
      </c>
      <c r="C1673" s="16">
        <f t="shared" si="106"/>
        <v>-0.77500000000000002</v>
      </c>
      <c r="D1673">
        <v>9</v>
      </c>
      <c r="E1673">
        <f t="shared" si="107"/>
        <v>2.5000000000000001E-2</v>
      </c>
    </row>
    <row r="1674" spans="1:5" x14ac:dyDescent="0.2">
      <c r="A1674" s="15" t="s">
        <v>284</v>
      </c>
      <c r="B1674" s="16">
        <v>-0.75</v>
      </c>
      <c r="C1674" s="16">
        <f t="shared" si="106"/>
        <v>-0.75</v>
      </c>
      <c r="D1674">
        <v>10</v>
      </c>
      <c r="E1674">
        <f t="shared" si="107"/>
        <v>2.5000000000000001E-2</v>
      </c>
    </row>
    <row r="1675" spans="1:5" x14ac:dyDescent="0.2">
      <c r="A1675" s="15" t="s">
        <v>285</v>
      </c>
      <c r="B1675" s="16">
        <v>-0.72499999999999998</v>
      </c>
      <c r="C1675" s="16">
        <f t="shared" si="106"/>
        <v>-0.72499999999999998</v>
      </c>
      <c r="D1675">
        <v>11</v>
      </c>
      <c r="E1675">
        <f t="shared" si="107"/>
        <v>2.5000000000000001E-2</v>
      </c>
    </row>
    <row r="1676" spans="1:5" x14ac:dyDescent="0.2">
      <c r="A1676" s="15" t="s">
        <v>286</v>
      </c>
      <c r="B1676" s="16">
        <v>-0.7</v>
      </c>
      <c r="C1676" s="16">
        <f t="shared" si="106"/>
        <v>-0.7</v>
      </c>
      <c r="D1676">
        <v>12</v>
      </c>
      <c r="E1676">
        <f t="shared" si="107"/>
        <v>2.5000000000000001E-2</v>
      </c>
    </row>
    <row r="1677" spans="1:5" x14ac:dyDescent="0.2">
      <c r="A1677" s="15" t="s">
        <v>287</v>
      </c>
      <c r="B1677" s="16">
        <v>-0.67500000000000004</v>
      </c>
      <c r="C1677" s="16">
        <f t="shared" si="106"/>
        <v>-0.67500000000000004</v>
      </c>
      <c r="D1677">
        <v>13</v>
      </c>
      <c r="E1677">
        <f t="shared" si="107"/>
        <v>2.5000000000000001E-2</v>
      </c>
    </row>
    <row r="1678" spans="1:5" x14ac:dyDescent="0.2">
      <c r="A1678" s="15" t="s">
        <v>288</v>
      </c>
      <c r="B1678" s="16">
        <v>-0.64999999999999991</v>
      </c>
      <c r="C1678" s="16">
        <f t="shared" si="106"/>
        <v>-0.64999999999999991</v>
      </c>
      <c r="D1678">
        <v>14</v>
      </c>
      <c r="E1678">
        <f t="shared" si="107"/>
        <v>2.5000000000000001E-2</v>
      </c>
    </row>
    <row r="1679" spans="1:5" x14ac:dyDescent="0.2">
      <c r="A1679" s="15" t="s">
        <v>289</v>
      </c>
      <c r="B1679" s="16">
        <v>-0.625</v>
      </c>
      <c r="C1679" s="16">
        <f t="shared" si="106"/>
        <v>-0.625</v>
      </c>
      <c r="D1679">
        <v>15</v>
      </c>
      <c r="E1679">
        <f t="shared" si="107"/>
        <v>2.5000000000000001E-2</v>
      </c>
    </row>
    <row r="1680" spans="1:5" x14ac:dyDescent="0.2">
      <c r="A1680" s="15" t="s">
        <v>290</v>
      </c>
      <c r="B1680" s="16">
        <v>-0.6</v>
      </c>
      <c r="C1680" s="16">
        <f t="shared" si="106"/>
        <v>-0.6</v>
      </c>
      <c r="D1680">
        <v>16</v>
      </c>
      <c r="E1680">
        <f t="shared" si="107"/>
        <v>2.5000000000000001E-2</v>
      </c>
    </row>
    <row r="1681" spans="1:5" x14ac:dyDescent="0.2">
      <c r="A1681" s="15" t="s">
        <v>291</v>
      </c>
      <c r="B1681" s="16">
        <v>-0.57499999999999996</v>
      </c>
      <c r="C1681" s="16">
        <f t="shared" si="106"/>
        <v>-0.57499999999999996</v>
      </c>
      <c r="D1681">
        <v>17</v>
      </c>
      <c r="E1681">
        <f t="shared" si="107"/>
        <v>2.5000000000000001E-2</v>
      </c>
    </row>
    <row r="1682" spans="1:5" x14ac:dyDescent="0.2">
      <c r="A1682" s="15" t="s">
        <v>292</v>
      </c>
      <c r="B1682" s="16">
        <v>-0.55000000000000004</v>
      </c>
      <c r="C1682" s="16">
        <f t="shared" si="106"/>
        <v>-0.55000000000000004</v>
      </c>
      <c r="D1682">
        <v>18</v>
      </c>
      <c r="E1682">
        <f t="shared" si="107"/>
        <v>2.5000000000000001E-2</v>
      </c>
    </row>
    <row r="1683" spans="1:5" x14ac:dyDescent="0.2">
      <c r="A1683" s="15" t="s">
        <v>293</v>
      </c>
      <c r="B1683" s="16">
        <v>-0.52499999999999991</v>
      </c>
      <c r="C1683" s="16">
        <f t="shared" si="106"/>
        <v>-0.52499999999999991</v>
      </c>
      <c r="D1683">
        <v>19</v>
      </c>
      <c r="E1683">
        <f t="shared" si="107"/>
        <v>2.5000000000000001E-2</v>
      </c>
    </row>
    <row r="1684" spans="1:5" x14ac:dyDescent="0.2">
      <c r="A1684" s="15" t="s">
        <v>294</v>
      </c>
      <c r="B1684" s="16">
        <v>-0.5</v>
      </c>
      <c r="C1684" s="16">
        <f>(D1684*E1684)-1</f>
        <v>-0.5</v>
      </c>
      <c r="D1684">
        <v>20</v>
      </c>
      <c r="E1684">
        <f t="shared" si="107"/>
        <v>2.5000000000000001E-2</v>
      </c>
    </row>
    <row r="1685" spans="1:5" x14ac:dyDescent="0.2">
      <c r="A1685" s="15" t="s">
        <v>295</v>
      </c>
      <c r="B1685" s="16">
        <v>-0.47499999999999998</v>
      </c>
      <c r="C1685" s="16">
        <f t="shared" si="106"/>
        <v>-0.47499999999999998</v>
      </c>
      <c r="D1685">
        <v>21</v>
      </c>
      <c r="E1685">
        <f t="shared" si="107"/>
        <v>2.5000000000000001E-2</v>
      </c>
    </row>
    <row r="1686" spans="1:5" x14ac:dyDescent="0.2">
      <c r="A1686" s="15" t="s">
        <v>296</v>
      </c>
      <c r="B1686" s="16">
        <v>-0.44999999999999996</v>
      </c>
      <c r="C1686" s="16">
        <f t="shared" si="106"/>
        <v>-0.44999999999999996</v>
      </c>
      <c r="D1686">
        <v>22</v>
      </c>
      <c r="E1686">
        <f t="shared" si="107"/>
        <v>2.5000000000000001E-2</v>
      </c>
    </row>
    <row r="1687" spans="1:5" x14ac:dyDescent="0.2">
      <c r="A1687" s="15" t="s">
        <v>297</v>
      </c>
      <c r="B1687" s="16">
        <v>-0.42499999999999993</v>
      </c>
      <c r="C1687" s="16">
        <f t="shared" si="106"/>
        <v>-0.42499999999999993</v>
      </c>
      <c r="D1687">
        <v>23</v>
      </c>
      <c r="E1687">
        <f t="shared" si="107"/>
        <v>2.5000000000000001E-2</v>
      </c>
    </row>
    <row r="1688" spans="1:5" x14ac:dyDescent="0.2">
      <c r="A1688" s="15" t="s">
        <v>298</v>
      </c>
      <c r="B1688" s="16">
        <v>-0.39999999999999991</v>
      </c>
      <c r="C1688" s="16">
        <f t="shared" si="106"/>
        <v>-0.39999999999999991</v>
      </c>
      <c r="D1688">
        <v>24</v>
      </c>
      <c r="E1688">
        <f t="shared" si="107"/>
        <v>2.5000000000000001E-2</v>
      </c>
    </row>
    <row r="1689" spans="1:5" x14ac:dyDescent="0.2">
      <c r="A1689" s="15" t="s">
        <v>299</v>
      </c>
      <c r="B1689" s="16">
        <v>-0.375</v>
      </c>
      <c r="C1689" s="16">
        <f t="shared" si="106"/>
        <v>-0.375</v>
      </c>
      <c r="D1689">
        <v>25</v>
      </c>
      <c r="E1689">
        <f t="shared" si="107"/>
        <v>2.5000000000000001E-2</v>
      </c>
    </row>
    <row r="1690" spans="1:5" x14ac:dyDescent="0.2">
      <c r="A1690" s="15" t="s">
        <v>300</v>
      </c>
      <c r="B1690" s="16">
        <v>-0.35</v>
      </c>
      <c r="C1690" s="16">
        <f t="shared" si="106"/>
        <v>-0.35</v>
      </c>
      <c r="D1690">
        <v>26</v>
      </c>
      <c r="E1690">
        <f t="shared" si="107"/>
        <v>2.5000000000000001E-2</v>
      </c>
    </row>
    <row r="1691" spans="1:5" x14ac:dyDescent="0.2">
      <c r="A1691" s="15" t="s">
        <v>301</v>
      </c>
      <c r="B1691" s="16">
        <v>-0.32499999999999996</v>
      </c>
      <c r="C1691" s="16">
        <f t="shared" si="106"/>
        <v>-0.32499999999999996</v>
      </c>
      <c r="D1691">
        <v>27</v>
      </c>
      <c r="E1691">
        <f t="shared" si="107"/>
        <v>2.5000000000000001E-2</v>
      </c>
    </row>
    <row r="1692" spans="1:5" x14ac:dyDescent="0.2">
      <c r="A1692" s="15" t="s">
        <v>302</v>
      </c>
      <c r="B1692" s="16">
        <v>-0.29999999999999993</v>
      </c>
      <c r="C1692" s="16">
        <f t="shared" si="106"/>
        <v>-0.29999999999999993</v>
      </c>
      <c r="D1692">
        <v>28</v>
      </c>
      <c r="E1692">
        <f t="shared" si="107"/>
        <v>2.5000000000000001E-2</v>
      </c>
    </row>
    <row r="1693" spans="1:5" x14ac:dyDescent="0.2">
      <c r="A1693" s="15" t="s">
        <v>303</v>
      </c>
      <c r="B1693" s="16">
        <v>-0.27499999999999991</v>
      </c>
      <c r="C1693" s="16">
        <f t="shared" si="106"/>
        <v>-0.27499999999999991</v>
      </c>
      <c r="D1693">
        <v>29</v>
      </c>
      <c r="E1693">
        <f t="shared" si="107"/>
        <v>2.5000000000000001E-2</v>
      </c>
    </row>
    <row r="1694" spans="1:5" x14ac:dyDescent="0.2">
      <c r="A1694" s="15" t="s">
        <v>304</v>
      </c>
      <c r="B1694" s="16">
        <v>-0.25</v>
      </c>
      <c r="C1694" s="16">
        <f t="shared" si="106"/>
        <v>-0.25</v>
      </c>
      <c r="D1694">
        <v>30</v>
      </c>
      <c r="E1694">
        <f t="shared" si="107"/>
        <v>2.5000000000000001E-2</v>
      </c>
    </row>
    <row r="1695" spans="1:5" x14ac:dyDescent="0.2">
      <c r="A1695" s="15" t="s">
        <v>305</v>
      </c>
      <c r="B1695" s="16">
        <v>-0.22499999999999998</v>
      </c>
      <c r="C1695" s="16">
        <f t="shared" si="106"/>
        <v>-0.22499999999999998</v>
      </c>
      <c r="D1695">
        <v>31</v>
      </c>
      <c r="E1695">
        <f t="shared" si="107"/>
        <v>2.5000000000000001E-2</v>
      </c>
    </row>
    <row r="1696" spans="1:5" x14ac:dyDescent="0.2">
      <c r="A1696" s="15" t="s">
        <v>306</v>
      </c>
      <c r="B1696" s="16">
        <v>-0.19999999999999996</v>
      </c>
      <c r="C1696" s="16">
        <f t="shared" si="106"/>
        <v>-0.19999999999999996</v>
      </c>
      <c r="D1696">
        <v>32</v>
      </c>
      <c r="E1696">
        <f t="shared" si="107"/>
        <v>2.5000000000000001E-2</v>
      </c>
    </row>
    <row r="1697" spans="1:5" x14ac:dyDescent="0.2">
      <c r="A1697" s="15" t="s">
        <v>307</v>
      </c>
      <c r="B1697" s="16">
        <v>-0.17499999999999993</v>
      </c>
      <c r="C1697" s="16">
        <f t="shared" si="106"/>
        <v>-0.17499999999999993</v>
      </c>
      <c r="D1697">
        <v>33</v>
      </c>
      <c r="E1697">
        <f t="shared" si="107"/>
        <v>2.5000000000000001E-2</v>
      </c>
    </row>
    <row r="1698" spans="1:5" x14ac:dyDescent="0.2">
      <c r="A1698" s="15" t="s">
        <v>308</v>
      </c>
      <c r="B1698" s="16">
        <v>-0.14999999999999991</v>
      </c>
      <c r="C1698" s="16">
        <f t="shared" si="106"/>
        <v>-0.14999999999999991</v>
      </c>
      <c r="D1698">
        <v>34</v>
      </c>
      <c r="E1698">
        <f t="shared" si="107"/>
        <v>2.5000000000000001E-2</v>
      </c>
    </row>
    <row r="1699" spans="1:5" x14ac:dyDescent="0.2">
      <c r="A1699" s="15" t="s">
        <v>309</v>
      </c>
      <c r="B1699" s="16">
        <v>-0.125</v>
      </c>
      <c r="C1699" s="16">
        <f t="shared" si="106"/>
        <v>-0.125</v>
      </c>
      <c r="D1699">
        <v>35</v>
      </c>
      <c r="E1699">
        <f t="shared" si="107"/>
        <v>2.5000000000000001E-2</v>
      </c>
    </row>
    <row r="1700" spans="1:5" x14ac:dyDescent="0.2">
      <c r="A1700" s="15" t="s">
        <v>310</v>
      </c>
      <c r="B1700" s="16">
        <v>-9.9999999999999978E-2</v>
      </c>
      <c r="C1700" s="16">
        <f t="shared" si="106"/>
        <v>-9.9999999999999978E-2</v>
      </c>
      <c r="D1700">
        <v>36</v>
      </c>
      <c r="E1700">
        <f t="shared" si="107"/>
        <v>2.5000000000000001E-2</v>
      </c>
    </row>
    <row r="1701" spans="1:5" x14ac:dyDescent="0.2">
      <c r="A1701" s="15" t="s">
        <v>311</v>
      </c>
      <c r="B1701" s="16">
        <v>-7.4999999999999956E-2</v>
      </c>
      <c r="C1701" s="16">
        <f t="shared" si="106"/>
        <v>-7.4999999999999956E-2</v>
      </c>
      <c r="D1701">
        <v>37</v>
      </c>
      <c r="E1701">
        <f t="shared" si="107"/>
        <v>2.5000000000000001E-2</v>
      </c>
    </row>
    <row r="1702" spans="1:5" x14ac:dyDescent="0.2">
      <c r="A1702" s="15" t="s">
        <v>312</v>
      </c>
      <c r="B1702" s="16">
        <v>-4.9999999999999933E-2</v>
      </c>
      <c r="C1702" s="16">
        <f t="shared" si="106"/>
        <v>-4.9999999999999933E-2</v>
      </c>
      <c r="D1702">
        <v>38</v>
      </c>
      <c r="E1702">
        <f t="shared" si="107"/>
        <v>2.5000000000000001E-2</v>
      </c>
    </row>
    <row r="1703" spans="1:5" x14ac:dyDescent="0.2">
      <c r="A1703" s="15" t="s">
        <v>313</v>
      </c>
      <c r="B1703" s="16">
        <v>-2.4999999999999911E-2</v>
      </c>
      <c r="C1703" s="16">
        <f t="shared" si="106"/>
        <v>-2.4999999999999911E-2</v>
      </c>
      <c r="D1703">
        <v>39</v>
      </c>
      <c r="E1703">
        <f>2/80</f>
        <v>2.5000000000000001E-2</v>
      </c>
    </row>
    <row r="1704" spans="1:5" x14ac:dyDescent="0.2">
      <c r="A1704" s="15" t="s">
        <v>314</v>
      </c>
      <c r="B1704" s="12">
        <v>0</v>
      </c>
      <c r="C1704" s="16">
        <f t="shared" si="106"/>
        <v>0</v>
      </c>
      <c r="D1704">
        <v>40</v>
      </c>
      <c r="E1704">
        <f t="shared" si="107"/>
        <v>2.5000000000000001E-2</v>
      </c>
    </row>
    <row r="1705" spans="1:5" x14ac:dyDescent="0.2">
      <c r="A1705" s="15" t="s">
        <v>315</v>
      </c>
      <c r="B1705" s="16">
        <v>2.5000000000000133E-2</v>
      </c>
      <c r="C1705" s="16">
        <f t="shared" si="106"/>
        <v>2.5000000000000133E-2</v>
      </c>
      <c r="D1705">
        <v>41</v>
      </c>
      <c r="E1705">
        <f t="shared" si="107"/>
        <v>2.5000000000000001E-2</v>
      </c>
    </row>
    <row r="1706" spans="1:5" x14ac:dyDescent="0.2">
      <c r="A1706" s="15" t="s">
        <v>316</v>
      </c>
      <c r="B1706" s="16">
        <v>5.0000000000000044E-2</v>
      </c>
      <c r="C1706" s="16">
        <f t="shared" si="106"/>
        <v>5.0000000000000044E-2</v>
      </c>
      <c r="D1706">
        <v>42</v>
      </c>
      <c r="E1706">
        <f t="shared" si="107"/>
        <v>2.5000000000000001E-2</v>
      </c>
    </row>
    <row r="1707" spans="1:5" x14ac:dyDescent="0.2">
      <c r="A1707" s="15" t="s">
        <v>317</v>
      </c>
      <c r="B1707" s="16">
        <v>7.4999999999999956E-2</v>
      </c>
      <c r="C1707" s="16">
        <f t="shared" si="106"/>
        <v>7.4999999999999956E-2</v>
      </c>
      <c r="D1707">
        <v>43</v>
      </c>
      <c r="E1707">
        <f t="shared" si="107"/>
        <v>2.5000000000000001E-2</v>
      </c>
    </row>
    <row r="1708" spans="1:5" x14ac:dyDescent="0.2">
      <c r="A1708" s="15" t="s">
        <v>318</v>
      </c>
      <c r="B1708" s="16">
        <v>0.10000000000000009</v>
      </c>
      <c r="C1708" s="16">
        <f t="shared" si="106"/>
        <v>0.10000000000000009</v>
      </c>
      <c r="D1708">
        <v>44</v>
      </c>
      <c r="E1708">
        <f t="shared" si="107"/>
        <v>2.5000000000000001E-2</v>
      </c>
    </row>
    <row r="1709" spans="1:5" x14ac:dyDescent="0.2">
      <c r="A1709" s="15" t="s">
        <v>319</v>
      </c>
      <c r="B1709" s="16">
        <v>0.125</v>
      </c>
      <c r="C1709" s="16">
        <f t="shared" si="106"/>
        <v>0.125</v>
      </c>
      <c r="D1709">
        <v>45</v>
      </c>
      <c r="E1709">
        <f t="shared" si="107"/>
        <v>2.5000000000000001E-2</v>
      </c>
    </row>
    <row r="1710" spans="1:5" x14ac:dyDescent="0.2">
      <c r="A1710" s="15" t="s">
        <v>320</v>
      </c>
      <c r="B1710" s="16">
        <v>0.15000000000000013</v>
      </c>
      <c r="C1710" s="16">
        <f t="shared" si="106"/>
        <v>0.15000000000000013</v>
      </c>
      <c r="D1710">
        <v>46</v>
      </c>
      <c r="E1710">
        <f t="shared" si="107"/>
        <v>2.5000000000000001E-2</v>
      </c>
    </row>
    <row r="1711" spans="1:5" x14ac:dyDescent="0.2">
      <c r="A1711" s="15" t="s">
        <v>321</v>
      </c>
      <c r="B1711" s="16">
        <v>0.17500000000000004</v>
      </c>
      <c r="C1711" s="16">
        <f t="shared" si="106"/>
        <v>0.17500000000000004</v>
      </c>
      <c r="D1711">
        <v>47</v>
      </c>
      <c r="E1711">
        <f t="shared" si="107"/>
        <v>2.5000000000000001E-2</v>
      </c>
    </row>
    <row r="1712" spans="1:5" x14ac:dyDescent="0.2">
      <c r="A1712" s="15" t="s">
        <v>322</v>
      </c>
      <c r="B1712" s="16">
        <v>0.20000000000000018</v>
      </c>
      <c r="C1712" s="16">
        <f t="shared" si="106"/>
        <v>0.20000000000000018</v>
      </c>
      <c r="D1712">
        <v>48</v>
      </c>
      <c r="E1712">
        <f t="shared" si="107"/>
        <v>2.5000000000000001E-2</v>
      </c>
    </row>
    <row r="1713" spans="1:5" x14ac:dyDescent="0.2">
      <c r="A1713" s="15" t="s">
        <v>323</v>
      </c>
      <c r="B1713" s="16">
        <v>0.22500000000000009</v>
      </c>
      <c r="C1713" s="16">
        <f t="shared" si="106"/>
        <v>0.22500000000000009</v>
      </c>
      <c r="D1713">
        <v>49</v>
      </c>
      <c r="E1713">
        <f t="shared" si="107"/>
        <v>2.5000000000000001E-2</v>
      </c>
    </row>
    <row r="1714" spans="1:5" x14ac:dyDescent="0.2">
      <c r="A1714" s="15" t="s">
        <v>324</v>
      </c>
      <c r="B1714" s="16">
        <v>0.25</v>
      </c>
      <c r="C1714" s="16">
        <f t="shared" si="106"/>
        <v>0.25</v>
      </c>
      <c r="D1714">
        <v>50</v>
      </c>
      <c r="E1714">
        <f t="shared" si="107"/>
        <v>2.5000000000000001E-2</v>
      </c>
    </row>
    <row r="1715" spans="1:5" x14ac:dyDescent="0.2">
      <c r="A1715" s="15" t="s">
        <v>325</v>
      </c>
      <c r="B1715" s="16">
        <v>0.27500000000000013</v>
      </c>
      <c r="C1715" s="16">
        <f t="shared" si="106"/>
        <v>0.27500000000000013</v>
      </c>
      <c r="D1715">
        <v>51</v>
      </c>
      <c r="E1715">
        <f t="shared" si="107"/>
        <v>2.5000000000000001E-2</v>
      </c>
    </row>
    <row r="1716" spans="1:5" x14ac:dyDescent="0.2">
      <c r="A1716" s="15" t="s">
        <v>326</v>
      </c>
      <c r="B1716" s="16">
        <v>0.30000000000000004</v>
      </c>
      <c r="C1716" s="16">
        <f t="shared" si="106"/>
        <v>0.30000000000000004</v>
      </c>
      <c r="D1716">
        <v>52</v>
      </c>
      <c r="E1716">
        <f t="shared" si="107"/>
        <v>2.5000000000000001E-2</v>
      </c>
    </row>
    <row r="1717" spans="1:5" x14ac:dyDescent="0.2">
      <c r="A1717" s="15" t="s">
        <v>327</v>
      </c>
      <c r="B1717" s="16">
        <v>0.32500000000000018</v>
      </c>
      <c r="C1717" s="16">
        <f t="shared" si="106"/>
        <v>0.32500000000000018</v>
      </c>
      <c r="D1717">
        <v>53</v>
      </c>
      <c r="E1717">
        <f t="shared" si="107"/>
        <v>2.5000000000000001E-2</v>
      </c>
    </row>
    <row r="1718" spans="1:5" x14ac:dyDescent="0.2">
      <c r="A1718" s="15" t="s">
        <v>328</v>
      </c>
      <c r="B1718" s="16">
        <v>0.35000000000000009</v>
      </c>
      <c r="C1718" s="16">
        <f t="shared" si="106"/>
        <v>0.35000000000000009</v>
      </c>
      <c r="D1718">
        <v>54</v>
      </c>
      <c r="E1718">
        <f t="shared" si="107"/>
        <v>2.5000000000000001E-2</v>
      </c>
    </row>
    <row r="1719" spans="1:5" x14ac:dyDescent="0.2">
      <c r="A1719" s="17" t="s">
        <v>329</v>
      </c>
      <c r="B1719" s="16">
        <v>0.375</v>
      </c>
      <c r="C1719" s="16">
        <f t="shared" si="106"/>
        <v>0.375</v>
      </c>
      <c r="D1719">
        <v>55</v>
      </c>
      <c r="E1719">
        <f t="shared" si="107"/>
        <v>2.5000000000000001E-2</v>
      </c>
    </row>
    <row r="1720" spans="1:5" x14ac:dyDescent="0.2">
      <c r="A1720" s="15" t="s">
        <v>330</v>
      </c>
      <c r="B1720" s="16">
        <v>0.40000000000000013</v>
      </c>
      <c r="C1720" s="16">
        <f t="shared" si="106"/>
        <v>0.40000000000000013</v>
      </c>
      <c r="D1720">
        <v>56</v>
      </c>
      <c r="E1720">
        <f t="shared" si="107"/>
        <v>2.5000000000000001E-2</v>
      </c>
    </row>
    <row r="1721" spans="1:5" x14ac:dyDescent="0.2">
      <c r="A1721" s="15" t="s">
        <v>331</v>
      </c>
      <c r="B1721" s="16">
        <v>0.42500000000000004</v>
      </c>
      <c r="C1721" s="16">
        <f t="shared" si="106"/>
        <v>0.42500000000000004</v>
      </c>
      <c r="D1721">
        <v>57</v>
      </c>
      <c r="E1721">
        <f t="shared" si="107"/>
        <v>2.5000000000000001E-2</v>
      </c>
    </row>
    <row r="1722" spans="1:5" x14ac:dyDescent="0.2">
      <c r="A1722" s="15" t="s">
        <v>332</v>
      </c>
      <c r="B1722" s="16">
        <v>0.45000000000000018</v>
      </c>
      <c r="C1722" s="16">
        <f t="shared" si="106"/>
        <v>0.45000000000000018</v>
      </c>
      <c r="D1722">
        <v>58</v>
      </c>
      <c r="E1722">
        <f t="shared" si="107"/>
        <v>2.5000000000000001E-2</v>
      </c>
    </row>
    <row r="1723" spans="1:5" x14ac:dyDescent="0.2">
      <c r="A1723" s="15" t="s">
        <v>333</v>
      </c>
      <c r="B1723" s="16">
        <v>0.47500000000000009</v>
      </c>
      <c r="C1723" s="16">
        <f t="shared" si="106"/>
        <v>0.47500000000000009</v>
      </c>
      <c r="D1723">
        <v>59</v>
      </c>
      <c r="E1723">
        <f>2/80</f>
        <v>2.5000000000000001E-2</v>
      </c>
    </row>
    <row r="1724" spans="1:5" x14ac:dyDescent="0.2">
      <c r="A1724" s="15" t="s">
        <v>334</v>
      </c>
      <c r="B1724" s="16">
        <v>0.5</v>
      </c>
      <c r="C1724" s="16">
        <f t="shared" si="106"/>
        <v>0.5</v>
      </c>
      <c r="D1724">
        <v>60</v>
      </c>
      <c r="E1724">
        <f t="shared" si="107"/>
        <v>2.5000000000000001E-2</v>
      </c>
    </row>
    <row r="1725" spans="1:5" x14ac:dyDescent="0.2">
      <c r="A1725" s="15" t="s">
        <v>335</v>
      </c>
      <c r="B1725" s="16">
        <v>0.52500000000000013</v>
      </c>
      <c r="C1725" s="16">
        <f t="shared" si="106"/>
        <v>0.52500000000000013</v>
      </c>
      <c r="D1725">
        <v>61</v>
      </c>
      <c r="E1725">
        <f t="shared" si="107"/>
        <v>2.5000000000000001E-2</v>
      </c>
    </row>
    <row r="1726" spans="1:5" x14ac:dyDescent="0.2">
      <c r="A1726" s="15" t="s">
        <v>336</v>
      </c>
      <c r="B1726" s="16">
        <v>0.55000000000000004</v>
      </c>
      <c r="C1726" s="16">
        <f t="shared" si="106"/>
        <v>0.55000000000000004</v>
      </c>
      <c r="D1726">
        <v>62</v>
      </c>
      <c r="E1726">
        <f t="shared" si="107"/>
        <v>2.5000000000000001E-2</v>
      </c>
    </row>
    <row r="1727" spans="1:5" x14ac:dyDescent="0.2">
      <c r="A1727" s="15" t="s">
        <v>337</v>
      </c>
      <c r="B1727" s="16">
        <v>0.57500000000000018</v>
      </c>
      <c r="C1727" s="16">
        <f t="shared" si="106"/>
        <v>0.57500000000000018</v>
      </c>
      <c r="D1727">
        <v>63</v>
      </c>
      <c r="E1727">
        <f t="shared" si="107"/>
        <v>2.5000000000000001E-2</v>
      </c>
    </row>
    <row r="1728" spans="1:5" x14ac:dyDescent="0.2">
      <c r="A1728" s="15" t="s">
        <v>338</v>
      </c>
      <c r="B1728" s="16">
        <v>0.60000000000000009</v>
      </c>
      <c r="C1728" s="16">
        <f t="shared" si="106"/>
        <v>0.60000000000000009</v>
      </c>
      <c r="D1728">
        <v>64</v>
      </c>
      <c r="E1728">
        <f t="shared" si="107"/>
        <v>2.5000000000000001E-2</v>
      </c>
    </row>
    <row r="1729" spans="1:5" x14ac:dyDescent="0.2">
      <c r="A1729" s="15" t="s">
        <v>339</v>
      </c>
      <c r="B1729" s="16">
        <v>0.625</v>
      </c>
      <c r="C1729" s="16">
        <f t="shared" si="106"/>
        <v>0.625</v>
      </c>
      <c r="D1729">
        <v>65</v>
      </c>
      <c r="E1729">
        <f t="shared" si="107"/>
        <v>2.5000000000000001E-2</v>
      </c>
    </row>
    <row r="1730" spans="1:5" x14ac:dyDescent="0.2">
      <c r="A1730" s="15" t="s">
        <v>340</v>
      </c>
      <c r="B1730" s="16">
        <v>0.65000000000000013</v>
      </c>
      <c r="C1730" s="16">
        <f t="shared" ref="C1730:C1743" si="108">(D1730*E1730)-1</f>
        <v>0.65000000000000013</v>
      </c>
      <c r="D1730">
        <v>66</v>
      </c>
      <c r="E1730">
        <f t="shared" ref="E1730:E1738" si="109">2/80</f>
        <v>2.5000000000000001E-2</v>
      </c>
    </row>
    <row r="1731" spans="1:5" x14ac:dyDescent="0.2">
      <c r="A1731" s="15" t="s">
        <v>274</v>
      </c>
      <c r="B1731" s="16">
        <v>0.67500000000000004</v>
      </c>
      <c r="C1731" s="16">
        <f t="shared" si="108"/>
        <v>0.67500000000000004</v>
      </c>
      <c r="D1731">
        <v>67</v>
      </c>
      <c r="E1731">
        <f t="shared" si="109"/>
        <v>2.5000000000000001E-2</v>
      </c>
    </row>
    <row r="1732" spans="1:5" x14ac:dyDescent="0.2">
      <c r="A1732" s="15" t="s">
        <v>273</v>
      </c>
      <c r="B1732" s="16">
        <v>0.70000000000000018</v>
      </c>
      <c r="C1732" s="16">
        <f t="shared" si="108"/>
        <v>0.70000000000000018</v>
      </c>
      <c r="D1732">
        <v>68</v>
      </c>
      <c r="E1732">
        <f t="shared" si="109"/>
        <v>2.5000000000000001E-2</v>
      </c>
    </row>
    <row r="1733" spans="1:5" x14ac:dyDescent="0.2">
      <c r="A1733" s="15" t="s">
        <v>272</v>
      </c>
      <c r="B1733" s="16">
        <v>0.72500000000000009</v>
      </c>
      <c r="C1733" s="16">
        <f t="shared" si="108"/>
        <v>0.72500000000000009</v>
      </c>
      <c r="D1733">
        <v>69</v>
      </c>
      <c r="E1733">
        <f t="shared" si="109"/>
        <v>2.5000000000000001E-2</v>
      </c>
    </row>
    <row r="1734" spans="1:5" x14ac:dyDescent="0.2">
      <c r="A1734" s="15" t="s">
        <v>271</v>
      </c>
      <c r="B1734" s="16">
        <v>0.75</v>
      </c>
      <c r="C1734" s="16">
        <f t="shared" si="108"/>
        <v>0.75</v>
      </c>
      <c r="D1734">
        <v>70</v>
      </c>
      <c r="E1734">
        <f t="shared" si="109"/>
        <v>2.5000000000000001E-2</v>
      </c>
    </row>
    <row r="1735" spans="1:5" x14ac:dyDescent="0.2">
      <c r="A1735" s="15" t="s">
        <v>270</v>
      </c>
      <c r="B1735" s="16">
        <v>0.77500000000000013</v>
      </c>
      <c r="C1735" s="16">
        <f t="shared" si="108"/>
        <v>0.77500000000000013</v>
      </c>
      <c r="D1735">
        <v>71</v>
      </c>
      <c r="E1735">
        <f t="shared" si="109"/>
        <v>2.5000000000000001E-2</v>
      </c>
    </row>
    <row r="1736" spans="1:5" x14ac:dyDescent="0.2">
      <c r="A1736" s="15" t="s">
        <v>269</v>
      </c>
      <c r="B1736" s="16">
        <v>0.8</v>
      </c>
      <c r="C1736" s="16">
        <f t="shared" si="108"/>
        <v>0.8</v>
      </c>
      <c r="D1736">
        <v>72</v>
      </c>
      <c r="E1736">
        <f t="shared" si="109"/>
        <v>2.5000000000000001E-2</v>
      </c>
    </row>
    <row r="1737" spans="1:5" x14ac:dyDescent="0.2">
      <c r="A1737" s="15" t="s">
        <v>268</v>
      </c>
      <c r="B1737" s="16">
        <v>0.82500000000000018</v>
      </c>
      <c r="C1737" s="16">
        <f t="shared" si="108"/>
        <v>0.82500000000000018</v>
      </c>
      <c r="D1737">
        <v>73</v>
      </c>
      <c r="E1737">
        <f t="shared" si="109"/>
        <v>2.5000000000000001E-2</v>
      </c>
    </row>
    <row r="1738" spans="1:5" x14ac:dyDescent="0.2">
      <c r="A1738" s="15" t="s">
        <v>267</v>
      </c>
      <c r="B1738" s="16">
        <v>0.85000000000000009</v>
      </c>
      <c r="C1738" s="16">
        <f t="shared" si="108"/>
        <v>0.85000000000000009</v>
      </c>
      <c r="D1738">
        <v>74</v>
      </c>
      <c r="E1738">
        <f t="shared" si="109"/>
        <v>2.5000000000000001E-2</v>
      </c>
    </row>
    <row r="1739" spans="1:5" x14ac:dyDescent="0.2">
      <c r="A1739" s="15" t="s">
        <v>266</v>
      </c>
      <c r="B1739" s="16">
        <v>0.875</v>
      </c>
      <c r="C1739" s="16">
        <f t="shared" si="108"/>
        <v>0.875</v>
      </c>
      <c r="D1739">
        <v>75</v>
      </c>
      <c r="E1739">
        <f>2/80</f>
        <v>2.5000000000000001E-2</v>
      </c>
    </row>
    <row r="1740" spans="1:5" x14ac:dyDescent="0.2">
      <c r="A1740" s="15" t="s">
        <v>265</v>
      </c>
      <c r="B1740" s="16">
        <v>0.90000000000000013</v>
      </c>
      <c r="C1740" s="16">
        <f t="shared" si="108"/>
        <v>0.90000000000000013</v>
      </c>
      <c r="D1740">
        <v>76</v>
      </c>
      <c r="E1740">
        <f t="shared" ref="E1740:E1743" si="110">2/80</f>
        <v>2.5000000000000001E-2</v>
      </c>
    </row>
    <row r="1741" spans="1:5" x14ac:dyDescent="0.2">
      <c r="A1741" s="15" t="s">
        <v>264</v>
      </c>
      <c r="B1741" s="16">
        <v>0.92500000000000004</v>
      </c>
      <c r="C1741" s="16">
        <f t="shared" si="108"/>
        <v>0.92500000000000004</v>
      </c>
      <c r="D1741">
        <v>77</v>
      </c>
      <c r="E1741">
        <f t="shared" si="110"/>
        <v>2.5000000000000001E-2</v>
      </c>
    </row>
    <row r="1742" spans="1:5" x14ac:dyDescent="0.2">
      <c r="A1742" s="15" t="s">
        <v>263</v>
      </c>
      <c r="B1742" s="16">
        <v>0.95000000000000018</v>
      </c>
      <c r="C1742" s="16">
        <f t="shared" si="108"/>
        <v>0.95000000000000018</v>
      </c>
      <c r="D1742">
        <v>78</v>
      </c>
      <c r="E1742">
        <f t="shared" si="110"/>
        <v>2.5000000000000001E-2</v>
      </c>
    </row>
    <row r="1743" spans="1:5" x14ac:dyDescent="0.2">
      <c r="A1743" s="8" t="s">
        <v>262</v>
      </c>
      <c r="B1743">
        <v>0.97500000000000009</v>
      </c>
      <c r="C1743" s="16">
        <f t="shared" si="108"/>
        <v>0.97500000000000009</v>
      </c>
      <c r="D1743">
        <v>79</v>
      </c>
      <c r="E1743">
        <f t="shared" si="110"/>
        <v>2.5000000000000001E-2</v>
      </c>
    </row>
    <row r="1744" spans="1:5" x14ac:dyDescent="0.2">
      <c r="A1744" s="14" t="s">
        <v>228</v>
      </c>
      <c r="B1744" s="12">
        <v>1</v>
      </c>
      <c r="C1744" s="12">
        <v>1</v>
      </c>
    </row>
    <row r="1745" spans="1:5" x14ac:dyDescent="0.2">
      <c r="A1745" s="15" t="s">
        <v>229</v>
      </c>
      <c r="B1745">
        <v>0.75</v>
      </c>
      <c r="C1745">
        <f>-((D1745*E1745)-1)</f>
        <v>0.75</v>
      </c>
      <c r="D1745">
        <v>1</v>
      </c>
      <c r="E1745">
        <f>2/8</f>
        <v>0.25</v>
      </c>
    </row>
    <row r="1746" spans="1:5" x14ac:dyDescent="0.2">
      <c r="A1746" s="15" t="s">
        <v>256</v>
      </c>
      <c r="B1746">
        <v>0.5</v>
      </c>
      <c r="C1746">
        <f t="shared" ref="C1746:C1751" si="111">-((D1746*E1746)-1)</f>
        <v>0.5</v>
      </c>
      <c r="D1746">
        <v>2</v>
      </c>
      <c r="E1746">
        <f t="shared" ref="E1746:E1751" si="112">2/8</f>
        <v>0.25</v>
      </c>
    </row>
    <row r="1747" spans="1:5" x14ac:dyDescent="0.2">
      <c r="A1747" s="15" t="s">
        <v>257</v>
      </c>
      <c r="B1747">
        <v>0.25</v>
      </c>
      <c r="C1747">
        <f t="shared" si="111"/>
        <v>0.25</v>
      </c>
      <c r="D1747">
        <v>3</v>
      </c>
      <c r="E1747">
        <f t="shared" si="112"/>
        <v>0.25</v>
      </c>
    </row>
    <row r="1748" spans="1:5" x14ac:dyDescent="0.2">
      <c r="A1748" s="15" t="s">
        <v>258</v>
      </c>
      <c r="B1748">
        <v>0</v>
      </c>
      <c r="C1748">
        <f t="shared" si="111"/>
        <v>0</v>
      </c>
      <c r="D1748">
        <v>4</v>
      </c>
      <c r="E1748">
        <f t="shared" si="112"/>
        <v>0.25</v>
      </c>
    </row>
    <row r="1749" spans="1:5" x14ac:dyDescent="0.2">
      <c r="A1749" s="15" t="s">
        <v>259</v>
      </c>
      <c r="B1749">
        <v>-0.25</v>
      </c>
      <c r="C1749">
        <f t="shared" si="111"/>
        <v>-0.25</v>
      </c>
      <c r="D1749">
        <v>5</v>
      </c>
      <c r="E1749">
        <f t="shared" si="112"/>
        <v>0.25</v>
      </c>
    </row>
    <row r="1750" spans="1:5" x14ac:dyDescent="0.2">
      <c r="A1750" s="15" t="s">
        <v>260</v>
      </c>
      <c r="B1750">
        <v>-0.5</v>
      </c>
      <c r="C1750">
        <f t="shared" si="111"/>
        <v>-0.5</v>
      </c>
      <c r="D1750">
        <v>6</v>
      </c>
      <c r="E1750">
        <f t="shared" si="112"/>
        <v>0.25</v>
      </c>
    </row>
    <row r="1751" spans="1:5" x14ac:dyDescent="0.2">
      <c r="A1751" s="15" t="s">
        <v>261</v>
      </c>
      <c r="B1751">
        <v>-0.75</v>
      </c>
      <c r="C1751">
        <f t="shared" si="111"/>
        <v>-0.75</v>
      </c>
      <c r="D1751">
        <v>7</v>
      </c>
      <c r="E1751">
        <f t="shared" si="112"/>
        <v>0.25</v>
      </c>
    </row>
    <row r="1752" spans="1:5" x14ac:dyDescent="0.2">
      <c r="A1752" s="11" t="s">
        <v>194</v>
      </c>
      <c r="B1752" s="12">
        <v>-1</v>
      </c>
      <c r="C1752" s="12">
        <v>-1</v>
      </c>
    </row>
    <row r="1753" spans="1:5" x14ac:dyDescent="0.2">
      <c r="A1753" s="8" t="s">
        <v>195</v>
      </c>
      <c r="B1753">
        <v>-0.94594594594594594</v>
      </c>
      <c r="C1753">
        <f>(D1753*E1753)-1</f>
        <v>-0.94594594594594594</v>
      </c>
      <c r="D1753">
        <v>1</v>
      </c>
      <c r="E1753">
        <f>2/37</f>
        <v>5.4054054054054057E-2</v>
      </c>
    </row>
    <row r="1754" spans="1:5" x14ac:dyDescent="0.2">
      <c r="A1754" s="7" t="s">
        <v>196</v>
      </c>
      <c r="B1754">
        <v>-0.89189189189189189</v>
      </c>
      <c r="C1754">
        <f t="shared" ref="C1754:C1788" si="113">(D1754*E1754)-1</f>
        <v>-0.89189189189189189</v>
      </c>
      <c r="D1754">
        <v>2</v>
      </c>
      <c r="E1754">
        <f t="shared" ref="E1754:E1788" si="114">2/37</f>
        <v>5.4054054054054057E-2</v>
      </c>
    </row>
    <row r="1755" spans="1:5" x14ac:dyDescent="0.2">
      <c r="A1755" s="8" t="s">
        <v>197</v>
      </c>
      <c r="B1755">
        <v>-0.83783783783783783</v>
      </c>
      <c r="C1755">
        <f>(D1755*E1755)-1</f>
        <v>-0.83783783783783783</v>
      </c>
      <c r="D1755">
        <v>3</v>
      </c>
      <c r="E1755">
        <f t="shared" si="114"/>
        <v>5.4054054054054057E-2</v>
      </c>
    </row>
    <row r="1756" spans="1:5" x14ac:dyDescent="0.2">
      <c r="A1756" s="8" t="s">
        <v>198</v>
      </c>
      <c r="B1756">
        <v>-0.78378378378378377</v>
      </c>
      <c r="C1756">
        <f t="shared" si="113"/>
        <v>-0.78378378378378377</v>
      </c>
      <c r="D1756">
        <v>4</v>
      </c>
      <c r="E1756">
        <f t="shared" si="114"/>
        <v>5.4054054054054057E-2</v>
      </c>
    </row>
    <row r="1757" spans="1:5" x14ac:dyDescent="0.2">
      <c r="A1757" s="8" t="s">
        <v>199</v>
      </c>
      <c r="B1757">
        <v>-0.72972972972972971</v>
      </c>
      <c r="C1757">
        <f t="shared" si="113"/>
        <v>-0.72972972972972971</v>
      </c>
      <c r="D1757">
        <v>5</v>
      </c>
      <c r="E1757">
        <f t="shared" si="114"/>
        <v>5.4054054054054057E-2</v>
      </c>
    </row>
    <row r="1758" spans="1:5" x14ac:dyDescent="0.2">
      <c r="A1758" s="8" t="s">
        <v>200</v>
      </c>
      <c r="B1758">
        <v>-0.67567567567567566</v>
      </c>
      <c r="C1758">
        <f t="shared" si="113"/>
        <v>-0.67567567567567566</v>
      </c>
      <c r="D1758">
        <v>6</v>
      </c>
      <c r="E1758">
        <f t="shared" si="114"/>
        <v>5.4054054054054057E-2</v>
      </c>
    </row>
    <row r="1759" spans="1:5" x14ac:dyDescent="0.2">
      <c r="A1759" s="8" t="s">
        <v>201</v>
      </c>
      <c r="B1759">
        <v>-0.6216216216216216</v>
      </c>
      <c r="C1759">
        <f t="shared" si="113"/>
        <v>-0.6216216216216216</v>
      </c>
      <c r="D1759">
        <v>7</v>
      </c>
      <c r="E1759">
        <f t="shared" si="114"/>
        <v>5.4054054054054057E-2</v>
      </c>
    </row>
    <row r="1760" spans="1:5" x14ac:dyDescent="0.2">
      <c r="A1760" s="8" t="s">
        <v>202</v>
      </c>
      <c r="B1760">
        <v>-0.56756756756756754</v>
      </c>
      <c r="C1760">
        <f t="shared" si="113"/>
        <v>-0.56756756756756754</v>
      </c>
      <c r="D1760">
        <v>8</v>
      </c>
      <c r="E1760">
        <f t="shared" si="114"/>
        <v>5.4054054054054057E-2</v>
      </c>
    </row>
    <row r="1761" spans="1:5" x14ac:dyDescent="0.2">
      <c r="A1761" s="8" t="s">
        <v>203</v>
      </c>
      <c r="B1761">
        <v>-0.51351351351351349</v>
      </c>
      <c r="C1761">
        <f t="shared" si="113"/>
        <v>-0.51351351351351349</v>
      </c>
      <c r="D1761">
        <v>9</v>
      </c>
      <c r="E1761">
        <f t="shared" si="114"/>
        <v>5.4054054054054057E-2</v>
      </c>
    </row>
    <row r="1762" spans="1:5" x14ac:dyDescent="0.2">
      <c r="A1762" s="8" t="s">
        <v>204</v>
      </c>
      <c r="B1762">
        <v>-0.45945945945945943</v>
      </c>
      <c r="C1762">
        <f t="shared" si="113"/>
        <v>-0.45945945945945943</v>
      </c>
      <c r="D1762">
        <v>10</v>
      </c>
      <c r="E1762">
        <f t="shared" si="114"/>
        <v>5.4054054054054057E-2</v>
      </c>
    </row>
    <row r="1763" spans="1:5" x14ac:dyDescent="0.2">
      <c r="A1763" s="8" t="s">
        <v>205</v>
      </c>
      <c r="B1763">
        <v>-0.40540540540540537</v>
      </c>
      <c r="C1763">
        <f t="shared" si="113"/>
        <v>-0.40540540540540537</v>
      </c>
      <c r="D1763">
        <v>11</v>
      </c>
      <c r="E1763">
        <f t="shared" si="114"/>
        <v>5.4054054054054057E-2</v>
      </c>
    </row>
    <row r="1764" spans="1:5" x14ac:dyDescent="0.2">
      <c r="A1764" s="8" t="s">
        <v>206</v>
      </c>
      <c r="B1764">
        <v>-0.35135135135135132</v>
      </c>
      <c r="C1764">
        <f t="shared" si="113"/>
        <v>-0.35135135135135132</v>
      </c>
      <c r="D1764">
        <v>12</v>
      </c>
      <c r="E1764">
        <f t="shared" si="114"/>
        <v>5.4054054054054057E-2</v>
      </c>
    </row>
    <row r="1765" spans="1:5" x14ac:dyDescent="0.2">
      <c r="A1765" s="8" t="s">
        <v>207</v>
      </c>
      <c r="B1765">
        <v>-0.29729729729729726</v>
      </c>
      <c r="C1765">
        <f t="shared" si="113"/>
        <v>-0.29729729729729726</v>
      </c>
      <c r="D1765">
        <v>13</v>
      </c>
      <c r="E1765">
        <f t="shared" si="114"/>
        <v>5.4054054054054057E-2</v>
      </c>
    </row>
    <row r="1766" spans="1:5" x14ac:dyDescent="0.2">
      <c r="A1766" s="8" t="s">
        <v>208</v>
      </c>
      <c r="B1766">
        <v>-0.2432432432432432</v>
      </c>
      <c r="C1766">
        <f t="shared" si="113"/>
        <v>-0.2432432432432432</v>
      </c>
      <c r="D1766">
        <v>14</v>
      </c>
      <c r="E1766">
        <f t="shared" si="114"/>
        <v>5.4054054054054057E-2</v>
      </c>
    </row>
    <row r="1767" spans="1:5" x14ac:dyDescent="0.2">
      <c r="A1767" s="8" t="s">
        <v>209</v>
      </c>
      <c r="B1767">
        <v>-0.18918918918918914</v>
      </c>
      <c r="C1767">
        <f t="shared" si="113"/>
        <v>-0.18918918918918914</v>
      </c>
      <c r="D1767">
        <v>15</v>
      </c>
      <c r="E1767">
        <f t="shared" si="114"/>
        <v>5.4054054054054057E-2</v>
      </c>
    </row>
    <row r="1768" spans="1:5" x14ac:dyDescent="0.2">
      <c r="A1768" s="8" t="s">
        <v>210</v>
      </c>
      <c r="B1768">
        <v>-0.13513513513513509</v>
      </c>
      <c r="C1768">
        <f t="shared" si="113"/>
        <v>-0.13513513513513509</v>
      </c>
      <c r="D1768">
        <v>16</v>
      </c>
      <c r="E1768">
        <f t="shared" si="114"/>
        <v>5.4054054054054057E-2</v>
      </c>
    </row>
    <row r="1769" spans="1:5" x14ac:dyDescent="0.2">
      <c r="A1769" s="8" t="s">
        <v>211</v>
      </c>
      <c r="B1769">
        <v>-8.108108108108103E-2</v>
      </c>
      <c r="C1769">
        <f t="shared" si="113"/>
        <v>-8.108108108108103E-2</v>
      </c>
      <c r="D1769">
        <v>17</v>
      </c>
      <c r="E1769">
        <f t="shared" si="114"/>
        <v>5.4054054054054057E-2</v>
      </c>
    </row>
    <row r="1770" spans="1:5" x14ac:dyDescent="0.2">
      <c r="A1770" s="8" t="s">
        <v>212</v>
      </c>
      <c r="B1770">
        <v>-2.7027027027026973E-2</v>
      </c>
      <c r="C1770">
        <f t="shared" si="113"/>
        <v>-2.7027027027026973E-2</v>
      </c>
      <c r="D1770">
        <v>18</v>
      </c>
      <c r="E1770">
        <f t="shared" si="114"/>
        <v>5.4054054054054057E-2</v>
      </c>
    </row>
    <row r="1771" spans="1:5" x14ac:dyDescent="0.2">
      <c r="A1771" s="8" t="s">
        <v>213</v>
      </c>
      <c r="B1771">
        <v>2.7027027027027195E-2</v>
      </c>
      <c r="C1771">
        <f t="shared" si="113"/>
        <v>2.7027027027027195E-2</v>
      </c>
      <c r="D1771">
        <v>19</v>
      </c>
      <c r="E1771">
        <f t="shared" si="114"/>
        <v>5.4054054054054057E-2</v>
      </c>
    </row>
    <row r="1772" spans="1:5" x14ac:dyDescent="0.2">
      <c r="A1772" s="8" t="s">
        <v>214</v>
      </c>
      <c r="B1772">
        <v>8.1081081081081141E-2</v>
      </c>
      <c r="C1772">
        <f>(D1772*E1772)-1</f>
        <v>8.1081081081081141E-2</v>
      </c>
      <c r="D1772">
        <v>20</v>
      </c>
      <c r="E1772">
        <f t="shared" si="114"/>
        <v>5.4054054054054057E-2</v>
      </c>
    </row>
    <row r="1773" spans="1:5" x14ac:dyDescent="0.2">
      <c r="A1773" s="8" t="s">
        <v>215</v>
      </c>
      <c r="B1773">
        <v>0.13513513513513509</v>
      </c>
      <c r="C1773">
        <f t="shared" si="113"/>
        <v>0.13513513513513509</v>
      </c>
      <c r="D1773">
        <v>21</v>
      </c>
      <c r="E1773">
        <f t="shared" si="114"/>
        <v>5.4054054054054057E-2</v>
      </c>
    </row>
    <row r="1774" spans="1:5" x14ac:dyDescent="0.2">
      <c r="A1774" s="8" t="s">
        <v>216</v>
      </c>
      <c r="B1774">
        <v>0.18918918918918926</v>
      </c>
      <c r="C1774">
        <f t="shared" si="113"/>
        <v>0.18918918918918926</v>
      </c>
      <c r="D1774">
        <v>22</v>
      </c>
      <c r="E1774">
        <f>2/37</f>
        <v>5.4054054054054057E-2</v>
      </c>
    </row>
    <row r="1775" spans="1:5" x14ac:dyDescent="0.2">
      <c r="A1775" s="8" t="s">
        <v>217</v>
      </c>
      <c r="B1775">
        <v>0.24324324324324342</v>
      </c>
      <c r="C1775">
        <f t="shared" si="113"/>
        <v>0.24324324324324342</v>
      </c>
      <c r="D1775">
        <v>23</v>
      </c>
      <c r="E1775">
        <f t="shared" si="114"/>
        <v>5.4054054054054057E-2</v>
      </c>
    </row>
    <row r="1776" spans="1:5" x14ac:dyDescent="0.2">
      <c r="A1776" s="8" t="s">
        <v>218</v>
      </c>
      <c r="B1776">
        <v>0.29729729729729737</v>
      </c>
      <c r="C1776">
        <f t="shared" si="113"/>
        <v>0.29729729729729737</v>
      </c>
      <c r="D1776">
        <v>24</v>
      </c>
      <c r="E1776">
        <f t="shared" si="114"/>
        <v>5.4054054054054057E-2</v>
      </c>
    </row>
    <row r="1777" spans="1:5" x14ac:dyDescent="0.2">
      <c r="A1777" s="8" t="s">
        <v>219</v>
      </c>
      <c r="B1777">
        <v>0.35135135135135132</v>
      </c>
      <c r="C1777">
        <f t="shared" si="113"/>
        <v>0.35135135135135132</v>
      </c>
      <c r="D1777">
        <v>25</v>
      </c>
      <c r="E1777">
        <f t="shared" si="114"/>
        <v>5.4054054054054057E-2</v>
      </c>
    </row>
    <row r="1778" spans="1:5" x14ac:dyDescent="0.2">
      <c r="A1778" s="8" t="s">
        <v>220</v>
      </c>
      <c r="B1778">
        <v>0.40540540540540548</v>
      </c>
      <c r="C1778">
        <f t="shared" si="113"/>
        <v>0.40540540540540548</v>
      </c>
      <c r="D1778">
        <v>26</v>
      </c>
      <c r="E1778">
        <f t="shared" si="114"/>
        <v>5.4054054054054057E-2</v>
      </c>
    </row>
    <row r="1779" spans="1:5" x14ac:dyDescent="0.2">
      <c r="A1779" s="1">
        <v>17533</v>
      </c>
      <c r="B1779">
        <v>0.45945945945945965</v>
      </c>
      <c r="C1779">
        <f t="shared" si="113"/>
        <v>0.45945945945945965</v>
      </c>
      <c r="D1779">
        <v>27</v>
      </c>
      <c r="E1779">
        <f t="shared" si="114"/>
        <v>5.4054054054054057E-2</v>
      </c>
    </row>
    <row r="1780" spans="1:5" x14ac:dyDescent="0.2">
      <c r="A1780" s="1">
        <v>17564</v>
      </c>
      <c r="B1780">
        <v>0.5135135135135136</v>
      </c>
      <c r="C1780">
        <f t="shared" si="113"/>
        <v>0.5135135135135136</v>
      </c>
      <c r="D1780">
        <v>28</v>
      </c>
      <c r="E1780">
        <f t="shared" si="114"/>
        <v>5.4054054054054057E-2</v>
      </c>
    </row>
    <row r="1781" spans="1:5" x14ac:dyDescent="0.2">
      <c r="A1781" s="1">
        <v>17593</v>
      </c>
      <c r="B1781">
        <v>0.56756756756756754</v>
      </c>
      <c r="C1781">
        <f t="shared" si="113"/>
        <v>0.56756756756756754</v>
      </c>
      <c r="D1781">
        <v>29</v>
      </c>
      <c r="E1781">
        <f t="shared" si="114"/>
        <v>5.4054054054054057E-2</v>
      </c>
    </row>
    <row r="1782" spans="1:5" x14ac:dyDescent="0.2">
      <c r="A1782" s="1">
        <v>17624</v>
      </c>
      <c r="B1782">
        <v>0.62162162162162171</v>
      </c>
      <c r="C1782">
        <f t="shared" si="113"/>
        <v>0.62162162162162171</v>
      </c>
      <c r="D1782">
        <v>30</v>
      </c>
      <c r="E1782">
        <f t="shared" si="114"/>
        <v>5.4054054054054057E-2</v>
      </c>
    </row>
    <row r="1783" spans="1:5" x14ac:dyDescent="0.2">
      <c r="A1783" s="1">
        <v>17654</v>
      </c>
      <c r="B1783">
        <v>0.67567567567567588</v>
      </c>
      <c r="C1783">
        <f t="shared" si="113"/>
        <v>0.67567567567567588</v>
      </c>
      <c r="D1783">
        <v>31</v>
      </c>
      <c r="E1783">
        <f t="shared" si="114"/>
        <v>5.4054054054054057E-2</v>
      </c>
    </row>
    <row r="1784" spans="1:5" x14ac:dyDescent="0.2">
      <c r="A1784" s="1">
        <v>17685</v>
      </c>
      <c r="B1784">
        <v>0.72972972972972983</v>
      </c>
      <c r="C1784">
        <f t="shared" si="113"/>
        <v>0.72972972972972983</v>
      </c>
      <c r="D1784">
        <v>32</v>
      </c>
      <c r="E1784">
        <f t="shared" si="114"/>
        <v>5.4054054054054057E-2</v>
      </c>
    </row>
    <row r="1785" spans="1:5" x14ac:dyDescent="0.2">
      <c r="A1785" s="1">
        <v>17715</v>
      </c>
      <c r="B1785">
        <v>0.78378378378378377</v>
      </c>
      <c r="C1785">
        <f t="shared" si="113"/>
        <v>0.78378378378378377</v>
      </c>
      <c r="D1785">
        <v>33</v>
      </c>
      <c r="E1785">
        <f t="shared" si="114"/>
        <v>5.4054054054054057E-2</v>
      </c>
    </row>
    <row r="1786" spans="1:5" x14ac:dyDescent="0.2">
      <c r="A1786" s="1">
        <v>17746</v>
      </c>
      <c r="B1786">
        <v>0.83783783783783794</v>
      </c>
      <c r="C1786">
        <f t="shared" si="113"/>
        <v>0.83783783783783794</v>
      </c>
      <c r="D1786">
        <v>34</v>
      </c>
      <c r="E1786">
        <f t="shared" si="114"/>
        <v>5.4054054054054057E-2</v>
      </c>
    </row>
    <row r="1787" spans="1:5" x14ac:dyDescent="0.2">
      <c r="A1787" s="1">
        <v>17777</v>
      </c>
      <c r="B1787">
        <v>0.89189189189189211</v>
      </c>
      <c r="C1787">
        <f t="shared" si="113"/>
        <v>0.89189189189189211</v>
      </c>
      <c r="D1787">
        <v>35</v>
      </c>
      <c r="E1787">
        <f t="shared" si="114"/>
        <v>5.4054054054054057E-2</v>
      </c>
    </row>
    <row r="1788" spans="1:5" x14ac:dyDescent="0.2">
      <c r="A1788" s="1">
        <v>17807</v>
      </c>
      <c r="B1788">
        <v>0.94594594594594605</v>
      </c>
      <c r="C1788">
        <f t="shared" si="113"/>
        <v>0.94594594594594605</v>
      </c>
      <c r="D1788">
        <v>36</v>
      </c>
      <c r="E1788">
        <f t="shared" si="114"/>
        <v>5.4054054054054057E-2</v>
      </c>
    </row>
    <row r="1789" spans="1:5" x14ac:dyDescent="0.2">
      <c r="A1789" s="9">
        <v>17838</v>
      </c>
      <c r="B1789" s="12">
        <v>1</v>
      </c>
      <c r="C1789" s="12">
        <v>1</v>
      </c>
    </row>
    <row r="1790" spans="1:5" x14ac:dyDescent="0.2">
      <c r="A1790" s="1">
        <v>17868</v>
      </c>
      <c r="B1790">
        <v>0.81818181818181812</v>
      </c>
      <c r="C1790">
        <f>-((D1790*E1790)-1)</f>
        <v>0.81818181818181812</v>
      </c>
      <c r="D1790">
        <v>1</v>
      </c>
      <c r="E1790">
        <f>2/11</f>
        <v>0.18181818181818182</v>
      </c>
    </row>
    <row r="1791" spans="1:5" x14ac:dyDescent="0.2">
      <c r="A1791" s="1">
        <v>17899</v>
      </c>
      <c r="B1791">
        <v>0.63636363636363635</v>
      </c>
      <c r="C1791">
        <f t="shared" ref="C1791:C1799" si="115">-((D1791*E1791)-1)</f>
        <v>0.63636363636363635</v>
      </c>
      <c r="D1791">
        <v>2</v>
      </c>
      <c r="E1791">
        <f t="shared" ref="E1791:E1799" si="116">2/11</f>
        <v>0.18181818181818182</v>
      </c>
    </row>
    <row r="1792" spans="1:5" x14ac:dyDescent="0.2">
      <c r="A1792" s="1">
        <v>17930</v>
      </c>
      <c r="B1792">
        <v>0.45454545454545459</v>
      </c>
      <c r="C1792">
        <f t="shared" si="115"/>
        <v>0.45454545454545459</v>
      </c>
      <c r="D1792">
        <v>3</v>
      </c>
      <c r="E1792">
        <f t="shared" si="116"/>
        <v>0.18181818181818182</v>
      </c>
    </row>
    <row r="1793" spans="1:5" x14ac:dyDescent="0.2">
      <c r="A1793" s="1">
        <v>17958</v>
      </c>
      <c r="B1793">
        <v>0.27272727272727271</v>
      </c>
      <c r="C1793">
        <f t="shared" si="115"/>
        <v>0.27272727272727271</v>
      </c>
      <c r="D1793">
        <v>4</v>
      </c>
      <c r="E1793">
        <f t="shared" si="116"/>
        <v>0.18181818181818182</v>
      </c>
    </row>
    <row r="1794" spans="1:5" x14ac:dyDescent="0.2">
      <c r="A1794" s="1">
        <v>17989</v>
      </c>
      <c r="B1794">
        <v>9.0909090909090828E-2</v>
      </c>
      <c r="C1794">
        <f t="shared" si="115"/>
        <v>9.0909090909090828E-2</v>
      </c>
      <c r="D1794">
        <v>5</v>
      </c>
      <c r="E1794">
        <f t="shared" si="116"/>
        <v>0.18181818181818182</v>
      </c>
    </row>
    <row r="1795" spans="1:5" x14ac:dyDescent="0.2">
      <c r="A1795" s="1">
        <v>18019</v>
      </c>
      <c r="B1795">
        <v>-9.0909090909090828E-2</v>
      </c>
      <c r="C1795">
        <f t="shared" si="115"/>
        <v>-9.0909090909090828E-2</v>
      </c>
      <c r="D1795">
        <v>6</v>
      </c>
      <c r="E1795">
        <f t="shared" si="116"/>
        <v>0.18181818181818182</v>
      </c>
    </row>
    <row r="1796" spans="1:5" x14ac:dyDescent="0.2">
      <c r="A1796" s="1">
        <v>18050</v>
      </c>
      <c r="B1796">
        <v>-0.27272727272727271</v>
      </c>
      <c r="C1796">
        <f t="shared" si="115"/>
        <v>-0.27272727272727271</v>
      </c>
      <c r="D1796">
        <v>7</v>
      </c>
      <c r="E1796">
        <f t="shared" si="116"/>
        <v>0.18181818181818182</v>
      </c>
    </row>
    <row r="1797" spans="1:5" x14ac:dyDescent="0.2">
      <c r="A1797" s="1">
        <v>18080</v>
      </c>
      <c r="B1797">
        <v>-0.45454545454545459</v>
      </c>
      <c r="C1797">
        <f t="shared" si="115"/>
        <v>-0.45454545454545459</v>
      </c>
      <c r="D1797">
        <v>8</v>
      </c>
      <c r="E1797">
        <f t="shared" si="116"/>
        <v>0.18181818181818182</v>
      </c>
    </row>
    <row r="1798" spans="1:5" x14ac:dyDescent="0.2">
      <c r="A1798" s="1">
        <v>18111</v>
      </c>
      <c r="B1798">
        <v>-0.63636363636363646</v>
      </c>
      <c r="C1798">
        <f t="shared" si="115"/>
        <v>-0.63636363636363646</v>
      </c>
      <c r="D1798">
        <v>9</v>
      </c>
      <c r="E1798">
        <f t="shared" si="116"/>
        <v>0.18181818181818182</v>
      </c>
    </row>
    <row r="1799" spans="1:5" x14ac:dyDescent="0.2">
      <c r="A1799" s="1">
        <v>18142</v>
      </c>
      <c r="B1799">
        <v>-0.81818181818181834</v>
      </c>
      <c r="C1799">
        <f t="shared" si="115"/>
        <v>-0.81818181818181834</v>
      </c>
      <c r="D1799">
        <v>10</v>
      </c>
      <c r="E1799">
        <f t="shared" si="116"/>
        <v>0.18181818181818182</v>
      </c>
    </row>
    <row r="1800" spans="1:5" x14ac:dyDescent="0.2">
      <c r="A1800" s="9">
        <v>18172</v>
      </c>
      <c r="B1800">
        <v>-1</v>
      </c>
      <c r="C1800">
        <v>-1</v>
      </c>
    </row>
    <row r="1801" spans="1:5" x14ac:dyDescent="0.2">
      <c r="A1801" s="1">
        <v>18203</v>
      </c>
      <c r="B1801">
        <v>-0.9555555555555556</v>
      </c>
      <c r="C1801">
        <f>(D1801*E1801)-1</f>
        <v>-0.9555555555555556</v>
      </c>
      <c r="D1801">
        <v>1</v>
      </c>
      <c r="E1801">
        <f>2/45</f>
        <v>4.4444444444444446E-2</v>
      </c>
    </row>
    <row r="1802" spans="1:5" x14ac:dyDescent="0.2">
      <c r="A1802" s="1">
        <v>18233</v>
      </c>
      <c r="B1802">
        <v>-0.91111111111111109</v>
      </c>
      <c r="C1802">
        <f t="shared" ref="C1802:C1844" si="117">(D1802*E1802)-1</f>
        <v>-0.91111111111111109</v>
      </c>
      <c r="D1802">
        <v>2</v>
      </c>
      <c r="E1802">
        <f t="shared" ref="E1802:E1844" si="118">2/45</f>
        <v>4.4444444444444446E-2</v>
      </c>
    </row>
    <row r="1803" spans="1:5" x14ac:dyDescent="0.2">
      <c r="A1803" s="1">
        <v>18264</v>
      </c>
      <c r="B1803">
        <v>-0.8666666666666667</v>
      </c>
      <c r="C1803">
        <f t="shared" si="117"/>
        <v>-0.8666666666666667</v>
      </c>
      <c r="D1803">
        <v>3</v>
      </c>
      <c r="E1803">
        <f t="shared" si="118"/>
        <v>4.4444444444444446E-2</v>
      </c>
    </row>
    <row r="1804" spans="1:5" x14ac:dyDescent="0.2">
      <c r="A1804" s="1">
        <v>18295</v>
      </c>
      <c r="B1804">
        <v>-0.82222222222222219</v>
      </c>
      <c r="C1804">
        <f t="shared" si="117"/>
        <v>-0.82222222222222219</v>
      </c>
      <c r="D1804">
        <v>4</v>
      </c>
      <c r="E1804">
        <f t="shared" si="118"/>
        <v>4.4444444444444446E-2</v>
      </c>
    </row>
    <row r="1805" spans="1:5" x14ac:dyDescent="0.2">
      <c r="A1805" s="1">
        <v>18323</v>
      </c>
      <c r="B1805">
        <v>-0.77777777777777779</v>
      </c>
      <c r="C1805">
        <f t="shared" si="117"/>
        <v>-0.77777777777777779</v>
      </c>
      <c r="D1805">
        <v>5</v>
      </c>
      <c r="E1805">
        <f t="shared" si="118"/>
        <v>4.4444444444444446E-2</v>
      </c>
    </row>
    <row r="1806" spans="1:5" x14ac:dyDescent="0.2">
      <c r="A1806" s="1">
        <v>18354</v>
      </c>
      <c r="B1806">
        <v>-0.73333333333333339</v>
      </c>
      <c r="C1806">
        <f t="shared" si="117"/>
        <v>-0.73333333333333339</v>
      </c>
      <c r="D1806">
        <v>6</v>
      </c>
      <c r="E1806">
        <f t="shared" si="118"/>
        <v>4.4444444444444446E-2</v>
      </c>
    </row>
    <row r="1807" spans="1:5" x14ac:dyDescent="0.2">
      <c r="A1807" s="1">
        <v>18384</v>
      </c>
      <c r="B1807">
        <v>-0.68888888888888888</v>
      </c>
      <c r="C1807">
        <f t="shared" si="117"/>
        <v>-0.68888888888888888</v>
      </c>
      <c r="D1807">
        <v>7</v>
      </c>
      <c r="E1807">
        <f t="shared" si="118"/>
        <v>4.4444444444444446E-2</v>
      </c>
    </row>
    <row r="1808" spans="1:5" x14ac:dyDescent="0.2">
      <c r="A1808" s="1">
        <v>18415</v>
      </c>
      <c r="B1808">
        <v>-0.64444444444444438</v>
      </c>
      <c r="C1808">
        <f t="shared" si="117"/>
        <v>-0.64444444444444438</v>
      </c>
      <c r="D1808">
        <v>8</v>
      </c>
      <c r="E1808">
        <f t="shared" si="118"/>
        <v>4.4444444444444446E-2</v>
      </c>
    </row>
    <row r="1809" spans="1:5" x14ac:dyDescent="0.2">
      <c r="A1809" s="1">
        <v>18445</v>
      </c>
      <c r="B1809">
        <v>-0.6</v>
      </c>
      <c r="C1809">
        <f t="shared" si="117"/>
        <v>-0.6</v>
      </c>
      <c r="D1809">
        <v>9</v>
      </c>
      <c r="E1809">
        <f t="shared" si="118"/>
        <v>4.4444444444444446E-2</v>
      </c>
    </row>
    <row r="1810" spans="1:5" x14ac:dyDescent="0.2">
      <c r="A1810" s="1">
        <v>18476</v>
      </c>
      <c r="B1810">
        <v>-0.55555555555555558</v>
      </c>
      <c r="C1810">
        <f t="shared" si="117"/>
        <v>-0.55555555555555558</v>
      </c>
      <c r="D1810">
        <v>10</v>
      </c>
      <c r="E1810">
        <f t="shared" si="118"/>
        <v>4.4444444444444446E-2</v>
      </c>
    </row>
    <row r="1811" spans="1:5" x14ac:dyDescent="0.2">
      <c r="A1811" s="1">
        <v>18507</v>
      </c>
      <c r="B1811">
        <v>-0.51111111111111107</v>
      </c>
      <c r="C1811">
        <f t="shared" si="117"/>
        <v>-0.51111111111111107</v>
      </c>
      <c r="D1811">
        <v>11</v>
      </c>
      <c r="E1811">
        <f t="shared" si="118"/>
        <v>4.4444444444444446E-2</v>
      </c>
    </row>
    <row r="1812" spans="1:5" x14ac:dyDescent="0.2">
      <c r="A1812" s="1">
        <v>18537</v>
      </c>
      <c r="B1812">
        <v>-0.46666666666666667</v>
      </c>
      <c r="C1812">
        <f t="shared" si="117"/>
        <v>-0.46666666666666667</v>
      </c>
      <c r="D1812">
        <v>12</v>
      </c>
      <c r="E1812">
        <f t="shared" si="118"/>
        <v>4.4444444444444446E-2</v>
      </c>
    </row>
    <row r="1813" spans="1:5" x14ac:dyDescent="0.2">
      <c r="A1813" s="1">
        <v>18568</v>
      </c>
      <c r="B1813">
        <v>-0.42222222222222217</v>
      </c>
      <c r="C1813">
        <f t="shared" si="117"/>
        <v>-0.42222222222222217</v>
      </c>
      <c r="D1813">
        <v>13</v>
      </c>
      <c r="E1813">
        <f t="shared" si="118"/>
        <v>4.4444444444444446E-2</v>
      </c>
    </row>
    <row r="1814" spans="1:5" x14ac:dyDescent="0.2">
      <c r="A1814" s="1">
        <v>18598</v>
      </c>
      <c r="B1814">
        <v>-0.37777777777777777</v>
      </c>
      <c r="C1814">
        <f t="shared" si="117"/>
        <v>-0.37777777777777777</v>
      </c>
      <c r="D1814">
        <v>14</v>
      </c>
      <c r="E1814">
        <f t="shared" si="118"/>
        <v>4.4444444444444446E-2</v>
      </c>
    </row>
    <row r="1815" spans="1:5" x14ac:dyDescent="0.2">
      <c r="A1815" s="1">
        <v>18629</v>
      </c>
      <c r="B1815">
        <v>-0.33333333333333326</v>
      </c>
      <c r="C1815">
        <f t="shared" si="117"/>
        <v>-0.33333333333333326</v>
      </c>
      <c r="D1815">
        <v>15</v>
      </c>
      <c r="E1815">
        <f t="shared" si="118"/>
        <v>4.4444444444444446E-2</v>
      </c>
    </row>
    <row r="1816" spans="1:5" x14ac:dyDescent="0.2">
      <c r="A1816" s="1">
        <v>18660</v>
      </c>
      <c r="B1816">
        <v>-0.28888888888888886</v>
      </c>
      <c r="C1816">
        <f t="shared" si="117"/>
        <v>-0.28888888888888886</v>
      </c>
      <c r="D1816">
        <v>16</v>
      </c>
      <c r="E1816">
        <f t="shared" si="118"/>
        <v>4.4444444444444446E-2</v>
      </c>
    </row>
    <row r="1817" spans="1:5" x14ac:dyDescent="0.2">
      <c r="A1817" s="1">
        <v>18688</v>
      </c>
      <c r="B1817">
        <v>-0.24444444444444446</v>
      </c>
      <c r="C1817">
        <f t="shared" si="117"/>
        <v>-0.24444444444444446</v>
      </c>
      <c r="D1817">
        <v>17</v>
      </c>
      <c r="E1817">
        <f t="shared" si="118"/>
        <v>4.4444444444444446E-2</v>
      </c>
    </row>
    <row r="1818" spans="1:5" x14ac:dyDescent="0.2">
      <c r="A1818" s="1">
        <v>18719</v>
      </c>
      <c r="B1818">
        <v>-0.19999999999999996</v>
      </c>
      <c r="C1818">
        <f t="shared" si="117"/>
        <v>-0.19999999999999996</v>
      </c>
      <c r="D1818">
        <v>18</v>
      </c>
      <c r="E1818">
        <f t="shared" si="118"/>
        <v>4.4444444444444446E-2</v>
      </c>
    </row>
    <row r="1819" spans="1:5" x14ac:dyDescent="0.2">
      <c r="A1819" s="1">
        <v>18749</v>
      </c>
      <c r="B1819">
        <v>-0.15555555555555556</v>
      </c>
      <c r="C1819">
        <f t="shared" si="117"/>
        <v>-0.15555555555555556</v>
      </c>
      <c r="D1819">
        <v>19</v>
      </c>
      <c r="E1819">
        <f t="shared" si="118"/>
        <v>4.4444444444444446E-2</v>
      </c>
    </row>
    <row r="1820" spans="1:5" x14ac:dyDescent="0.2">
      <c r="A1820" s="1">
        <v>18780</v>
      </c>
      <c r="B1820">
        <v>-0.11111111111111105</v>
      </c>
      <c r="C1820">
        <f t="shared" si="117"/>
        <v>-0.11111111111111105</v>
      </c>
      <c r="D1820">
        <v>20</v>
      </c>
      <c r="E1820">
        <f t="shared" si="118"/>
        <v>4.4444444444444446E-2</v>
      </c>
    </row>
    <row r="1821" spans="1:5" x14ac:dyDescent="0.2">
      <c r="A1821" s="1">
        <v>18810</v>
      </c>
      <c r="B1821">
        <v>-6.6666666666666652E-2</v>
      </c>
      <c r="C1821">
        <f t="shared" si="117"/>
        <v>-6.6666666666666652E-2</v>
      </c>
      <c r="D1821">
        <v>21</v>
      </c>
      <c r="E1821">
        <f t="shared" si="118"/>
        <v>4.4444444444444446E-2</v>
      </c>
    </row>
    <row r="1822" spans="1:5" x14ac:dyDescent="0.2">
      <c r="A1822" s="1">
        <v>18841</v>
      </c>
      <c r="B1822">
        <v>-2.2222222222222143E-2</v>
      </c>
      <c r="C1822">
        <f t="shared" si="117"/>
        <v>-2.2222222222222143E-2</v>
      </c>
      <c r="D1822">
        <v>22</v>
      </c>
      <c r="E1822">
        <f t="shared" si="118"/>
        <v>4.4444444444444446E-2</v>
      </c>
    </row>
    <row r="1823" spans="1:5" x14ac:dyDescent="0.2">
      <c r="A1823" s="1">
        <v>18872</v>
      </c>
      <c r="B1823">
        <v>2.2222222222222365E-2</v>
      </c>
      <c r="C1823">
        <f t="shared" si="117"/>
        <v>2.2222222222222365E-2</v>
      </c>
      <c r="D1823">
        <v>23</v>
      </c>
      <c r="E1823">
        <f t="shared" si="118"/>
        <v>4.4444444444444446E-2</v>
      </c>
    </row>
    <row r="1824" spans="1:5" x14ac:dyDescent="0.2">
      <c r="A1824" s="1">
        <v>18902</v>
      </c>
      <c r="B1824">
        <v>6.6666666666666652E-2</v>
      </c>
      <c r="C1824">
        <f t="shared" si="117"/>
        <v>6.6666666666666652E-2</v>
      </c>
      <c r="D1824">
        <v>24</v>
      </c>
      <c r="E1824">
        <f t="shared" si="118"/>
        <v>4.4444444444444446E-2</v>
      </c>
    </row>
    <row r="1825" spans="1:5" x14ac:dyDescent="0.2">
      <c r="A1825" s="1">
        <v>18933</v>
      </c>
      <c r="B1825">
        <v>0.11111111111111116</v>
      </c>
      <c r="C1825">
        <f t="shared" si="117"/>
        <v>0.11111111111111116</v>
      </c>
      <c r="D1825">
        <v>25</v>
      </c>
      <c r="E1825">
        <f>2/45</f>
        <v>4.4444444444444446E-2</v>
      </c>
    </row>
    <row r="1826" spans="1:5" x14ac:dyDescent="0.2">
      <c r="A1826" s="1">
        <v>18963</v>
      </c>
      <c r="B1826">
        <v>0.15555555555555567</v>
      </c>
      <c r="C1826">
        <f t="shared" si="117"/>
        <v>0.15555555555555567</v>
      </c>
      <c r="D1826">
        <v>26</v>
      </c>
      <c r="E1826">
        <f t="shared" si="118"/>
        <v>4.4444444444444446E-2</v>
      </c>
    </row>
    <row r="1827" spans="1:5" x14ac:dyDescent="0.2">
      <c r="A1827" s="1">
        <v>18994</v>
      </c>
      <c r="B1827">
        <v>0.19999999999999996</v>
      </c>
      <c r="C1827">
        <f t="shared" si="117"/>
        <v>0.19999999999999996</v>
      </c>
      <c r="D1827">
        <v>27</v>
      </c>
      <c r="E1827">
        <f t="shared" si="118"/>
        <v>4.4444444444444446E-2</v>
      </c>
    </row>
    <row r="1828" spans="1:5" x14ac:dyDescent="0.2">
      <c r="A1828" s="1">
        <v>19025</v>
      </c>
      <c r="B1828">
        <v>0.24444444444444446</v>
      </c>
      <c r="C1828">
        <f t="shared" si="117"/>
        <v>0.24444444444444446</v>
      </c>
      <c r="D1828">
        <v>28</v>
      </c>
      <c r="E1828">
        <f t="shared" si="118"/>
        <v>4.4444444444444446E-2</v>
      </c>
    </row>
    <row r="1829" spans="1:5" x14ac:dyDescent="0.2">
      <c r="A1829" s="1">
        <v>19054</v>
      </c>
      <c r="B1829">
        <v>0.28888888888888897</v>
      </c>
      <c r="C1829">
        <f t="shared" si="117"/>
        <v>0.28888888888888897</v>
      </c>
      <c r="D1829">
        <v>29</v>
      </c>
      <c r="E1829">
        <f t="shared" si="118"/>
        <v>4.4444444444444446E-2</v>
      </c>
    </row>
    <row r="1830" spans="1:5" x14ac:dyDescent="0.2">
      <c r="A1830" s="1">
        <v>19085</v>
      </c>
      <c r="B1830">
        <v>0.33333333333333348</v>
      </c>
      <c r="C1830">
        <f t="shared" si="117"/>
        <v>0.33333333333333348</v>
      </c>
      <c r="D1830">
        <v>30</v>
      </c>
      <c r="E1830">
        <f t="shared" si="118"/>
        <v>4.4444444444444446E-2</v>
      </c>
    </row>
    <row r="1831" spans="1:5" x14ac:dyDescent="0.2">
      <c r="A1831" s="1">
        <v>19115</v>
      </c>
      <c r="B1831">
        <v>0.37777777777777777</v>
      </c>
      <c r="C1831">
        <f t="shared" si="117"/>
        <v>0.37777777777777777</v>
      </c>
      <c r="D1831">
        <v>31</v>
      </c>
      <c r="E1831">
        <f t="shared" si="118"/>
        <v>4.4444444444444446E-2</v>
      </c>
    </row>
    <row r="1832" spans="1:5" x14ac:dyDescent="0.2">
      <c r="A1832" s="1">
        <v>19146</v>
      </c>
      <c r="B1832">
        <v>0.42222222222222228</v>
      </c>
      <c r="C1832">
        <f>(D1832*E1832)-1</f>
        <v>0.42222222222222228</v>
      </c>
      <c r="D1832">
        <v>32</v>
      </c>
      <c r="E1832">
        <f t="shared" si="118"/>
        <v>4.4444444444444446E-2</v>
      </c>
    </row>
    <row r="1833" spans="1:5" x14ac:dyDescent="0.2">
      <c r="A1833" s="1">
        <v>19176</v>
      </c>
      <c r="B1833">
        <v>0.46666666666666679</v>
      </c>
      <c r="C1833">
        <f t="shared" si="117"/>
        <v>0.46666666666666679</v>
      </c>
      <c r="D1833">
        <v>33</v>
      </c>
      <c r="E1833">
        <f t="shared" si="118"/>
        <v>4.4444444444444446E-2</v>
      </c>
    </row>
    <row r="1834" spans="1:5" x14ac:dyDescent="0.2">
      <c r="A1834" s="1">
        <v>19207</v>
      </c>
      <c r="B1834">
        <v>0.51111111111111107</v>
      </c>
      <c r="C1834">
        <f t="shared" si="117"/>
        <v>0.51111111111111107</v>
      </c>
      <c r="D1834">
        <v>34</v>
      </c>
      <c r="E1834">
        <f t="shared" si="118"/>
        <v>4.4444444444444446E-2</v>
      </c>
    </row>
    <row r="1835" spans="1:5" x14ac:dyDescent="0.2">
      <c r="A1835" s="1">
        <v>19238</v>
      </c>
      <c r="B1835">
        <v>0.55555555555555558</v>
      </c>
      <c r="C1835">
        <f t="shared" si="117"/>
        <v>0.55555555555555558</v>
      </c>
      <c r="D1835">
        <v>35</v>
      </c>
      <c r="E1835">
        <f t="shared" si="118"/>
        <v>4.4444444444444446E-2</v>
      </c>
    </row>
    <row r="1836" spans="1:5" x14ac:dyDescent="0.2">
      <c r="A1836" s="1">
        <v>19268</v>
      </c>
      <c r="B1836">
        <v>0.60000000000000009</v>
      </c>
      <c r="C1836">
        <f t="shared" si="117"/>
        <v>0.60000000000000009</v>
      </c>
      <c r="D1836">
        <v>36</v>
      </c>
      <c r="E1836">
        <f t="shared" si="118"/>
        <v>4.4444444444444446E-2</v>
      </c>
    </row>
    <row r="1837" spans="1:5" x14ac:dyDescent="0.2">
      <c r="A1837" s="1">
        <v>19299</v>
      </c>
      <c r="B1837">
        <v>0.6444444444444446</v>
      </c>
      <c r="C1837">
        <f t="shared" si="117"/>
        <v>0.6444444444444446</v>
      </c>
      <c r="D1837">
        <v>37</v>
      </c>
      <c r="E1837">
        <f t="shared" si="118"/>
        <v>4.4444444444444446E-2</v>
      </c>
    </row>
    <row r="1838" spans="1:5" x14ac:dyDescent="0.2">
      <c r="A1838" s="1">
        <v>19329</v>
      </c>
      <c r="B1838">
        <v>0.68888888888888888</v>
      </c>
      <c r="C1838">
        <f t="shared" si="117"/>
        <v>0.68888888888888888</v>
      </c>
      <c r="D1838">
        <v>38</v>
      </c>
      <c r="E1838">
        <f t="shared" si="118"/>
        <v>4.4444444444444446E-2</v>
      </c>
    </row>
    <row r="1839" spans="1:5" x14ac:dyDescent="0.2">
      <c r="A1839" s="1">
        <v>19360</v>
      </c>
      <c r="B1839">
        <v>0.73333333333333339</v>
      </c>
      <c r="C1839">
        <f t="shared" si="117"/>
        <v>0.73333333333333339</v>
      </c>
      <c r="D1839">
        <v>39</v>
      </c>
      <c r="E1839">
        <f t="shared" si="118"/>
        <v>4.4444444444444446E-2</v>
      </c>
    </row>
    <row r="1840" spans="1:5" x14ac:dyDescent="0.2">
      <c r="A1840" s="1">
        <v>19391</v>
      </c>
      <c r="B1840">
        <v>0.7777777777777779</v>
      </c>
      <c r="C1840">
        <f t="shared" si="117"/>
        <v>0.7777777777777779</v>
      </c>
      <c r="D1840">
        <v>40</v>
      </c>
      <c r="E1840">
        <f t="shared" si="118"/>
        <v>4.4444444444444446E-2</v>
      </c>
    </row>
    <row r="1841" spans="1:5" x14ac:dyDescent="0.2">
      <c r="A1841" s="1">
        <v>19419</v>
      </c>
      <c r="B1841">
        <v>0.82222222222222219</v>
      </c>
      <c r="C1841">
        <f t="shared" si="117"/>
        <v>0.82222222222222219</v>
      </c>
      <c r="D1841">
        <v>41</v>
      </c>
      <c r="E1841">
        <f t="shared" si="118"/>
        <v>4.4444444444444446E-2</v>
      </c>
    </row>
    <row r="1842" spans="1:5" x14ac:dyDescent="0.2">
      <c r="A1842" s="1">
        <v>19450</v>
      </c>
      <c r="B1842">
        <v>0.8666666666666667</v>
      </c>
      <c r="C1842">
        <f t="shared" si="117"/>
        <v>0.8666666666666667</v>
      </c>
      <c r="D1842">
        <v>42</v>
      </c>
      <c r="E1842">
        <f t="shared" si="118"/>
        <v>4.4444444444444446E-2</v>
      </c>
    </row>
    <row r="1843" spans="1:5" x14ac:dyDescent="0.2">
      <c r="A1843" s="1">
        <v>19480</v>
      </c>
      <c r="B1843">
        <v>0.9111111111111112</v>
      </c>
      <c r="C1843">
        <f t="shared" si="117"/>
        <v>0.9111111111111112</v>
      </c>
      <c r="D1843">
        <v>43</v>
      </c>
      <c r="E1843">
        <f t="shared" si="118"/>
        <v>4.4444444444444446E-2</v>
      </c>
    </row>
    <row r="1844" spans="1:5" x14ac:dyDescent="0.2">
      <c r="A1844" s="1">
        <v>19511</v>
      </c>
      <c r="B1844">
        <v>0.95555555555555571</v>
      </c>
      <c r="C1844">
        <f t="shared" si="117"/>
        <v>0.95555555555555571</v>
      </c>
      <c r="D1844">
        <v>44</v>
      </c>
      <c r="E1844">
        <f t="shared" si="118"/>
        <v>4.4444444444444446E-2</v>
      </c>
    </row>
    <row r="1845" spans="1:5" x14ac:dyDescent="0.2">
      <c r="A1845" s="9">
        <v>19541</v>
      </c>
      <c r="B1845">
        <v>1</v>
      </c>
      <c r="C1845">
        <v>1</v>
      </c>
    </row>
    <row r="1846" spans="1:5" x14ac:dyDescent="0.2">
      <c r="A1846" s="1">
        <v>19572</v>
      </c>
      <c r="B1846">
        <v>0.8</v>
      </c>
      <c r="C1846">
        <f>-((D1846*E1846)-1)</f>
        <v>0.8</v>
      </c>
      <c r="D1846">
        <v>1</v>
      </c>
      <c r="E1846">
        <f>2/10</f>
        <v>0.2</v>
      </c>
    </row>
    <row r="1847" spans="1:5" x14ac:dyDescent="0.2">
      <c r="A1847" s="1">
        <v>19603</v>
      </c>
      <c r="B1847">
        <v>0.6</v>
      </c>
      <c r="C1847">
        <f t="shared" ref="C1847:C1854" si="119">-((D1847*E1847)-1)</f>
        <v>0.6</v>
      </c>
      <c r="D1847">
        <v>2</v>
      </c>
      <c r="E1847">
        <f t="shared" ref="E1847:E1854" si="120">2/10</f>
        <v>0.2</v>
      </c>
    </row>
    <row r="1848" spans="1:5" x14ac:dyDescent="0.2">
      <c r="A1848" s="1">
        <v>19633</v>
      </c>
      <c r="B1848">
        <v>0.39999999999999991</v>
      </c>
      <c r="C1848">
        <f t="shared" si="119"/>
        <v>0.39999999999999991</v>
      </c>
      <c r="D1848">
        <v>3</v>
      </c>
      <c r="E1848">
        <f t="shared" si="120"/>
        <v>0.2</v>
      </c>
    </row>
    <row r="1849" spans="1:5" x14ac:dyDescent="0.2">
      <c r="A1849" s="1">
        <v>19664</v>
      </c>
      <c r="B1849">
        <v>0.19999999999999996</v>
      </c>
      <c r="C1849">
        <f t="shared" si="119"/>
        <v>0.19999999999999996</v>
      </c>
      <c r="D1849">
        <v>4</v>
      </c>
      <c r="E1849">
        <f t="shared" si="120"/>
        <v>0.2</v>
      </c>
    </row>
    <row r="1850" spans="1:5" x14ac:dyDescent="0.2">
      <c r="A1850" s="1">
        <v>19694</v>
      </c>
      <c r="B1850">
        <v>0</v>
      </c>
      <c r="C1850">
        <f t="shared" si="119"/>
        <v>0</v>
      </c>
      <c r="D1850">
        <v>5</v>
      </c>
      <c r="E1850">
        <f t="shared" si="120"/>
        <v>0.2</v>
      </c>
    </row>
    <row r="1851" spans="1:5" x14ac:dyDescent="0.2">
      <c r="A1851" s="1">
        <v>19725</v>
      </c>
      <c r="B1851">
        <v>-0.20000000000000018</v>
      </c>
      <c r="C1851">
        <f t="shared" si="119"/>
        <v>-0.20000000000000018</v>
      </c>
      <c r="D1851">
        <v>6</v>
      </c>
      <c r="E1851">
        <f t="shared" si="120"/>
        <v>0.2</v>
      </c>
    </row>
    <row r="1852" spans="1:5" x14ac:dyDescent="0.2">
      <c r="A1852" s="1">
        <v>19756</v>
      </c>
      <c r="B1852">
        <v>-0.40000000000000013</v>
      </c>
      <c r="C1852">
        <f t="shared" si="119"/>
        <v>-0.40000000000000013</v>
      </c>
      <c r="D1852">
        <v>7</v>
      </c>
      <c r="E1852">
        <f t="shared" si="120"/>
        <v>0.2</v>
      </c>
    </row>
    <row r="1853" spans="1:5" x14ac:dyDescent="0.2">
      <c r="A1853" s="1">
        <v>19784</v>
      </c>
      <c r="B1853">
        <v>-0.60000000000000009</v>
      </c>
      <c r="C1853">
        <f t="shared" si="119"/>
        <v>-0.60000000000000009</v>
      </c>
      <c r="D1853">
        <v>8</v>
      </c>
      <c r="E1853">
        <f t="shared" si="120"/>
        <v>0.2</v>
      </c>
    </row>
    <row r="1854" spans="1:5" x14ac:dyDescent="0.2">
      <c r="A1854" s="1">
        <v>19815</v>
      </c>
      <c r="B1854">
        <v>-0.8</v>
      </c>
      <c r="C1854">
        <f t="shared" si="119"/>
        <v>-0.8</v>
      </c>
      <c r="D1854">
        <v>9</v>
      </c>
      <c r="E1854">
        <f t="shared" si="120"/>
        <v>0.2</v>
      </c>
    </row>
    <row r="1855" spans="1:5" x14ac:dyDescent="0.2">
      <c r="A1855" s="9">
        <v>19845</v>
      </c>
      <c r="B1855">
        <v>-1</v>
      </c>
      <c r="C1855">
        <v>-1</v>
      </c>
    </row>
    <row r="1856" spans="1:5" x14ac:dyDescent="0.2">
      <c r="A1856" s="1">
        <v>19876</v>
      </c>
      <c r="B1856">
        <v>-0.94871794871794868</v>
      </c>
      <c r="C1856">
        <f>(D1856*E1856)-1</f>
        <v>-0.94871794871794868</v>
      </c>
      <c r="D1856">
        <v>1</v>
      </c>
      <c r="E1856">
        <f>2/39</f>
        <v>5.128205128205128E-2</v>
      </c>
    </row>
    <row r="1857" spans="1:5" x14ac:dyDescent="0.2">
      <c r="A1857" s="1">
        <v>19906</v>
      </c>
      <c r="B1857">
        <v>-0.89743589743589747</v>
      </c>
      <c r="C1857">
        <f t="shared" ref="C1857:C1893" si="121">(D1857*E1857)-1</f>
        <v>-0.89743589743589747</v>
      </c>
      <c r="D1857">
        <v>2</v>
      </c>
      <c r="E1857">
        <f t="shared" ref="E1857:E1893" si="122">2/39</f>
        <v>5.128205128205128E-2</v>
      </c>
    </row>
    <row r="1858" spans="1:5" x14ac:dyDescent="0.2">
      <c r="A1858" s="1">
        <v>19937</v>
      </c>
      <c r="B1858">
        <v>-0.84615384615384615</v>
      </c>
      <c r="C1858">
        <f t="shared" si="121"/>
        <v>-0.84615384615384615</v>
      </c>
      <c r="D1858">
        <v>3</v>
      </c>
      <c r="E1858">
        <f t="shared" si="122"/>
        <v>5.128205128205128E-2</v>
      </c>
    </row>
    <row r="1859" spans="1:5" x14ac:dyDescent="0.2">
      <c r="A1859" s="1">
        <v>19968</v>
      </c>
      <c r="B1859">
        <v>-0.79487179487179493</v>
      </c>
      <c r="C1859">
        <f t="shared" si="121"/>
        <v>-0.79487179487179493</v>
      </c>
      <c r="D1859">
        <v>4</v>
      </c>
      <c r="E1859">
        <f t="shared" si="122"/>
        <v>5.128205128205128E-2</v>
      </c>
    </row>
    <row r="1860" spans="1:5" x14ac:dyDescent="0.2">
      <c r="A1860" s="1">
        <v>19998</v>
      </c>
      <c r="B1860">
        <v>-0.74358974358974361</v>
      </c>
      <c r="C1860">
        <f t="shared" si="121"/>
        <v>-0.74358974358974361</v>
      </c>
      <c r="D1860">
        <v>5</v>
      </c>
      <c r="E1860">
        <f t="shared" si="122"/>
        <v>5.128205128205128E-2</v>
      </c>
    </row>
    <row r="1861" spans="1:5" x14ac:dyDescent="0.2">
      <c r="A1861" s="1">
        <v>20029</v>
      </c>
      <c r="B1861">
        <v>-0.69230769230769229</v>
      </c>
      <c r="C1861">
        <f t="shared" si="121"/>
        <v>-0.69230769230769229</v>
      </c>
      <c r="D1861">
        <v>6</v>
      </c>
      <c r="E1861">
        <f t="shared" si="122"/>
        <v>5.128205128205128E-2</v>
      </c>
    </row>
    <row r="1862" spans="1:5" x14ac:dyDescent="0.2">
      <c r="A1862" s="1">
        <v>20059</v>
      </c>
      <c r="B1862">
        <v>-0.64102564102564097</v>
      </c>
      <c r="C1862">
        <f t="shared" si="121"/>
        <v>-0.64102564102564097</v>
      </c>
      <c r="D1862">
        <v>7</v>
      </c>
      <c r="E1862">
        <f t="shared" si="122"/>
        <v>5.128205128205128E-2</v>
      </c>
    </row>
    <row r="1863" spans="1:5" x14ac:dyDescent="0.2">
      <c r="A1863" s="1">
        <v>20090</v>
      </c>
      <c r="B1863">
        <v>-0.58974358974358976</v>
      </c>
      <c r="C1863">
        <f t="shared" si="121"/>
        <v>-0.58974358974358976</v>
      </c>
      <c r="D1863">
        <v>8</v>
      </c>
      <c r="E1863">
        <f t="shared" si="122"/>
        <v>5.128205128205128E-2</v>
      </c>
    </row>
    <row r="1864" spans="1:5" x14ac:dyDescent="0.2">
      <c r="A1864" s="1">
        <v>20121</v>
      </c>
      <c r="B1864">
        <v>-0.53846153846153855</v>
      </c>
      <c r="C1864">
        <f t="shared" si="121"/>
        <v>-0.53846153846153855</v>
      </c>
      <c r="D1864">
        <v>9</v>
      </c>
      <c r="E1864">
        <f t="shared" si="122"/>
        <v>5.128205128205128E-2</v>
      </c>
    </row>
    <row r="1865" spans="1:5" x14ac:dyDescent="0.2">
      <c r="A1865" s="1">
        <v>20149</v>
      </c>
      <c r="B1865">
        <v>-0.48717948717948723</v>
      </c>
      <c r="C1865">
        <f t="shared" si="121"/>
        <v>-0.48717948717948723</v>
      </c>
      <c r="D1865">
        <v>10</v>
      </c>
      <c r="E1865">
        <f t="shared" si="122"/>
        <v>5.128205128205128E-2</v>
      </c>
    </row>
    <row r="1866" spans="1:5" x14ac:dyDescent="0.2">
      <c r="A1866" s="1">
        <v>20180</v>
      </c>
      <c r="B1866">
        <v>-0.4358974358974359</v>
      </c>
      <c r="C1866">
        <f t="shared" si="121"/>
        <v>-0.4358974358974359</v>
      </c>
      <c r="D1866">
        <v>11</v>
      </c>
      <c r="E1866">
        <f t="shared" si="122"/>
        <v>5.128205128205128E-2</v>
      </c>
    </row>
    <row r="1867" spans="1:5" x14ac:dyDescent="0.2">
      <c r="A1867" s="1">
        <v>20210</v>
      </c>
      <c r="B1867">
        <v>-0.38461538461538458</v>
      </c>
      <c r="C1867">
        <f t="shared" si="121"/>
        <v>-0.38461538461538458</v>
      </c>
      <c r="D1867">
        <v>12</v>
      </c>
      <c r="E1867">
        <f t="shared" si="122"/>
        <v>5.128205128205128E-2</v>
      </c>
    </row>
    <row r="1868" spans="1:5" x14ac:dyDescent="0.2">
      <c r="A1868" s="1">
        <v>20241</v>
      </c>
      <c r="B1868">
        <v>-0.33333333333333337</v>
      </c>
      <c r="C1868">
        <f t="shared" si="121"/>
        <v>-0.33333333333333337</v>
      </c>
      <c r="D1868">
        <v>13</v>
      </c>
      <c r="E1868">
        <f t="shared" si="122"/>
        <v>5.128205128205128E-2</v>
      </c>
    </row>
    <row r="1869" spans="1:5" x14ac:dyDescent="0.2">
      <c r="A1869" s="1">
        <v>20271</v>
      </c>
      <c r="B1869">
        <v>-0.28205128205128205</v>
      </c>
      <c r="C1869">
        <f t="shared" si="121"/>
        <v>-0.28205128205128205</v>
      </c>
      <c r="D1869">
        <v>14</v>
      </c>
      <c r="E1869">
        <f t="shared" si="122"/>
        <v>5.128205128205128E-2</v>
      </c>
    </row>
    <row r="1870" spans="1:5" x14ac:dyDescent="0.2">
      <c r="A1870" s="1">
        <v>20302</v>
      </c>
      <c r="B1870">
        <v>-0.23076923076923084</v>
      </c>
      <c r="C1870">
        <f t="shared" si="121"/>
        <v>-0.23076923076923084</v>
      </c>
      <c r="D1870">
        <v>15</v>
      </c>
      <c r="E1870">
        <f t="shared" si="122"/>
        <v>5.128205128205128E-2</v>
      </c>
    </row>
    <row r="1871" spans="1:5" x14ac:dyDescent="0.2">
      <c r="A1871" s="1">
        <v>20333</v>
      </c>
      <c r="B1871">
        <v>-0.17948717948717952</v>
      </c>
      <c r="C1871">
        <f t="shared" si="121"/>
        <v>-0.17948717948717952</v>
      </c>
      <c r="D1871">
        <v>16</v>
      </c>
      <c r="E1871">
        <f t="shared" si="122"/>
        <v>5.128205128205128E-2</v>
      </c>
    </row>
    <row r="1872" spans="1:5" x14ac:dyDescent="0.2">
      <c r="A1872" s="1">
        <v>20363</v>
      </c>
      <c r="B1872">
        <v>-0.12820512820512819</v>
      </c>
      <c r="C1872">
        <f>(D1872*E1872)-1</f>
        <v>-0.12820512820512819</v>
      </c>
      <c r="D1872">
        <v>17</v>
      </c>
      <c r="E1872">
        <f t="shared" si="122"/>
        <v>5.128205128205128E-2</v>
      </c>
    </row>
    <row r="1873" spans="1:5" x14ac:dyDescent="0.2">
      <c r="A1873" s="1">
        <v>20394</v>
      </c>
      <c r="B1873">
        <v>-7.6923076923076983E-2</v>
      </c>
      <c r="C1873">
        <f t="shared" si="121"/>
        <v>-7.6923076923076983E-2</v>
      </c>
      <c r="D1873">
        <v>18</v>
      </c>
      <c r="E1873">
        <f t="shared" si="122"/>
        <v>5.128205128205128E-2</v>
      </c>
    </row>
    <row r="1874" spans="1:5" x14ac:dyDescent="0.2">
      <c r="A1874" s="1">
        <v>20424</v>
      </c>
      <c r="B1874">
        <v>-2.5641025641025661E-2</v>
      </c>
      <c r="C1874">
        <f t="shared" si="121"/>
        <v>-2.5641025641025661E-2</v>
      </c>
      <c r="D1874">
        <v>19</v>
      </c>
      <c r="E1874">
        <f t="shared" si="122"/>
        <v>5.128205128205128E-2</v>
      </c>
    </row>
    <row r="1875" spans="1:5" x14ac:dyDescent="0.2">
      <c r="A1875" s="1">
        <v>20455</v>
      </c>
      <c r="B1875">
        <v>2.564102564102555E-2</v>
      </c>
      <c r="C1875">
        <f t="shared" si="121"/>
        <v>2.564102564102555E-2</v>
      </c>
      <c r="D1875">
        <v>20</v>
      </c>
      <c r="E1875">
        <f t="shared" si="122"/>
        <v>5.128205128205128E-2</v>
      </c>
    </row>
    <row r="1876" spans="1:5" x14ac:dyDescent="0.2">
      <c r="A1876" s="1">
        <v>20486</v>
      </c>
      <c r="B1876">
        <v>7.6923076923076872E-2</v>
      </c>
      <c r="C1876">
        <f t="shared" si="121"/>
        <v>7.6923076923076872E-2</v>
      </c>
      <c r="D1876">
        <v>21</v>
      </c>
      <c r="E1876">
        <f t="shared" si="122"/>
        <v>5.128205128205128E-2</v>
      </c>
    </row>
    <row r="1877" spans="1:5" x14ac:dyDescent="0.2">
      <c r="A1877" s="1">
        <v>20515</v>
      </c>
      <c r="B1877">
        <v>0.12820512820512819</v>
      </c>
      <c r="C1877">
        <f t="shared" si="121"/>
        <v>0.12820512820512819</v>
      </c>
      <c r="D1877">
        <v>22</v>
      </c>
      <c r="E1877">
        <f t="shared" si="122"/>
        <v>5.128205128205128E-2</v>
      </c>
    </row>
    <row r="1878" spans="1:5" x14ac:dyDescent="0.2">
      <c r="A1878" s="1">
        <v>20546</v>
      </c>
      <c r="B1878">
        <v>0.17948717948717952</v>
      </c>
      <c r="C1878">
        <f t="shared" si="121"/>
        <v>0.17948717948717952</v>
      </c>
      <c r="D1878">
        <v>23</v>
      </c>
      <c r="E1878">
        <f t="shared" si="122"/>
        <v>5.128205128205128E-2</v>
      </c>
    </row>
    <row r="1879" spans="1:5" x14ac:dyDescent="0.2">
      <c r="A1879" s="1">
        <v>20576</v>
      </c>
      <c r="B1879">
        <v>0.23076923076923084</v>
      </c>
      <c r="C1879">
        <f t="shared" si="121"/>
        <v>0.23076923076923084</v>
      </c>
      <c r="D1879">
        <v>24</v>
      </c>
      <c r="E1879">
        <f t="shared" si="122"/>
        <v>5.128205128205128E-2</v>
      </c>
    </row>
    <row r="1880" spans="1:5" x14ac:dyDescent="0.2">
      <c r="A1880" s="1">
        <v>20607</v>
      </c>
      <c r="B1880">
        <v>0.28205128205128194</v>
      </c>
      <c r="C1880">
        <f t="shared" si="121"/>
        <v>0.28205128205128194</v>
      </c>
      <c r="D1880">
        <v>25</v>
      </c>
      <c r="E1880">
        <f t="shared" si="122"/>
        <v>5.128205128205128E-2</v>
      </c>
    </row>
    <row r="1881" spans="1:5" x14ac:dyDescent="0.2">
      <c r="A1881" s="1">
        <v>20637</v>
      </c>
      <c r="B1881">
        <v>0.33333333333333326</v>
      </c>
      <c r="C1881">
        <f t="shared" si="121"/>
        <v>0.33333333333333326</v>
      </c>
      <c r="D1881">
        <v>26</v>
      </c>
      <c r="E1881">
        <f t="shared" si="122"/>
        <v>5.128205128205128E-2</v>
      </c>
    </row>
    <row r="1882" spans="1:5" x14ac:dyDescent="0.2">
      <c r="A1882" s="1">
        <v>20668</v>
      </c>
      <c r="B1882">
        <v>0.38461538461538458</v>
      </c>
      <c r="C1882">
        <f t="shared" si="121"/>
        <v>0.38461538461538458</v>
      </c>
      <c r="D1882">
        <v>27</v>
      </c>
      <c r="E1882">
        <f>2/39</f>
        <v>5.128205128205128E-2</v>
      </c>
    </row>
    <row r="1883" spans="1:5" x14ac:dyDescent="0.2">
      <c r="A1883" s="1">
        <v>20699</v>
      </c>
      <c r="B1883">
        <v>0.4358974358974359</v>
      </c>
      <c r="C1883">
        <f t="shared" si="121"/>
        <v>0.4358974358974359</v>
      </c>
      <c r="D1883">
        <v>28</v>
      </c>
      <c r="E1883">
        <f t="shared" si="122"/>
        <v>5.128205128205128E-2</v>
      </c>
    </row>
    <row r="1884" spans="1:5" x14ac:dyDescent="0.2">
      <c r="A1884" s="1">
        <v>20729</v>
      </c>
      <c r="B1884">
        <v>0.48717948717948723</v>
      </c>
      <c r="C1884">
        <f t="shared" si="121"/>
        <v>0.48717948717948723</v>
      </c>
      <c r="D1884">
        <v>29</v>
      </c>
      <c r="E1884">
        <f t="shared" si="122"/>
        <v>5.128205128205128E-2</v>
      </c>
    </row>
    <row r="1885" spans="1:5" x14ac:dyDescent="0.2">
      <c r="A1885" s="1">
        <v>20760</v>
      </c>
      <c r="B1885">
        <v>0.53846153846153832</v>
      </c>
      <c r="C1885">
        <f t="shared" si="121"/>
        <v>0.53846153846153832</v>
      </c>
      <c r="D1885">
        <v>30</v>
      </c>
      <c r="E1885">
        <f t="shared" si="122"/>
        <v>5.128205128205128E-2</v>
      </c>
    </row>
    <row r="1886" spans="1:5" x14ac:dyDescent="0.2">
      <c r="A1886" s="1">
        <v>20790</v>
      </c>
      <c r="B1886">
        <v>0.58974358974358965</v>
      </c>
      <c r="C1886">
        <f>(D1886*E1886)-1</f>
        <v>0.58974358974358965</v>
      </c>
      <c r="D1886">
        <v>31</v>
      </c>
      <c r="E1886">
        <f t="shared" si="122"/>
        <v>5.128205128205128E-2</v>
      </c>
    </row>
    <row r="1887" spans="1:5" x14ac:dyDescent="0.2">
      <c r="A1887" s="1">
        <v>20821</v>
      </c>
      <c r="B1887">
        <v>0.64102564102564097</v>
      </c>
      <c r="C1887">
        <f t="shared" si="121"/>
        <v>0.64102564102564097</v>
      </c>
      <c r="D1887">
        <v>32</v>
      </c>
      <c r="E1887">
        <f t="shared" si="122"/>
        <v>5.128205128205128E-2</v>
      </c>
    </row>
    <row r="1888" spans="1:5" x14ac:dyDescent="0.2">
      <c r="A1888" s="1">
        <v>20852</v>
      </c>
      <c r="B1888">
        <v>0.69230769230769229</v>
      </c>
      <c r="C1888">
        <f t="shared" si="121"/>
        <v>0.69230769230769229</v>
      </c>
      <c r="D1888">
        <v>33</v>
      </c>
      <c r="E1888">
        <f t="shared" si="122"/>
        <v>5.128205128205128E-2</v>
      </c>
    </row>
    <row r="1889" spans="1:5" x14ac:dyDescent="0.2">
      <c r="A1889" s="1">
        <v>20880</v>
      </c>
      <c r="B1889">
        <v>0.74358974358974361</v>
      </c>
      <c r="C1889">
        <f t="shared" si="121"/>
        <v>0.74358974358974361</v>
      </c>
      <c r="D1889">
        <v>34</v>
      </c>
      <c r="E1889">
        <f t="shared" si="122"/>
        <v>5.128205128205128E-2</v>
      </c>
    </row>
    <row r="1890" spans="1:5" x14ac:dyDescent="0.2">
      <c r="A1890" s="1">
        <v>20911</v>
      </c>
      <c r="B1890">
        <v>0.79487179487179471</v>
      </c>
      <c r="C1890">
        <f t="shared" si="121"/>
        <v>0.79487179487179471</v>
      </c>
      <c r="D1890">
        <v>35</v>
      </c>
      <c r="E1890">
        <f t="shared" si="122"/>
        <v>5.128205128205128E-2</v>
      </c>
    </row>
    <row r="1891" spans="1:5" x14ac:dyDescent="0.2">
      <c r="A1891" s="1">
        <v>20941</v>
      </c>
      <c r="B1891">
        <v>0.84615384615384603</v>
      </c>
      <c r="C1891">
        <f t="shared" si="121"/>
        <v>0.84615384615384603</v>
      </c>
      <c r="D1891">
        <v>36</v>
      </c>
      <c r="E1891">
        <f t="shared" si="122"/>
        <v>5.128205128205128E-2</v>
      </c>
    </row>
    <row r="1892" spans="1:5" x14ac:dyDescent="0.2">
      <c r="A1892" s="1">
        <v>20972</v>
      </c>
      <c r="B1892">
        <v>0.89743589743589736</v>
      </c>
      <c r="C1892">
        <f t="shared" si="121"/>
        <v>0.89743589743589736</v>
      </c>
      <c r="D1892">
        <v>37</v>
      </c>
      <c r="E1892">
        <f t="shared" si="122"/>
        <v>5.128205128205128E-2</v>
      </c>
    </row>
    <row r="1893" spans="1:5" x14ac:dyDescent="0.2">
      <c r="A1893" s="1">
        <v>21002</v>
      </c>
      <c r="B1893">
        <v>0.94871794871794868</v>
      </c>
      <c r="C1893">
        <f t="shared" si="121"/>
        <v>0.94871794871794868</v>
      </c>
      <c r="D1893">
        <v>38</v>
      </c>
      <c r="E1893">
        <f t="shared" si="122"/>
        <v>5.128205128205128E-2</v>
      </c>
    </row>
    <row r="1894" spans="1:5" x14ac:dyDescent="0.2">
      <c r="A1894" s="9">
        <v>21033</v>
      </c>
      <c r="B1894">
        <v>1</v>
      </c>
      <c r="C1894">
        <v>1</v>
      </c>
    </row>
    <row r="1895" spans="1:5" x14ac:dyDescent="0.2">
      <c r="A1895" s="1">
        <v>21064</v>
      </c>
      <c r="B1895">
        <v>0.75</v>
      </c>
      <c r="C1895">
        <f>-((D1895*E1895)-1)</f>
        <v>0.75</v>
      </c>
      <c r="D1895">
        <v>1</v>
      </c>
      <c r="E1895">
        <f>2/8</f>
        <v>0.25</v>
      </c>
    </row>
    <row r="1896" spans="1:5" x14ac:dyDescent="0.2">
      <c r="A1896" s="1">
        <v>21094</v>
      </c>
      <c r="B1896">
        <v>0.5</v>
      </c>
      <c r="C1896">
        <f t="shared" ref="C1896:C1901" si="123">-((D1896*E1896)-1)</f>
        <v>0.5</v>
      </c>
      <c r="D1896">
        <v>2</v>
      </c>
      <c r="E1896">
        <f t="shared" ref="E1896:E1901" si="124">2/8</f>
        <v>0.25</v>
      </c>
    </row>
    <row r="1897" spans="1:5" x14ac:dyDescent="0.2">
      <c r="A1897" s="1">
        <v>21125</v>
      </c>
      <c r="B1897">
        <v>0.25</v>
      </c>
      <c r="C1897">
        <f t="shared" si="123"/>
        <v>0.25</v>
      </c>
      <c r="D1897">
        <v>3</v>
      </c>
      <c r="E1897">
        <f t="shared" si="124"/>
        <v>0.25</v>
      </c>
    </row>
    <row r="1898" spans="1:5" x14ac:dyDescent="0.2">
      <c r="A1898" s="1">
        <v>21155</v>
      </c>
      <c r="B1898">
        <v>0</v>
      </c>
      <c r="C1898">
        <f t="shared" si="123"/>
        <v>0</v>
      </c>
      <c r="D1898">
        <v>4</v>
      </c>
      <c r="E1898">
        <f t="shared" si="124"/>
        <v>0.25</v>
      </c>
    </row>
    <row r="1899" spans="1:5" x14ac:dyDescent="0.2">
      <c r="A1899" s="1">
        <v>21186</v>
      </c>
      <c r="B1899">
        <v>-0.25</v>
      </c>
      <c r="C1899">
        <f t="shared" si="123"/>
        <v>-0.25</v>
      </c>
      <c r="D1899">
        <v>5</v>
      </c>
      <c r="E1899">
        <f t="shared" si="124"/>
        <v>0.25</v>
      </c>
    </row>
    <row r="1900" spans="1:5" x14ac:dyDescent="0.2">
      <c r="A1900" s="1">
        <v>21217</v>
      </c>
      <c r="B1900">
        <v>-0.5</v>
      </c>
      <c r="C1900">
        <f t="shared" si="123"/>
        <v>-0.5</v>
      </c>
      <c r="D1900">
        <v>6</v>
      </c>
      <c r="E1900">
        <f t="shared" si="124"/>
        <v>0.25</v>
      </c>
    </row>
    <row r="1901" spans="1:5" x14ac:dyDescent="0.2">
      <c r="A1901" s="1">
        <v>21245</v>
      </c>
      <c r="B1901">
        <v>-0.75</v>
      </c>
      <c r="C1901">
        <f t="shared" si="123"/>
        <v>-0.75</v>
      </c>
      <c r="D1901">
        <v>7</v>
      </c>
      <c r="E1901">
        <f t="shared" si="124"/>
        <v>0.25</v>
      </c>
    </row>
    <row r="1902" spans="1:5" x14ac:dyDescent="0.2">
      <c r="A1902" s="9">
        <v>21276</v>
      </c>
      <c r="B1902">
        <v>-1</v>
      </c>
      <c r="C1902">
        <v>-1</v>
      </c>
    </row>
    <row r="1903" spans="1:5" x14ac:dyDescent="0.2">
      <c r="A1903" s="1">
        <v>21306</v>
      </c>
      <c r="B1903">
        <v>-0.91666666666666663</v>
      </c>
      <c r="C1903">
        <f>(D1903*E1903)-1</f>
        <v>-0.91666666666666663</v>
      </c>
      <c r="D1903">
        <v>1</v>
      </c>
      <c r="E1903">
        <f>2/24</f>
        <v>8.3333333333333329E-2</v>
      </c>
    </row>
    <row r="1904" spans="1:5" x14ac:dyDescent="0.2">
      <c r="A1904" s="1">
        <v>21337</v>
      </c>
      <c r="B1904">
        <v>-0.83333333333333337</v>
      </c>
      <c r="C1904">
        <f t="shared" ref="C1904:C1925" si="125">(D1904*E1904)-1</f>
        <v>-0.83333333333333337</v>
      </c>
      <c r="D1904">
        <v>2</v>
      </c>
      <c r="E1904">
        <f t="shared" ref="E1904:E1925" si="126">2/24</f>
        <v>8.3333333333333329E-2</v>
      </c>
    </row>
    <row r="1905" spans="1:5" x14ac:dyDescent="0.2">
      <c r="A1905" s="1">
        <v>21367</v>
      </c>
      <c r="B1905">
        <v>-0.75</v>
      </c>
      <c r="C1905">
        <f t="shared" si="125"/>
        <v>-0.75</v>
      </c>
      <c r="D1905">
        <v>3</v>
      </c>
      <c r="E1905">
        <f t="shared" si="126"/>
        <v>8.3333333333333329E-2</v>
      </c>
    </row>
    <row r="1906" spans="1:5" x14ac:dyDescent="0.2">
      <c r="A1906" s="1">
        <v>21398</v>
      </c>
      <c r="B1906">
        <v>-0.66666666666666674</v>
      </c>
      <c r="C1906">
        <f t="shared" si="125"/>
        <v>-0.66666666666666674</v>
      </c>
      <c r="D1906">
        <v>4</v>
      </c>
      <c r="E1906">
        <f t="shared" si="126"/>
        <v>8.3333333333333329E-2</v>
      </c>
    </row>
    <row r="1907" spans="1:5" x14ac:dyDescent="0.2">
      <c r="A1907" s="1">
        <v>21429</v>
      </c>
      <c r="B1907">
        <v>-0.58333333333333337</v>
      </c>
      <c r="C1907">
        <f t="shared" si="125"/>
        <v>-0.58333333333333337</v>
      </c>
      <c r="D1907">
        <v>5</v>
      </c>
      <c r="E1907">
        <f t="shared" si="126"/>
        <v>8.3333333333333329E-2</v>
      </c>
    </row>
    <row r="1908" spans="1:5" x14ac:dyDescent="0.2">
      <c r="A1908" s="1">
        <v>21459</v>
      </c>
      <c r="B1908">
        <v>-0.5</v>
      </c>
      <c r="C1908">
        <f t="shared" si="125"/>
        <v>-0.5</v>
      </c>
      <c r="D1908">
        <v>6</v>
      </c>
      <c r="E1908">
        <f t="shared" si="126"/>
        <v>8.3333333333333329E-2</v>
      </c>
    </row>
    <row r="1909" spans="1:5" x14ac:dyDescent="0.2">
      <c r="A1909" s="1">
        <v>21490</v>
      </c>
      <c r="B1909">
        <v>-0.41666666666666674</v>
      </c>
      <c r="C1909">
        <f t="shared" si="125"/>
        <v>-0.41666666666666674</v>
      </c>
      <c r="D1909">
        <v>7</v>
      </c>
      <c r="E1909">
        <f t="shared" si="126"/>
        <v>8.3333333333333329E-2</v>
      </c>
    </row>
    <row r="1910" spans="1:5" x14ac:dyDescent="0.2">
      <c r="A1910" s="1">
        <v>21520</v>
      </c>
      <c r="B1910">
        <v>-0.33333333333333337</v>
      </c>
      <c r="C1910">
        <f t="shared" si="125"/>
        <v>-0.33333333333333337</v>
      </c>
      <c r="D1910">
        <v>8</v>
      </c>
      <c r="E1910">
        <f t="shared" si="126"/>
        <v>8.3333333333333329E-2</v>
      </c>
    </row>
    <row r="1911" spans="1:5" x14ac:dyDescent="0.2">
      <c r="A1911" s="1">
        <v>21551</v>
      </c>
      <c r="B1911">
        <v>-0.25</v>
      </c>
      <c r="C1911">
        <f t="shared" si="125"/>
        <v>-0.25</v>
      </c>
      <c r="D1911">
        <v>9</v>
      </c>
      <c r="E1911">
        <f t="shared" si="126"/>
        <v>8.3333333333333329E-2</v>
      </c>
    </row>
    <row r="1912" spans="1:5" x14ac:dyDescent="0.2">
      <c r="A1912" s="1">
        <v>21582</v>
      </c>
      <c r="B1912">
        <v>-0.16666666666666674</v>
      </c>
      <c r="C1912">
        <f t="shared" si="125"/>
        <v>-0.16666666666666674</v>
      </c>
      <c r="D1912">
        <v>10</v>
      </c>
      <c r="E1912">
        <f t="shared" si="126"/>
        <v>8.3333333333333329E-2</v>
      </c>
    </row>
    <row r="1913" spans="1:5" x14ac:dyDescent="0.2">
      <c r="A1913" s="1">
        <v>21610</v>
      </c>
      <c r="B1913">
        <v>-8.333333333333337E-2</v>
      </c>
      <c r="C1913">
        <f t="shared" si="125"/>
        <v>-8.333333333333337E-2</v>
      </c>
      <c r="D1913">
        <v>11</v>
      </c>
      <c r="E1913">
        <f t="shared" si="126"/>
        <v>8.3333333333333329E-2</v>
      </c>
    </row>
    <row r="1914" spans="1:5" x14ac:dyDescent="0.2">
      <c r="A1914" s="1">
        <v>21641</v>
      </c>
      <c r="B1914">
        <v>0</v>
      </c>
      <c r="C1914">
        <f t="shared" si="125"/>
        <v>0</v>
      </c>
      <c r="D1914">
        <v>12</v>
      </c>
      <c r="E1914">
        <f t="shared" si="126"/>
        <v>8.3333333333333329E-2</v>
      </c>
    </row>
    <row r="1915" spans="1:5" x14ac:dyDescent="0.2">
      <c r="A1915" s="1">
        <v>21671</v>
      </c>
      <c r="B1915">
        <v>8.3333333333333259E-2</v>
      </c>
      <c r="C1915">
        <f t="shared" si="125"/>
        <v>8.3333333333333259E-2</v>
      </c>
      <c r="D1915">
        <v>13</v>
      </c>
      <c r="E1915">
        <f t="shared" si="126"/>
        <v>8.3333333333333329E-2</v>
      </c>
    </row>
    <row r="1916" spans="1:5" x14ac:dyDescent="0.2">
      <c r="A1916" s="1">
        <v>21702</v>
      </c>
      <c r="B1916">
        <v>0.16666666666666652</v>
      </c>
      <c r="C1916">
        <f t="shared" si="125"/>
        <v>0.16666666666666652</v>
      </c>
      <c r="D1916">
        <v>14</v>
      </c>
      <c r="E1916">
        <f t="shared" si="126"/>
        <v>8.3333333333333329E-2</v>
      </c>
    </row>
    <row r="1917" spans="1:5" x14ac:dyDescent="0.2">
      <c r="A1917" s="1">
        <v>21732</v>
      </c>
      <c r="B1917">
        <v>0.25</v>
      </c>
      <c r="C1917">
        <f>(D1917*E1917)-1</f>
        <v>0.25</v>
      </c>
      <c r="D1917">
        <v>15</v>
      </c>
      <c r="E1917">
        <f t="shared" si="126"/>
        <v>8.3333333333333329E-2</v>
      </c>
    </row>
    <row r="1918" spans="1:5" x14ac:dyDescent="0.2">
      <c r="A1918" s="1">
        <v>21763</v>
      </c>
      <c r="B1918">
        <v>0.33333333333333326</v>
      </c>
      <c r="C1918">
        <f t="shared" si="125"/>
        <v>0.33333333333333326</v>
      </c>
      <c r="D1918">
        <v>16</v>
      </c>
      <c r="E1918">
        <f>2/24</f>
        <v>8.3333333333333329E-2</v>
      </c>
    </row>
    <row r="1919" spans="1:5" x14ac:dyDescent="0.2">
      <c r="A1919" s="1">
        <v>21794</v>
      </c>
      <c r="B1919">
        <v>0.41666666666666652</v>
      </c>
      <c r="C1919">
        <f t="shared" si="125"/>
        <v>0.41666666666666652</v>
      </c>
      <c r="D1919">
        <v>17</v>
      </c>
      <c r="E1919">
        <f t="shared" si="126"/>
        <v>8.3333333333333329E-2</v>
      </c>
    </row>
    <row r="1920" spans="1:5" x14ac:dyDescent="0.2">
      <c r="A1920" s="1">
        <v>21824</v>
      </c>
      <c r="B1920">
        <v>0.5</v>
      </c>
      <c r="C1920">
        <f t="shared" si="125"/>
        <v>0.5</v>
      </c>
      <c r="D1920">
        <v>18</v>
      </c>
      <c r="E1920">
        <f t="shared" si="126"/>
        <v>8.3333333333333329E-2</v>
      </c>
    </row>
    <row r="1921" spans="1:5" x14ac:dyDescent="0.2">
      <c r="A1921" s="1">
        <v>21855</v>
      </c>
      <c r="B1921">
        <v>0.58333333333333326</v>
      </c>
      <c r="C1921">
        <f t="shared" si="125"/>
        <v>0.58333333333333326</v>
      </c>
      <c r="D1921">
        <v>19</v>
      </c>
      <c r="E1921">
        <f t="shared" si="126"/>
        <v>8.3333333333333329E-2</v>
      </c>
    </row>
    <row r="1922" spans="1:5" x14ac:dyDescent="0.2">
      <c r="A1922" s="1">
        <v>21885</v>
      </c>
      <c r="B1922">
        <v>0.66666666666666652</v>
      </c>
      <c r="C1922">
        <f t="shared" si="125"/>
        <v>0.66666666666666652</v>
      </c>
      <c r="D1922">
        <v>20</v>
      </c>
      <c r="E1922">
        <f t="shared" si="126"/>
        <v>8.3333333333333329E-2</v>
      </c>
    </row>
    <row r="1923" spans="1:5" x14ac:dyDescent="0.2">
      <c r="A1923" s="1">
        <v>21916</v>
      </c>
      <c r="B1923">
        <v>0.75</v>
      </c>
      <c r="C1923">
        <f t="shared" si="125"/>
        <v>0.75</v>
      </c>
      <c r="D1923">
        <v>21</v>
      </c>
      <c r="E1923">
        <f t="shared" si="126"/>
        <v>8.3333333333333329E-2</v>
      </c>
    </row>
    <row r="1924" spans="1:5" x14ac:dyDescent="0.2">
      <c r="A1924" s="1">
        <v>21947</v>
      </c>
      <c r="B1924">
        <v>0.83333333333333326</v>
      </c>
      <c r="C1924">
        <f t="shared" si="125"/>
        <v>0.83333333333333326</v>
      </c>
      <c r="D1924">
        <v>22</v>
      </c>
      <c r="E1924">
        <f t="shared" si="126"/>
        <v>8.3333333333333329E-2</v>
      </c>
    </row>
    <row r="1925" spans="1:5" x14ac:dyDescent="0.2">
      <c r="A1925" s="1">
        <v>21976</v>
      </c>
      <c r="B1925">
        <v>0.91666666666666652</v>
      </c>
      <c r="C1925">
        <f t="shared" si="125"/>
        <v>0.91666666666666652</v>
      </c>
      <c r="D1925">
        <v>23</v>
      </c>
      <c r="E1925">
        <f t="shared" si="126"/>
        <v>8.3333333333333329E-2</v>
      </c>
    </row>
    <row r="1926" spans="1:5" x14ac:dyDescent="0.2">
      <c r="A1926" s="9">
        <v>22007</v>
      </c>
      <c r="B1926">
        <v>1</v>
      </c>
      <c r="C1926">
        <v>1</v>
      </c>
    </row>
    <row r="1927" spans="1:5" x14ac:dyDescent="0.2">
      <c r="A1927" s="1">
        <v>22037</v>
      </c>
      <c r="B1927">
        <v>0.8</v>
      </c>
      <c r="C1927">
        <f>-((D1927*E1927)-1)</f>
        <v>0.8</v>
      </c>
      <c r="D1927">
        <v>1</v>
      </c>
      <c r="E1927">
        <f>2/10</f>
        <v>0.2</v>
      </c>
    </row>
    <row r="1928" spans="1:5" x14ac:dyDescent="0.2">
      <c r="A1928" s="1">
        <v>22068</v>
      </c>
      <c r="B1928">
        <v>0.6</v>
      </c>
      <c r="C1928">
        <f t="shared" ref="C1928:C1935" si="127">-((D1928*E1928)-1)</f>
        <v>0.6</v>
      </c>
      <c r="D1928">
        <v>2</v>
      </c>
      <c r="E1928">
        <f t="shared" ref="E1928:E1935" si="128">2/10</f>
        <v>0.2</v>
      </c>
    </row>
    <row r="1929" spans="1:5" x14ac:dyDescent="0.2">
      <c r="A1929" s="1">
        <v>22098</v>
      </c>
      <c r="B1929">
        <v>0.39999999999999991</v>
      </c>
      <c r="C1929">
        <f t="shared" si="127"/>
        <v>0.39999999999999991</v>
      </c>
      <c r="D1929">
        <v>3</v>
      </c>
      <c r="E1929">
        <f t="shared" si="128"/>
        <v>0.2</v>
      </c>
    </row>
    <row r="1930" spans="1:5" x14ac:dyDescent="0.2">
      <c r="A1930" s="1">
        <v>22129</v>
      </c>
      <c r="B1930">
        <v>0.19999999999999996</v>
      </c>
      <c r="C1930">
        <f t="shared" si="127"/>
        <v>0.19999999999999996</v>
      </c>
      <c r="D1930">
        <v>4</v>
      </c>
      <c r="E1930">
        <f t="shared" si="128"/>
        <v>0.2</v>
      </c>
    </row>
    <row r="1931" spans="1:5" x14ac:dyDescent="0.2">
      <c r="A1931" s="1">
        <v>22160</v>
      </c>
      <c r="B1931">
        <v>0</v>
      </c>
      <c r="C1931">
        <f t="shared" si="127"/>
        <v>0</v>
      </c>
      <c r="D1931">
        <v>5</v>
      </c>
      <c r="E1931">
        <f t="shared" si="128"/>
        <v>0.2</v>
      </c>
    </row>
    <row r="1932" spans="1:5" x14ac:dyDescent="0.2">
      <c r="A1932" s="1">
        <v>22190</v>
      </c>
      <c r="B1932">
        <v>-0.20000000000000018</v>
      </c>
      <c r="C1932">
        <f t="shared" si="127"/>
        <v>-0.20000000000000018</v>
      </c>
      <c r="D1932">
        <v>6</v>
      </c>
      <c r="E1932">
        <f t="shared" si="128"/>
        <v>0.2</v>
      </c>
    </row>
    <row r="1933" spans="1:5" x14ac:dyDescent="0.2">
      <c r="A1933" s="1">
        <v>22221</v>
      </c>
      <c r="B1933">
        <v>-0.40000000000000013</v>
      </c>
      <c r="C1933">
        <f t="shared" si="127"/>
        <v>-0.40000000000000013</v>
      </c>
      <c r="D1933">
        <v>7</v>
      </c>
      <c r="E1933">
        <f t="shared" si="128"/>
        <v>0.2</v>
      </c>
    </row>
    <row r="1934" spans="1:5" x14ac:dyDescent="0.2">
      <c r="A1934" s="1">
        <v>22251</v>
      </c>
      <c r="B1934">
        <v>-0.60000000000000009</v>
      </c>
      <c r="C1934">
        <f t="shared" si="127"/>
        <v>-0.60000000000000009</v>
      </c>
      <c r="D1934">
        <v>8</v>
      </c>
      <c r="E1934">
        <f t="shared" si="128"/>
        <v>0.2</v>
      </c>
    </row>
    <row r="1935" spans="1:5" x14ac:dyDescent="0.2">
      <c r="A1935" s="1">
        <v>22282</v>
      </c>
      <c r="B1935">
        <v>-0.8</v>
      </c>
      <c r="C1935">
        <f t="shared" si="127"/>
        <v>-0.8</v>
      </c>
      <c r="D1935">
        <v>9</v>
      </c>
      <c r="E1935">
        <f t="shared" si="128"/>
        <v>0.2</v>
      </c>
    </row>
    <row r="1936" spans="1:5" x14ac:dyDescent="0.2">
      <c r="A1936" s="9">
        <v>22313</v>
      </c>
      <c r="B1936">
        <v>-1</v>
      </c>
      <c r="C1936">
        <v>-1</v>
      </c>
    </row>
    <row r="1937" spans="1:5" x14ac:dyDescent="0.2">
      <c r="A1937" s="1">
        <v>22341</v>
      </c>
      <c r="B1937">
        <v>-0.98113207547169812</v>
      </c>
      <c r="C1937">
        <f>((D1937*E1937)-1)</f>
        <v>-0.98113207547169812</v>
      </c>
      <c r="D1937">
        <v>1</v>
      </c>
      <c r="E1937">
        <f>2/106</f>
        <v>1.8867924528301886E-2</v>
      </c>
    </row>
    <row r="1938" spans="1:5" x14ac:dyDescent="0.2">
      <c r="A1938" s="1">
        <v>22372</v>
      </c>
      <c r="B1938">
        <v>-0.96226415094339623</v>
      </c>
      <c r="C1938">
        <f t="shared" ref="C1938:C2002" si="129">((D1938*E1938)-1)</f>
        <v>-0.96226415094339623</v>
      </c>
      <c r="D1938">
        <v>2</v>
      </c>
      <c r="E1938">
        <f t="shared" ref="E1938:E2001" si="130">2/106</f>
        <v>1.8867924528301886E-2</v>
      </c>
    </row>
    <row r="1939" spans="1:5" x14ac:dyDescent="0.2">
      <c r="A1939" s="1">
        <v>22402</v>
      </c>
      <c r="B1939">
        <v>-0.94339622641509435</v>
      </c>
      <c r="C1939">
        <f t="shared" si="129"/>
        <v>-0.94339622641509435</v>
      </c>
      <c r="D1939">
        <v>3</v>
      </c>
      <c r="E1939">
        <f t="shared" si="130"/>
        <v>1.8867924528301886E-2</v>
      </c>
    </row>
    <row r="1940" spans="1:5" x14ac:dyDescent="0.2">
      <c r="A1940" s="1">
        <v>22433</v>
      </c>
      <c r="B1940">
        <v>-0.92452830188679247</v>
      </c>
      <c r="C1940">
        <f t="shared" si="129"/>
        <v>-0.92452830188679247</v>
      </c>
      <c r="D1940">
        <v>4</v>
      </c>
      <c r="E1940">
        <f t="shared" si="130"/>
        <v>1.8867924528301886E-2</v>
      </c>
    </row>
    <row r="1941" spans="1:5" x14ac:dyDescent="0.2">
      <c r="A1941" s="1">
        <v>22463</v>
      </c>
      <c r="B1941">
        <v>-0.90566037735849059</v>
      </c>
      <c r="C1941">
        <f t="shared" si="129"/>
        <v>-0.90566037735849059</v>
      </c>
      <c r="D1941">
        <v>5</v>
      </c>
      <c r="E1941">
        <f t="shared" si="130"/>
        <v>1.8867924528301886E-2</v>
      </c>
    </row>
    <row r="1942" spans="1:5" x14ac:dyDescent="0.2">
      <c r="A1942" s="1">
        <v>22494</v>
      </c>
      <c r="B1942">
        <v>-0.8867924528301887</v>
      </c>
      <c r="C1942">
        <f t="shared" si="129"/>
        <v>-0.8867924528301887</v>
      </c>
      <c r="D1942">
        <v>6</v>
      </c>
      <c r="E1942">
        <f t="shared" si="130"/>
        <v>1.8867924528301886E-2</v>
      </c>
    </row>
    <row r="1943" spans="1:5" x14ac:dyDescent="0.2">
      <c r="A1943" s="1">
        <v>22525</v>
      </c>
      <c r="B1943">
        <v>-0.86792452830188682</v>
      </c>
      <c r="C1943">
        <f t="shared" si="129"/>
        <v>-0.86792452830188682</v>
      </c>
      <c r="D1943">
        <v>7</v>
      </c>
      <c r="E1943">
        <f t="shared" si="130"/>
        <v>1.8867924528301886E-2</v>
      </c>
    </row>
    <row r="1944" spans="1:5" x14ac:dyDescent="0.2">
      <c r="A1944" s="1">
        <v>22555</v>
      </c>
      <c r="B1944">
        <v>-0.84905660377358494</v>
      </c>
      <c r="C1944">
        <f t="shared" si="129"/>
        <v>-0.84905660377358494</v>
      </c>
      <c r="D1944">
        <v>8</v>
      </c>
      <c r="E1944">
        <f t="shared" si="130"/>
        <v>1.8867924528301886E-2</v>
      </c>
    </row>
    <row r="1945" spans="1:5" x14ac:dyDescent="0.2">
      <c r="A1945" s="1">
        <v>22586</v>
      </c>
      <c r="B1945">
        <v>-0.83018867924528306</v>
      </c>
      <c r="C1945">
        <f t="shared" si="129"/>
        <v>-0.83018867924528306</v>
      </c>
      <c r="D1945">
        <v>9</v>
      </c>
      <c r="E1945">
        <f t="shared" si="130"/>
        <v>1.8867924528301886E-2</v>
      </c>
    </row>
    <row r="1946" spans="1:5" x14ac:dyDescent="0.2">
      <c r="A1946" s="1">
        <v>22616</v>
      </c>
      <c r="B1946">
        <v>-0.81132075471698117</v>
      </c>
      <c r="C1946">
        <f t="shared" si="129"/>
        <v>-0.81132075471698117</v>
      </c>
      <c r="D1946">
        <v>10</v>
      </c>
      <c r="E1946">
        <f t="shared" si="130"/>
        <v>1.8867924528301886E-2</v>
      </c>
    </row>
    <row r="1947" spans="1:5" x14ac:dyDescent="0.2">
      <c r="A1947" s="1">
        <v>22647</v>
      </c>
      <c r="B1947">
        <v>-0.79245283018867929</v>
      </c>
      <c r="C1947">
        <f t="shared" si="129"/>
        <v>-0.79245283018867929</v>
      </c>
      <c r="D1947">
        <v>11</v>
      </c>
      <c r="E1947">
        <f t="shared" si="130"/>
        <v>1.8867924528301886E-2</v>
      </c>
    </row>
    <row r="1948" spans="1:5" x14ac:dyDescent="0.2">
      <c r="A1948" s="1">
        <v>22678</v>
      </c>
      <c r="B1948">
        <v>-0.77358490566037741</v>
      </c>
      <c r="C1948">
        <f t="shared" si="129"/>
        <v>-0.77358490566037741</v>
      </c>
      <c r="D1948">
        <v>12</v>
      </c>
      <c r="E1948">
        <f t="shared" si="130"/>
        <v>1.8867924528301886E-2</v>
      </c>
    </row>
    <row r="1949" spans="1:5" x14ac:dyDescent="0.2">
      <c r="A1949" s="1">
        <v>22706</v>
      </c>
      <c r="B1949">
        <v>-0.75471698113207553</v>
      </c>
      <c r="C1949">
        <f t="shared" si="129"/>
        <v>-0.75471698113207553</v>
      </c>
      <c r="D1949">
        <v>13</v>
      </c>
      <c r="E1949">
        <f t="shared" si="130"/>
        <v>1.8867924528301886E-2</v>
      </c>
    </row>
    <row r="1950" spans="1:5" x14ac:dyDescent="0.2">
      <c r="A1950" s="1">
        <v>22737</v>
      </c>
      <c r="B1950">
        <v>-0.73584905660377364</v>
      </c>
      <c r="C1950">
        <f t="shared" si="129"/>
        <v>-0.73584905660377364</v>
      </c>
      <c r="D1950">
        <v>14</v>
      </c>
      <c r="E1950">
        <f t="shared" si="130"/>
        <v>1.8867924528301886E-2</v>
      </c>
    </row>
    <row r="1951" spans="1:5" x14ac:dyDescent="0.2">
      <c r="A1951" s="1">
        <v>22767</v>
      </c>
      <c r="B1951">
        <v>-0.71698113207547176</v>
      </c>
      <c r="C1951">
        <f t="shared" si="129"/>
        <v>-0.71698113207547176</v>
      </c>
      <c r="D1951">
        <v>15</v>
      </c>
      <c r="E1951">
        <f t="shared" si="130"/>
        <v>1.8867924528301886E-2</v>
      </c>
    </row>
    <row r="1952" spans="1:5" x14ac:dyDescent="0.2">
      <c r="A1952" s="1">
        <v>22798</v>
      </c>
      <c r="B1952">
        <v>-0.69811320754716988</v>
      </c>
      <c r="C1952">
        <f t="shared" si="129"/>
        <v>-0.69811320754716988</v>
      </c>
      <c r="D1952">
        <v>16</v>
      </c>
      <c r="E1952">
        <f t="shared" si="130"/>
        <v>1.8867924528301886E-2</v>
      </c>
    </row>
    <row r="1953" spans="1:5" x14ac:dyDescent="0.2">
      <c r="A1953" s="1">
        <v>22828</v>
      </c>
      <c r="B1953">
        <v>-0.679245283018868</v>
      </c>
      <c r="C1953">
        <f t="shared" si="129"/>
        <v>-0.679245283018868</v>
      </c>
      <c r="D1953">
        <v>17</v>
      </c>
      <c r="E1953">
        <f t="shared" si="130"/>
        <v>1.8867924528301886E-2</v>
      </c>
    </row>
    <row r="1954" spans="1:5" x14ac:dyDescent="0.2">
      <c r="A1954" s="1">
        <v>22859</v>
      </c>
      <c r="B1954">
        <v>-0.66037735849056611</v>
      </c>
      <c r="C1954">
        <f t="shared" si="129"/>
        <v>-0.66037735849056611</v>
      </c>
      <c r="D1954">
        <v>18</v>
      </c>
      <c r="E1954">
        <f t="shared" si="130"/>
        <v>1.8867924528301886E-2</v>
      </c>
    </row>
    <row r="1955" spans="1:5" x14ac:dyDescent="0.2">
      <c r="A1955" s="1">
        <v>22890</v>
      </c>
      <c r="B1955">
        <v>-0.64150943396226423</v>
      </c>
      <c r="C1955">
        <f t="shared" si="129"/>
        <v>-0.64150943396226423</v>
      </c>
      <c r="D1955">
        <v>19</v>
      </c>
      <c r="E1955">
        <f t="shared" si="130"/>
        <v>1.8867924528301886E-2</v>
      </c>
    </row>
    <row r="1956" spans="1:5" x14ac:dyDescent="0.2">
      <c r="A1956" s="1">
        <v>22920</v>
      </c>
      <c r="B1956">
        <v>-0.62264150943396235</v>
      </c>
      <c r="C1956">
        <f t="shared" si="129"/>
        <v>-0.62264150943396235</v>
      </c>
      <c r="D1956">
        <v>20</v>
      </c>
      <c r="E1956">
        <f t="shared" si="130"/>
        <v>1.8867924528301886E-2</v>
      </c>
    </row>
    <row r="1957" spans="1:5" x14ac:dyDescent="0.2">
      <c r="A1957" s="1">
        <v>22951</v>
      </c>
      <c r="B1957">
        <v>-0.60377358490566047</v>
      </c>
      <c r="C1957">
        <f t="shared" si="129"/>
        <v>-0.60377358490566047</v>
      </c>
      <c r="D1957">
        <v>21</v>
      </c>
      <c r="E1957">
        <f t="shared" si="130"/>
        <v>1.8867924528301886E-2</v>
      </c>
    </row>
    <row r="1958" spans="1:5" x14ac:dyDescent="0.2">
      <c r="A1958" s="1">
        <v>22981</v>
      </c>
      <c r="B1958">
        <v>-0.58490566037735858</v>
      </c>
      <c r="C1958">
        <f t="shared" si="129"/>
        <v>-0.58490566037735858</v>
      </c>
      <c r="D1958">
        <v>22</v>
      </c>
      <c r="E1958">
        <f t="shared" si="130"/>
        <v>1.8867924528301886E-2</v>
      </c>
    </row>
    <row r="1959" spans="1:5" x14ac:dyDescent="0.2">
      <c r="A1959" s="1">
        <v>23012</v>
      </c>
      <c r="B1959">
        <v>-0.5660377358490567</v>
      </c>
      <c r="C1959">
        <f t="shared" si="129"/>
        <v>-0.5660377358490567</v>
      </c>
      <c r="D1959">
        <v>23</v>
      </c>
      <c r="E1959">
        <f>2/106</f>
        <v>1.8867924528301886E-2</v>
      </c>
    </row>
    <row r="1960" spans="1:5" x14ac:dyDescent="0.2">
      <c r="A1960" s="1">
        <v>23043</v>
      </c>
      <c r="B1960">
        <v>-0.54716981132075471</v>
      </c>
      <c r="C1960">
        <f t="shared" si="129"/>
        <v>-0.54716981132075471</v>
      </c>
      <c r="D1960">
        <v>24</v>
      </c>
      <c r="E1960">
        <f t="shared" si="130"/>
        <v>1.8867924528301886E-2</v>
      </c>
    </row>
    <row r="1961" spans="1:5" x14ac:dyDescent="0.2">
      <c r="A1961" s="1">
        <v>23071</v>
      </c>
      <c r="B1961">
        <v>-0.52830188679245282</v>
      </c>
      <c r="C1961">
        <f t="shared" si="129"/>
        <v>-0.52830188679245282</v>
      </c>
      <c r="D1961">
        <v>25</v>
      </c>
      <c r="E1961">
        <f t="shared" si="130"/>
        <v>1.8867924528301886E-2</v>
      </c>
    </row>
    <row r="1962" spans="1:5" x14ac:dyDescent="0.2">
      <c r="A1962" s="1">
        <v>23102</v>
      </c>
      <c r="B1962">
        <v>-0.50943396226415094</v>
      </c>
      <c r="C1962">
        <f t="shared" si="129"/>
        <v>-0.50943396226415094</v>
      </c>
      <c r="D1962">
        <v>26</v>
      </c>
      <c r="E1962">
        <f t="shared" si="130"/>
        <v>1.8867924528301886E-2</v>
      </c>
    </row>
    <row r="1963" spans="1:5" x14ac:dyDescent="0.2">
      <c r="A1963" s="1">
        <v>23132</v>
      </c>
      <c r="B1963">
        <v>-0.49056603773584906</v>
      </c>
      <c r="C1963">
        <f t="shared" si="129"/>
        <v>-0.49056603773584906</v>
      </c>
      <c r="D1963">
        <v>27</v>
      </c>
      <c r="E1963">
        <f t="shared" si="130"/>
        <v>1.8867924528301886E-2</v>
      </c>
    </row>
    <row r="1964" spans="1:5" x14ac:dyDescent="0.2">
      <c r="A1964" s="1">
        <v>23163</v>
      </c>
      <c r="B1964">
        <v>-0.47169811320754718</v>
      </c>
      <c r="C1964">
        <f t="shared" si="129"/>
        <v>-0.47169811320754718</v>
      </c>
      <c r="D1964">
        <v>28</v>
      </c>
      <c r="E1964">
        <f t="shared" si="130"/>
        <v>1.8867924528301886E-2</v>
      </c>
    </row>
    <row r="1965" spans="1:5" x14ac:dyDescent="0.2">
      <c r="A1965" s="1">
        <v>23193</v>
      </c>
      <c r="B1965">
        <v>-0.45283018867924529</v>
      </c>
      <c r="C1965">
        <f t="shared" si="129"/>
        <v>-0.45283018867924529</v>
      </c>
      <c r="D1965">
        <v>29</v>
      </c>
      <c r="E1965">
        <f t="shared" si="130"/>
        <v>1.8867924528301886E-2</v>
      </c>
    </row>
    <row r="1966" spans="1:5" x14ac:dyDescent="0.2">
      <c r="A1966" s="1">
        <v>23224</v>
      </c>
      <c r="B1966">
        <v>-0.43396226415094341</v>
      </c>
      <c r="C1966">
        <f>((D1966*E1966)-1)</f>
        <v>-0.43396226415094341</v>
      </c>
      <c r="D1966">
        <v>30</v>
      </c>
      <c r="E1966">
        <f t="shared" si="130"/>
        <v>1.8867924528301886E-2</v>
      </c>
    </row>
    <row r="1967" spans="1:5" x14ac:dyDescent="0.2">
      <c r="A1967" s="1">
        <v>23255</v>
      </c>
      <c r="B1967">
        <v>-0.41509433962264153</v>
      </c>
      <c r="C1967">
        <f t="shared" si="129"/>
        <v>-0.41509433962264153</v>
      </c>
      <c r="D1967">
        <v>31</v>
      </c>
      <c r="E1967">
        <f t="shared" si="130"/>
        <v>1.8867924528301886E-2</v>
      </c>
    </row>
    <row r="1968" spans="1:5" x14ac:dyDescent="0.2">
      <c r="A1968" s="1">
        <v>23285</v>
      </c>
      <c r="B1968">
        <v>-0.39622641509433965</v>
      </c>
      <c r="C1968">
        <f t="shared" si="129"/>
        <v>-0.39622641509433965</v>
      </c>
      <c r="D1968">
        <v>32</v>
      </c>
      <c r="E1968">
        <f t="shared" si="130"/>
        <v>1.8867924528301886E-2</v>
      </c>
    </row>
    <row r="1969" spans="1:5" x14ac:dyDescent="0.2">
      <c r="A1969" s="1">
        <v>23316</v>
      </c>
      <c r="B1969">
        <v>-0.37735849056603776</v>
      </c>
      <c r="C1969">
        <f t="shared" si="129"/>
        <v>-0.37735849056603776</v>
      </c>
      <c r="D1969">
        <v>33</v>
      </c>
      <c r="E1969">
        <f t="shared" si="130"/>
        <v>1.8867924528301886E-2</v>
      </c>
    </row>
    <row r="1970" spans="1:5" x14ac:dyDescent="0.2">
      <c r="A1970" s="1">
        <v>23346</v>
      </c>
      <c r="B1970">
        <v>-0.35849056603773588</v>
      </c>
      <c r="C1970">
        <f t="shared" si="129"/>
        <v>-0.35849056603773588</v>
      </c>
      <c r="D1970">
        <v>34</v>
      </c>
      <c r="E1970">
        <f t="shared" si="130"/>
        <v>1.8867924528301886E-2</v>
      </c>
    </row>
    <row r="1971" spans="1:5" x14ac:dyDescent="0.2">
      <c r="A1971" s="1">
        <v>23377</v>
      </c>
      <c r="B1971">
        <v>-0.339622641509434</v>
      </c>
      <c r="C1971">
        <f t="shared" si="129"/>
        <v>-0.339622641509434</v>
      </c>
      <c r="D1971">
        <v>35</v>
      </c>
      <c r="E1971">
        <f t="shared" si="130"/>
        <v>1.8867924528301886E-2</v>
      </c>
    </row>
    <row r="1972" spans="1:5" x14ac:dyDescent="0.2">
      <c r="A1972" s="1">
        <v>23408</v>
      </c>
      <c r="B1972">
        <v>-0.32075471698113212</v>
      </c>
      <c r="C1972">
        <f t="shared" si="129"/>
        <v>-0.32075471698113212</v>
      </c>
      <c r="D1972">
        <v>36</v>
      </c>
      <c r="E1972">
        <f t="shared" si="130"/>
        <v>1.8867924528301886E-2</v>
      </c>
    </row>
    <row r="1973" spans="1:5" x14ac:dyDescent="0.2">
      <c r="A1973" s="1">
        <v>23437</v>
      </c>
      <c r="B1973">
        <v>-0.30188679245283023</v>
      </c>
      <c r="C1973">
        <f t="shared" si="129"/>
        <v>-0.30188679245283023</v>
      </c>
      <c r="D1973">
        <v>37</v>
      </c>
      <c r="E1973">
        <f t="shared" si="130"/>
        <v>1.8867924528301886E-2</v>
      </c>
    </row>
    <row r="1974" spans="1:5" x14ac:dyDescent="0.2">
      <c r="A1974" s="1">
        <v>23468</v>
      </c>
      <c r="B1974">
        <v>-0.28301886792452835</v>
      </c>
      <c r="C1974">
        <f t="shared" si="129"/>
        <v>-0.28301886792452835</v>
      </c>
      <c r="D1974">
        <v>38</v>
      </c>
      <c r="E1974">
        <f t="shared" si="130"/>
        <v>1.8867924528301886E-2</v>
      </c>
    </row>
    <row r="1975" spans="1:5" x14ac:dyDescent="0.2">
      <c r="A1975" s="1">
        <v>23498</v>
      </c>
      <c r="B1975">
        <v>-0.26415094339622647</v>
      </c>
      <c r="C1975">
        <f t="shared" si="129"/>
        <v>-0.26415094339622647</v>
      </c>
      <c r="D1975">
        <v>39</v>
      </c>
      <c r="E1975">
        <f t="shared" si="130"/>
        <v>1.8867924528301886E-2</v>
      </c>
    </row>
    <row r="1976" spans="1:5" x14ac:dyDescent="0.2">
      <c r="A1976" s="1">
        <v>23529</v>
      </c>
      <c r="B1976">
        <v>-0.24528301886792458</v>
      </c>
      <c r="C1976">
        <f t="shared" si="129"/>
        <v>-0.24528301886792458</v>
      </c>
      <c r="D1976">
        <v>40</v>
      </c>
      <c r="E1976">
        <f t="shared" si="130"/>
        <v>1.8867924528301886E-2</v>
      </c>
    </row>
    <row r="1977" spans="1:5" x14ac:dyDescent="0.2">
      <c r="A1977" s="1">
        <v>23559</v>
      </c>
      <c r="B1977">
        <v>-0.2264150943396227</v>
      </c>
      <c r="C1977">
        <f t="shared" si="129"/>
        <v>-0.2264150943396227</v>
      </c>
      <c r="D1977">
        <v>41</v>
      </c>
      <c r="E1977">
        <f t="shared" si="130"/>
        <v>1.8867924528301886E-2</v>
      </c>
    </row>
    <row r="1978" spans="1:5" x14ac:dyDescent="0.2">
      <c r="A1978" s="1">
        <v>23590</v>
      </c>
      <c r="B1978">
        <v>-0.20754716981132082</v>
      </c>
      <c r="C1978">
        <f t="shared" si="129"/>
        <v>-0.20754716981132082</v>
      </c>
      <c r="D1978">
        <v>42</v>
      </c>
      <c r="E1978">
        <f t="shared" si="130"/>
        <v>1.8867924528301886E-2</v>
      </c>
    </row>
    <row r="1979" spans="1:5" x14ac:dyDescent="0.2">
      <c r="A1979" s="1">
        <v>23621</v>
      </c>
      <c r="B1979">
        <v>-0.18867924528301894</v>
      </c>
      <c r="C1979">
        <f t="shared" si="129"/>
        <v>-0.18867924528301894</v>
      </c>
      <c r="D1979">
        <v>43</v>
      </c>
      <c r="E1979">
        <f t="shared" si="130"/>
        <v>1.8867924528301886E-2</v>
      </c>
    </row>
    <row r="1980" spans="1:5" x14ac:dyDescent="0.2">
      <c r="A1980" s="1">
        <v>23651</v>
      </c>
      <c r="B1980">
        <v>-0.16981132075471705</v>
      </c>
      <c r="C1980">
        <f t="shared" si="129"/>
        <v>-0.16981132075471705</v>
      </c>
      <c r="D1980">
        <v>44</v>
      </c>
      <c r="E1980">
        <f t="shared" si="130"/>
        <v>1.8867924528301886E-2</v>
      </c>
    </row>
    <row r="1981" spans="1:5" x14ac:dyDescent="0.2">
      <c r="A1981" s="1">
        <v>23682</v>
      </c>
      <c r="B1981">
        <v>-0.15094339622641517</v>
      </c>
      <c r="C1981">
        <f t="shared" si="129"/>
        <v>-0.15094339622641517</v>
      </c>
      <c r="D1981">
        <v>45</v>
      </c>
      <c r="E1981">
        <f t="shared" si="130"/>
        <v>1.8867924528301886E-2</v>
      </c>
    </row>
    <row r="1982" spans="1:5" x14ac:dyDescent="0.2">
      <c r="A1982" s="1">
        <v>23712</v>
      </c>
      <c r="B1982">
        <v>-0.13207547169811329</v>
      </c>
      <c r="C1982">
        <f t="shared" si="129"/>
        <v>-0.13207547169811329</v>
      </c>
      <c r="D1982">
        <v>46</v>
      </c>
      <c r="E1982">
        <f t="shared" si="130"/>
        <v>1.8867924528301886E-2</v>
      </c>
    </row>
    <row r="1983" spans="1:5" x14ac:dyDescent="0.2">
      <c r="A1983" s="1">
        <v>23743</v>
      </c>
      <c r="B1983">
        <v>-0.11320754716981141</v>
      </c>
      <c r="C1983">
        <f t="shared" si="129"/>
        <v>-0.11320754716981141</v>
      </c>
      <c r="D1983">
        <v>47</v>
      </c>
      <c r="E1983">
        <f t="shared" si="130"/>
        <v>1.8867924528301886E-2</v>
      </c>
    </row>
    <row r="1984" spans="1:5" x14ac:dyDescent="0.2">
      <c r="A1984" s="1">
        <v>23774</v>
      </c>
      <c r="B1984">
        <v>-9.4339622641509413E-2</v>
      </c>
      <c r="C1984">
        <f>((D1984*E1984)-1)</f>
        <v>-9.4339622641509413E-2</v>
      </c>
      <c r="D1984">
        <v>48</v>
      </c>
      <c r="E1984">
        <f t="shared" si="130"/>
        <v>1.8867924528301886E-2</v>
      </c>
    </row>
    <row r="1985" spans="1:5" x14ac:dyDescent="0.2">
      <c r="A1985" s="1">
        <v>23802</v>
      </c>
      <c r="B1985">
        <v>-7.547169811320753E-2</v>
      </c>
      <c r="C1985">
        <f t="shared" si="129"/>
        <v>-7.547169811320753E-2</v>
      </c>
      <c r="D1985">
        <v>49</v>
      </c>
      <c r="E1985">
        <f t="shared" si="130"/>
        <v>1.8867924528301886E-2</v>
      </c>
    </row>
    <row r="1986" spans="1:5" x14ac:dyDescent="0.2">
      <c r="A1986" s="1">
        <v>23833</v>
      </c>
      <c r="B1986">
        <v>-5.6603773584905648E-2</v>
      </c>
      <c r="C1986">
        <f t="shared" si="129"/>
        <v>-5.6603773584905648E-2</v>
      </c>
      <c r="D1986">
        <v>50</v>
      </c>
      <c r="E1986">
        <f t="shared" si="130"/>
        <v>1.8867924528301886E-2</v>
      </c>
    </row>
    <row r="1987" spans="1:5" x14ac:dyDescent="0.2">
      <c r="A1987" s="1">
        <v>23863</v>
      </c>
      <c r="B1987">
        <v>-3.7735849056603765E-2</v>
      </c>
      <c r="C1987">
        <f t="shared" si="129"/>
        <v>-3.7735849056603765E-2</v>
      </c>
      <c r="D1987">
        <v>51</v>
      </c>
      <c r="E1987">
        <f t="shared" si="130"/>
        <v>1.8867924528301886E-2</v>
      </c>
    </row>
    <row r="1988" spans="1:5" x14ac:dyDescent="0.2">
      <c r="A1988" s="1">
        <v>23894</v>
      </c>
      <c r="B1988">
        <v>-1.8867924528301883E-2</v>
      </c>
      <c r="C1988">
        <f t="shared" si="129"/>
        <v>-1.8867924528301883E-2</v>
      </c>
      <c r="D1988">
        <v>52</v>
      </c>
      <c r="E1988">
        <f t="shared" si="130"/>
        <v>1.8867924528301886E-2</v>
      </c>
    </row>
    <row r="1989" spans="1:5" x14ac:dyDescent="0.2">
      <c r="A1989" s="1">
        <v>23924</v>
      </c>
      <c r="B1989">
        <v>0</v>
      </c>
      <c r="C1989">
        <f t="shared" si="129"/>
        <v>0</v>
      </c>
      <c r="D1989">
        <v>53</v>
      </c>
      <c r="E1989">
        <f t="shared" si="130"/>
        <v>1.8867924528301886E-2</v>
      </c>
    </row>
    <row r="1990" spans="1:5" x14ac:dyDescent="0.2">
      <c r="A1990" s="1">
        <v>23955</v>
      </c>
      <c r="B1990">
        <v>1.8867924528301883E-2</v>
      </c>
      <c r="C1990">
        <f t="shared" si="129"/>
        <v>1.8867924528301883E-2</v>
      </c>
      <c r="D1990">
        <v>54</v>
      </c>
      <c r="E1990">
        <f t="shared" si="130"/>
        <v>1.8867924528301886E-2</v>
      </c>
    </row>
    <row r="1991" spans="1:5" x14ac:dyDescent="0.2">
      <c r="A1991" s="1">
        <v>23986</v>
      </c>
      <c r="B1991">
        <v>3.7735849056603765E-2</v>
      </c>
      <c r="C1991">
        <f t="shared" si="129"/>
        <v>3.7735849056603765E-2</v>
      </c>
      <c r="D1991">
        <v>55</v>
      </c>
      <c r="E1991">
        <f t="shared" si="130"/>
        <v>1.8867924528301886E-2</v>
      </c>
    </row>
    <row r="1992" spans="1:5" x14ac:dyDescent="0.2">
      <c r="A1992" s="1">
        <v>24016</v>
      </c>
      <c r="B1992">
        <v>5.6603773584905648E-2</v>
      </c>
      <c r="C1992">
        <f t="shared" si="129"/>
        <v>5.6603773584905648E-2</v>
      </c>
      <c r="D1992">
        <v>56</v>
      </c>
      <c r="E1992">
        <f t="shared" si="130"/>
        <v>1.8867924528301886E-2</v>
      </c>
    </row>
    <row r="1993" spans="1:5" x14ac:dyDescent="0.2">
      <c r="A1993" s="1">
        <v>24047</v>
      </c>
      <c r="B1993">
        <v>7.547169811320753E-2</v>
      </c>
      <c r="C1993">
        <f t="shared" si="129"/>
        <v>7.547169811320753E-2</v>
      </c>
      <c r="D1993">
        <v>57</v>
      </c>
      <c r="E1993">
        <f t="shared" si="130"/>
        <v>1.8867924528301886E-2</v>
      </c>
    </row>
    <row r="1994" spans="1:5" x14ac:dyDescent="0.2">
      <c r="A1994" s="1">
        <v>24077</v>
      </c>
      <c r="B1994">
        <v>9.4339622641509413E-2</v>
      </c>
      <c r="C1994">
        <f t="shared" si="129"/>
        <v>9.4339622641509413E-2</v>
      </c>
      <c r="D1994">
        <v>58</v>
      </c>
      <c r="E1994">
        <f t="shared" si="130"/>
        <v>1.8867924528301886E-2</v>
      </c>
    </row>
    <row r="1995" spans="1:5" x14ac:dyDescent="0.2">
      <c r="A1995" s="1">
        <v>24108</v>
      </c>
      <c r="B1995">
        <v>0.1132075471698113</v>
      </c>
      <c r="C1995">
        <f t="shared" si="129"/>
        <v>0.1132075471698113</v>
      </c>
      <c r="D1995">
        <v>59</v>
      </c>
      <c r="E1995">
        <f t="shared" si="130"/>
        <v>1.8867924528301886E-2</v>
      </c>
    </row>
    <row r="1996" spans="1:5" x14ac:dyDescent="0.2">
      <c r="A1996" s="1">
        <v>24139</v>
      </c>
      <c r="B1996">
        <v>0.13207547169811318</v>
      </c>
      <c r="C1996">
        <f t="shared" si="129"/>
        <v>0.13207547169811318</v>
      </c>
      <c r="D1996">
        <v>60</v>
      </c>
      <c r="E1996">
        <f t="shared" si="130"/>
        <v>1.8867924528301886E-2</v>
      </c>
    </row>
    <row r="1997" spans="1:5" x14ac:dyDescent="0.2">
      <c r="A1997" s="1">
        <v>24167</v>
      </c>
      <c r="B1997">
        <v>0.15094339622641506</v>
      </c>
      <c r="C1997">
        <f t="shared" si="129"/>
        <v>0.15094339622641506</v>
      </c>
      <c r="D1997">
        <v>61</v>
      </c>
      <c r="E1997">
        <f t="shared" si="130"/>
        <v>1.8867924528301886E-2</v>
      </c>
    </row>
    <row r="1998" spans="1:5" x14ac:dyDescent="0.2">
      <c r="A1998" s="1">
        <v>24198</v>
      </c>
      <c r="B1998">
        <v>0.16981132075471694</v>
      </c>
      <c r="C1998">
        <f t="shared" si="129"/>
        <v>0.16981132075471694</v>
      </c>
      <c r="D1998">
        <v>62</v>
      </c>
      <c r="E1998">
        <f t="shared" si="130"/>
        <v>1.8867924528301886E-2</v>
      </c>
    </row>
    <row r="1999" spans="1:5" x14ac:dyDescent="0.2">
      <c r="A1999" s="1">
        <v>24228</v>
      </c>
      <c r="B1999">
        <v>0.18867924528301883</v>
      </c>
      <c r="C1999">
        <f t="shared" si="129"/>
        <v>0.18867924528301883</v>
      </c>
      <c r="D1999">
        <v>63</v>
      </c>
      <c r="E1999">
        <f t="shared" si="130"/>
        <v>1.8867924528301886E-2</v>
      </c>
    </row>
    <row r="2000" spans="1:5" x14ac:dyDescent="0.2">
      <c r="A2000" s="1">
        <v>24259</v>
      </c>
      <c r="B2000">
        <v>0.20754716981132071</v>
      </c>
      <c r="C2000">
        <f t="shared" si="129"/>
        <v>0.20754716981132071</v>
      </c>
      <c r="D2000">
        <v>64</v>
      </c>
      <c r="E2000">
        <f t="shared" si="130"/>
        <v>1.8867924528301886E-2</v>
      </c>
    </row>
    <row r="2001" spans="1:5" x14ac:dyDescent="0.2">
      <c r="A2001" s="1">
        <v>24289</v>
      </c>
      <c r="B2001">
        <v>0.22641509433962259</v>
      </c>
      <c r="C2001">
        <f>((D2001*E2001)-1)</f>
        <v>0.22641509433962259</v>
      </c>
      <c r="D2001">
        <v>65</v>
      </c>
      <c r="E2001">
        <f t="shared" si="130"/>
        <v>1.8867924528301886E-2</v>
      </c>
    </row>
    <row r="2002" spans="1:5" x14ac:dyDescent="0.2">
      <c r="A2002" s="1">
        <v>24320</v>
      </c>
      <c r="B2002">
        <v>0.24528301886792447</v>
      </c>
      <c r="C2002">
        <f t="shared" si="129"/>
        <v>0.24528301886792447</v>
      </c>
      <c r="D2002">
        <v>66</v>
      </c>
      <c r="E2002">
        <f t="shared" ref="E2002:E2019" si="131">2/106</f>
        <v>1.8867924528301886E-2</v>
      </c>
    </row>
    <row r="2003" spans="1:5" x14ac:dyDescent="0.2">
      <c r="A2003" s="1">
        <v>24351</v>
      </c>
      <c r="B2003">
        <v>0.26415094339622636</v>
      </c>
      <c r="C2003">
        <f t="shared" ref="C2003:C2006" si="132">((D2003*E2003)-1)</f>
        <v>0.26415094339622636</v>
      </c>
      <c r="D2003">
        <v>67</v>
      </c>
      <c r="E2003">
        <f t="shared" si="131"/>
        <v>1.8867924528301886E-2</v>
      </c>
    </row>
    <row r="2004" spans="1:5" x14ac:dyDescent="0.2">
      <c r="A2004" s="1">
        <v>24381</v>
      </c>
      <c r="B2004">
        <v>0.28301886792452824</v>
      </c>
      <c r="C2004">
        <f t="shared" si="132"/>
        <v>0.28301886792452824</v>
      </c>
      <c r="D2004">
        <v>68</v>
      </c>
      <c r="E2004">
        <f t="shared" si="131"/>
        <v>1.8867924528301886E-2</v>
      </c>
    </row>
    <row r="2005" spans="1:5" x14ac:dyDescent="0.2">
      <c r="A2005" s="1">
        <v>24412</v>
      </c>
      <c r="B2005">
        <v>0.30188679245283012</v>
      </c>
      <c r="C2005">
        <f t="shared" si="132"/>
        <v>0.30188679245283012</v>
      </c>
      <c r="D2005">
        <v>69</v>
      </c>
      <c r="E2005">
        <f t="shared" si="131"/>
        <v>1.8867924528301886E-2</v>
      </c>
    </row>
    <row r="2006" spans="1:5" x14ac:dyDescent="0.2">
      <c r="A2006" s="1">
        <v>24442</v>
      </c>
      <c r="B2006">
        <v>0.320754716981132</v>
      </c>
      <c r="C2006">
        <f t="shared" si="132"/>
        <v>0.320754716981132</v>
      </c>
      <c r="D2006">
        <v>70</v>
      </c>
      <c r="E2006">
        <f t="shared" si="131"/>
        <v>1.8867924528301886E-2</v>
      </c>
    </row>
    <row r="2007" spans="1:5" x14ac:dyDescent="0.2">
      <c r="A2007" s="1">
        <v>24473</v>
      </c>
      <c r="B2007">
        <v>0.33962264150943389</v>
      </c>
      <c r="C2007">
        <f>((D2007*E2007)-1)</f>
        <v>0.33962264150943389</v>
      </c>
      <c r="D2007">
        <v>71</v>
      </c>
      <c r="E2007">
        <f t="shared" si="131"/>
        <v>1.8867924528301886E-2</v>
      </c>
    </row>
    <row r="2008" spans="1:5" x14ac:dyDescent="0.2">
      <c r="A2008" s="1">
        <v>24504</v>
      </c>
      <c r="B2008">
        <v>0.35849056603773577</v>
      </c>
      <c r="C2008">
        <f t="shared" ref="C2008:C2019" si="133">((D2008*E2008)-1)</f>
        <v>0.35849056603773577</v>
      </c>
      <c r="D2008">
        <v>72</v>
      </c>
      <c r="E2008">
        <f t="shared" si="131"/>
        <v>1.8867924528301886E-2</v>
      </c>
    </row>
    <row r="2009" spans="1:5" x14ac:dyDescent="0.2">
      <c r="A2009" s="1">
        <v>24532</v>
      </c>
      <c r="B2009">
        <v>0.37735849056603765</v>
      </c>
      <c r="C2009">
        <f t="shared" si="133"/>
        <v>0.37735849056603765</v>
      </c>
      <c r="D2009">
        <v>73</v>
      </c>
      <c r="E2009">
        <f t="shared" si="131"/>
        <v>1.8867924528301886E-2</v>
      </c>
    </row>
    <row r="2010" spans="1:5" x14ac:dyDescent="0.2">
      <c r="A2010" s="1">
        <v>24563</v>
      </c>
      <c r="B2010">
        <v>0.39622641509433953</v>
      </c>
      <c r="C2010">
        <f t="shared" si="133"/>
        <v>0.39622641509433953</v>
      </c>
      <c r="D2010">
        <v>74</v>
      </c>
      <c r="E2010">
        <f t="shared" si="131"/>
        <v>1.8867924528301886E-2</v>
      </c>
    </row>
    <row r="2011" spans="1:5" x14ac:dyDescent="0.2">
      <c r="A2011" s="1">
        <v>24593</v>
      </c>
      <c r="B2011">
        <v>0.41509433962264142</v>
      </c>
      <c r="C2011">
        <f t="shared" si="133"/>
        <v>0.41509433962264142</v>
      </c>
      <c r="D2011">
        <v>75</v>
      </c>
      <c r="E2011">
        <f t="shared" si="131"/>
        <v>1.8867924528301886E-2</v>
      </c>
    </row>
    <row r="2012" spans="1:5" x14ac:dyDescent="0.2">
      <c r="A2012" s="1">
        <v>24624</v>
      </c>
      <c r="B2012">
        <v>0.4339622641509433</v>
      </c>
      <c r="C2012">
        <f t="shared" si="133"/>
        <v>0.4339622641509433</v>
      </c>
      <c r="D2012">
        <v>76</v>
      </c>
      <c r="E2012">
        <f t="shared" si="131"/>
        <v>1.8867924528301886E-2</v>
      </c>
    </row>
    <row r="2013" spans="1:5" x14ac:dyDescent="0.2">
      <c r="A2013" s="1">
        <v>24654</v>
      </c>
      <c r="B2013">
        <v>0.45283018867924518</v>
      </c>
      <c r="C2013">
        <f t="shared" si="133"/>
        <v>0.45283018867924518</v>
      </c>
      <c r="D2013">
        <v>77</v>
      </c>
      <c r="E2013">
        <f t="shared" si="131"/>
        <v>1.8867924528301886E-2</v>
      </c>
    </row>
    <row r="2014" spans="1:5" x14ac:dyDescent="0.2">
      <c r="A2014" s="1">
        <v>24685</v>
      </c>
      <c r="B2014">
        <v>0.47169811320754707</v>
      </c>
      <c r="C2014">
        <f t="shared" si="133"/>
        <v>0.47169811320754707</v>
      </c>
      <c r="D2014">
        <v>78</v>
      </c>
      <c r="E2014">
        <f t="shared" si="131"/>
        <v>1.8867924528301886E-2</v>
      </c>
    </row>
    <row r="2015" spans="1:5" x14ac:dyDescent="0.2">
      <c r="A2015" s="1">
        <v>24716</v>
      </c>
      <c r="B2015">
        <v>0.49056603773584895</v>
      </c>
      <c r="C2015">
        <f t="shared" si="133"/>
        <v>0.49056603773584895</v>
      </c>
      <c r="D2015">
        <v>79</v>
      </c>
      <c r="E2015">
        <f t="shared" si="131"/>
        <v>1.8867924528301886E-2</v>
      </c>
    </row>
    <row r="2016" spans="1:5" x14ac:dyDescent="0.2">
      <c r="A2016" s="1">
        <v>24746</v>
      </c>
      <c r="B2016">
        <v>0.50943396226415083</v>
      </c>
      <c r="C2016">
        <f t="shared" si="133"/>
        <v>0.50943396226415083</v>
      </c>
      <c r="D2016">
        <v>80</v>
      </c>
      <c r="E2016">
        <f t="shared" si="131"/>
        <v>1.8867924528301886E-2</v>
      </c>
    </row>
    <row r="2017" spans="1:5" x14ac:dyDescent="0.2">
      <c r="A2017" s="1">
        <v>24777</v>
      </c>
      <c r="B2017">
        <v>0.52830188679245271</v>
      </c>
      <c r="C2017">
        <f t="shared" si="133"/>
        <v>0.52830188679245271</v>
      </c>
      <c r="D2017">
        <v>81</v>
      </c>
      <c r="E2017">
        <f t="shared" si="131"/>
        <v>1.8867924528301886E-2</v>
      </c>
    </row>
    <row r="2018" spans="1:5" x14ac:dyDescent="0.2">
      <c r="A2018" s="1">
        <v>24807</v>
      </c>
      <c r="B2018">
        <v>0.5471698113207546</v>
      </c>
      <c r="C2018">
        <f t="shared" si="133"/>
        <v>0.5471698113207546</v>
      </c>
      <c r="D2018">
        <v>82</v>
      </c>
      <c r="E2018">
        <f t="shared" si="131"/>
        <v>1.8867924528301886E-2</v>
      </c>
    </row>
    <row r="2019" spans="1:5" x14ac:dyDescent="0.2">
      <c r="A2019" s="1">
        <v>24838</v>
      </c>
      <c r="B2019">
        <v>0.56603773584905648</v>
      </c>
      <c r="C2019">
        <f t="shared" si="133"/>
        <v>0.56603773584905648</v>
      </c>
      <c r="D2019">
        <v>83</v>
      </c>
      <c r="E2019">
        <f t="shared" si="131"/>
        <v>1.8867924528301886E-2</v>
      </c>
    </row>
    <row r="2020" spans="1:5" x14ac:dyDescent="0.2">
      <c r="A2020" s="1">
        <v>24869</v>
      </c>
      <c r="B2020">
        <v>0.58490566037735836</v>
      </c>
      <c r="C2020">
        <f>((D2020*E2020)-1)</f>
        <v>0.58490566037735836</v>
      </c>
      <c r="D2020">
        <v>84</v>
      </c>
      <c r="E2020">
        <f>2/106</f>
        <v>1.8867924528301886E-2</v>
      </c>
    </row>
    <row r="2021" spans="1:5" x14ac:dyDescent="0.2">
      <c r="A2021" s="1">
        <v>24898</v>
      </c>
      <c r="B2021">
        <v>0.60377358490566024</v>
      </c>
      <c r="C2021">
        <f t="shared" ref="C2021:C2037" si="134">((D2021*E2021)-1)</f>
        <v>0.60377358490566024</v>
      </c>
      <c r="D2021">
        <v>85</v>
      </c>
      <c r="E2021">
        <f t="shared" ref="E2021:E2041" si="135">2/106</f>
        <v>1.8867924528301886E-2</v>
      </c>
    </row>
    <row r="2022" spans="1:5" x14ac:dyDescent="0.2">
      <c r="A2022" s="1">
        <v>24929</v>
      </c>
      <c r="B2022">
        <v>0.62264150943396213</v>
      </c>
      <c r="C2022">
        <f t="shared" si="134"/>
        <v>0.62264150943396213</v>
      </c>
      <c r="D2022">
        <v>86</v>
      </c>
      <c r="E2022">
        <f t="shared" si="135"/>
        <v>1.8867924528301886E-2</v>
      </c>
    </row>
    <row r="2023" spans="1:5" x14ac:dyDescent="0.2">
      <c r="A2023" s="1">
        <v>24959</v>
      </c>
      <c r="B2023">
        <v>0.64150943396226401</v>
      </c>
      <c r="C2023">
        <f t="shared" si="134"/>
        <v>0.64150943396226401</v>
      </c>
      <c r="D2023">
        <v>87</v>
      </c>
      <c r="E2023">
        <f t="shared" si="135"/>
        <v>1.8867924528301886E-2</v>
      </c>
    </row>
    <row r="2024" spans="1:5" x14ac:dyDescent="0.2">
      <c r="A2024" s="1">
        <v>24990</v>
      </c>
      <c r="B2024">
        <v>0.66037735849056589</v>
      </c>
      <c r="C2024">
        <f t="shared" si="134"/>
        <v>0.66037735849056589</v>
      </c>
      <c r="D2024">
        <v>88</v>
      </c>
      <c r="E2024">
        <f t="shared" si="135"/>
        <v>1.8867924528301886E-2</v>
      </c>
    </row>
    <row r="2025" spans="1:5" x14ac:dyDescent="0.2">
      <c r="A2025" s="1">
        <v>25020</v>
      </c>
      <c r="B2025">
        <v>0.67924528301886777</v>
      </c>
      <c r="C2025">
        <f t="shared" si="134"/>
        <v>0.67924528301886777</v>
      </c>
      <c r="D2025">
        <v>89</v>
      </c>
      <c r="E2025">
        <f t="shared" si="135"/>
        <v>1.8867924528301886E-2</v>
      </c>
    </row>
    <row r="2026" spans="1:5" x14ac:dyDescent="0.2">
      <c r="A2026" s="1">
        <v>25051</v>
      </c>
      <c r="B2026">
        <v>0.69811320754716966</v>
      </c>
      <c r="C2026">
        <f t="shared" si="134"/>
        <v>0.69811320754716966</v>
      </c>
      <c r="D2026">
        <v>90</v>
      </c>
      <c r="E2026">
        <f t="shared" si="135"/>
        <v>1.8867924528301886E-2</v>
      </c>
    </row>
    <row r="2027" spans="1:5" x14ac:dyDescent="0.2">
      <c r="A2027" s="1">
        <v>25082</v>
      </c>
      <c r="B2027">
        <v>0.71698113207547154</v>
      </c>
      <c r="C2027">
        <f t="shared" si="134"/>
        <v>0.71698113207547154</v>
      </c>
      <c r="D2027">
        <v>91</v>
      </c>
      <c r="E2027">
        <f t="shared" si="135"/>
        <v>1.8867924528301886E-2</v>
      </c>
    </row>
    <row r="2028" spans="1:5" x14ac:dyDescent="0.2">
      <c r="A2028" s="1">
        <v>25112</v>
      </c>
      <c r="B2028">
        <v>0.73584905660377342</v>
      </c>
      <c r="C2028">
        <f t="shared" si="134"/>
        <v>0.73584905660377342</v>
      </c>
      <c r="D2028">
        <v>92</v>
      </c>
      <c r="E2028">
        <f t="shared" si="135"/>
        <v>1.8867924528301886E-2</v>
      </c>
    </row>
    <row r="2029" spans="1:5" x14ac:dyDescent="0.2">
      <c r="A2029" s="1">
        <v>25143</v>
      </c>
      <c r="B2029">
        <v>0.7547169811320753</v>
      </c>
      <c r="C2029">
        <f t="shared" si="134"/>
        <v>0.7547169811320753</v>
      </c>
      <c r="D2029">
        <v>93</v>
      </c>
      <c r="E2029">
        <f t="shared" si="135"/>
        <v>1.8867924528301886E-2</v>
      </c>
    </row>
    <row r="2030" spans="1:5" x14ac:dyDescent="0.2">
      <c r="A2030" s="1">
        <v>25173</v>
      </c>
      <c r="B2030">
        <v>0.77358490566037719</v>
      </c>
      <c r="C2030">
        <f t="shared" si="134"/>
        <v>0.77358490566037719</v>
      </c>
      <c r="D2030">
        <v>94</v>
      </c>
      <c r="E2030">
        <f t="shared" si="135"/>
        <v>1.8867924528301886E-2</v>
      </c>
    </row>
    <row r="2031" spans="1:5" x14ac:dyDescent="0.2">
      <c r="A2031" s="1">
        <v>25204</v>
      </c>
      <c r="B2031">
        <v>0.79245283018867907</v>
      </c>
      <c r="C2031">
        <f t="shared" si="134"/>
        <v>0.79245283018867907</v>
      </c>
      <c r="D2031">
        <v>95</v>
      </c>
      <c r="E2031">
        <f t="shared" si="135"/>
        <v>1.8867924528301886E-2</v>
      </c>
    </row>
    <row r="2032" spans="1:5" x14ac:dyDescent="0.2">
      <c r="A2032" s="1">
        <v>25235</v>
      </c>
      <c r="B2032">
        <v>0.81132075471698117</v>
      </c>
      <c r="C2032">
        <f t="shared" si="134"/>
        <v>0.81132075471698117</v>
      </c>
      <c r="D2032">
        <v>96</v>
      </c>
      <c r="E2032">
        <f t="shared" si="135"/>
        <v>1.8867924528301886E-2</v>
      </c>
    </row>
    <row r="2033" spans="1:5" x14ac:dyDescent="0.2">
      <c r="A2033" s="1">
        <v>25263</v>
      </c>
      <c r="B2033">
        <v>0.83018867924528306</v>
      </c>
      <c r="C2033">
        <f t="shared" si="134"/>
        <v>0.83018867924528306</v>
      </c>
      <c r="D2033">
        <v>97</v>
      </c>
      <c r="E2033">
        <f t="shared" si="135"/>
        <v>1.8867924528301886E-2</v>
      </c>
    </row>
    <row r="2034" spans="1:5" x14ac:dyDescent="0.2">
      <c r="A2034" s="1">
        <v>25294</v>
      </c>
      <c r="B2034">
        <v>0.84905660377358494</v>
      </c>
      <c r="C2034">
        <f t="shared" si="134"/>
        <v>0.84905660377358494</v>
      </c>
      <c r="D2034">
        <v>98</v>
      </c>
      <c r="E2034">
        <f t="shared" si="135"/>
        <v>1.8867924528301886E-2</v>
      </c>
    </row>
    <row r="2035" spans="1:5" x14ac:dyDescent="0.2">
      <c r="A2035" s="1">
        <v>25324</v>
      </c>
      <c r="B2035">
        <v>0.86792452830188682</v>
      </c>
      <c r="C2035">
        <f t="shared" si="134"/>
        <v>0.86792452830188682</v>
      </c>
      <c r="D2035">
        <v>99</v>
      </c>
      <c r="E2035">
        <f t="shared" si="135"/>
        <v>1.8867924528301886E-2</v>
      </c>
    </row>
    <row r="2036" spans="1:5" x14ac:dyDescent="0.2">
      <c r="A2036" s="1">
        <v>25355</v>
      </c>
      <c r="B2036">
        <v>0.8867924528301887</v>
      </c>
      <c r="C2036">
        <f t="shared" si="134"/>
        <v>0.8867924528301887</v>
      </c>
      <c r="D2036">
        <v>100</v>
      </c>
      <c r="E2036">
        <f t="shared" si="135"/>
        <v>1.8867924528301886E-2</v>
      </c>
    </row>
    <row r="2037" spans="1:5" x14ac:dyDescent="0.2">
      <c r="A2037" s="1">
        <v>25385</v>
      </c>
      <c r="B2037">
        <v>0.90566037735849059</v>
      </c>
      <c r="C2037">
        <f t="shared" si="134"/>
        <v>0.90566037735849059</v>
      </c>
      <c r="D2037">
        <v>101</v>
      </c>
      <c r="E2037">
        <f t="shared" si="135"/>
        <v>1.8867924528301886E-2</v>
      </c>
    </row>
    <row r="2038" spans="1:5" x14ac:dyDescent="0.2">
      <c r="A2038" s="1">
        <v>25416</v>
      </c>
      <c r="B2038">
        <v>0.92452830188679247</v>
      </c>
      <c r="C2038">
        <f>((D2038*E2038)-1)</f>
        <v>0.92452830188679247</v>
      </c>
      <c r="D2038">
        <v>102</v>
      </c>
      <c r="E2038">
        <f t="shared" si="135"/>
        <v>1.8867924528301886E-2</v>
      </c>
    </row>
    <row r="2039" spans="1:5" x14ac:dyDescent="0.2">
      <c r="A2039" s="1">
        <v>25447</v>
      </c>
      <c r="B2039">
        <v>0.94339622641509435</v>
      </c>
      <c r="C2039">
        <f t="shared" ref="C2039:C2041" si="136">((D2039*E2039)-1)</f>
        <v>0.94339622641509435</v>
      </c>
      <c r="D2039">
        <v>103</v>
      </c>
      <c r="E2039">
        <f t="shared" si="135"/>
        <v>1.8867924528301886E-2</v>
      </c>
    </row>
    <row r="2040" spans="1:5" x14ac:dyDescent="0.2">
      <c r="A2040" s="1">
        <v>25477</v>
      </c>
      <c r="B2040">
        <v>0.96226415094339623</v>
      </c>
      <c r="C2040">
        <f t="shared" si="136"/>
        <v>0.96226415094339623</v>
      </c>
      <c r="D2040">
        <v>104</v>
      </c>
      <c r="E2040">
        <f t="shared" si="135"/>
        <v>1.8867924528301886E-2</v>
      </c>
    </row>
    <row r="2041" spans="1:5" x14ac:dyDescent="0.2">
      <c r="A2041" s="1">
        <v>25508</v>
      </c>
      <c r="B2041">
        <v>0.98113207547169812</v>
      </c>
      <c r="C2041">
        <f t="shared" si="136"/>
        <v>0.98113207547169812</v>
      </c>
      <c r="D2041">
        <v>105</v>
      </c>
      <c r="E2041">
        <f t="shared" si="135"/>
        <v>1.8867924528301886E-2</v>
      </c>
    </row>
    <row r="2042" spans="1:5" x14ac:dyDescent="0.2">
      <c r="A2042" s="9">
        <v>25538</v>
      </c>
      <c r="B2042">
        <v>1</v>
      </c>
      <c r="C2042">
        <v>1</v>
      </c>
    </row>
    <row r="2043" spans="1:5" x14ac:dyDescent="0.2">
      <c r="A2043" s="1">
        <v>25569</v>
      </c>
      <c r="B2043">
        <v>0.81818181818181812</v>
      </c>
      <c r="C2043">
        <f>-((D2043*E2043)-1)</f>
        <v>0.81818181818181812</v>
      </c>
      <c r="D2043">
        <v>1</v>
      </c>
      <c r="E2043">
        <f>2/11</f>
        <v>0.18181818181818182</v>
      </c>
    </row>
    <row r="2044" spans="1:5" x14ac:dyDescent="0.2">
      <c r="A2044" s="1">
        <v>25600</v>
      </c>
      <c r="B2044">
        <v>0.63636363636363635</v>
      </c>
      <c r="C2044">
        <f t="shared" ref="C2044:C2052" si="137">-((D2044*E2044)-1)</f>
        <v>0.63636363636363635</v>
      </c>
      <c r="D2044">
        <v>2</v>
      </c>
      <c r="E2044">
        <f t="shared" ref="E2044:E2052" si="138">2/11</f>
        <v>0.18181818181818182</v>
      </c>
    </row>
    <row r="2045" spans="1:5" x14ac:dyDescent="0.2">
      <c r="A2045" s="1">
        <v>25628</v>
      </c>
      <c r="B2045">
        <v>0.45454545454545459</v>
      </c>
      <c r="C2045">
        <f t="shared" si="137"/>
        <v>0.45454545454545459</v>
      </c>
      <c r="D2045">
        <v>3</v>
      </c>
      <c r="E2045">
        <f t="shared" si="138"/>
        <v>0.18181818181818182</v>
      </c>
    </row>
    <row r="2046" spans="1:5" x14ac:dyDescent="0.2">
      <c r="A2046" s="1">
        <v>25659</v>
      </c>
      <c r="B2046">
        <v>0.27272727272727271</v>
      </c>
      <c r="C2046">
        <f t="shared" si="137"/>
        <v>0.27272727272727271</v>
      </c>
      <c r="D2046">
        <v>4</v>
      </c>
      <c r="E2046">
        <f t="shared" si="138"/>
        <v>0.18181818181818182</v>
      </c>
    </row>
    <row r="2047" spans="1:5" x14ac:dyDescent="0.2">
      <c r="A2047" s="1">
        <v>25689</v>
      </c>
      <c r="B2047">
        <v>9.0909090909090828E-2</v>
      </c>
      <c r="C2047">
        <f t="shared" si="137"/>
        <v>9.0909090909090828E-2</v>
      </c>
      <c r="D2047">
        <v>5</v>
      </c>
      <c r="E2047">
        <f t="shared" si="138"/>
        <v>0.18181818181818182</v>
      </c>
    </row>
    <row r="2048" spans="1:5" x14ac:dyDescent="0.2">
      <c r="A2048" s="1">
        <v>25720</v>
      </c>
      <c r="B2048">
        <v>-9.0909090909090828E-2</v>
      </c>
      <c r="C2048">
        <f t="shared" si="137"/>
        <v>-9.0909090909090828E-2</v>
      </c>
      <c r="D2048">
        <v>6</v>
      </c>
      <c r="E2048">
        <f t="shared" si="138"/>
        <v>0.18181818181818182</v>
      </c>
    </row>
    <row r="2049" spans="1:5" x14ac:dyDescent="0.2">
      <c r="A2049" s="1">
        <v>25750</v>
      </c>
      <c r="B2049">
        <v>-0.27272727272727271</v>
      </c>
      <c r="C2049">
        <f t="shared" si="137"/>
        <v>-0.27272727272727271</v>
      </c>
      <c r="D2049">
        <v>7</v>
      </c>
      <c r="E2049">
        <f t="shared" si="138"/>
        <v>0.18181818181818182</v>
      </c>
    </row>
    <row r="2050" spans="1:5" x14ac:dyDescent="0.2">
      <c r="A2050" s="1">
        <v>25781</v>
      </c>
      <c r="B2050">
        <v>-0.45454545454545459</v>
      </c>
      <c r="C2050">
        <f t="shared" si="137"/>
        <v>-0.45454545454545459</v>
      </c>
      <c r="D2050">
        <v>8</v>
      </c>
      <c r="E2050">
        <f t="shared" si="138"/>
        <v>0.18181818181818182</v>
      </c>
    </row>
    <row r="2051" spans="1:5" x14ac:dyDescent="0.2">
      <c r="A2051" s="1">
        <v>25812</v>
      </c>
      <c r="B2051">
        <v>-0.63636363636363646</v>
      </c>
      <c r="C2051">
        <f t="shared" si="137"/>
        <v>-0.63636363636363646</v>
      </c>
      <c r="D2051">
        <v>9</v>
      </c>
      <c r="E2051">
        <f t="shared" si="138"/>
        <v>0.18181818181818182</v>
      </c>
    </row>
    <row r="2052" spans="1:5" x14ac:dyDescent="0.2">
      <c r="A2052" s="1">
        <v>25842</v>
      </c>
      <c r="B2052">
        <v>-0.81818181818181834</v>
      </c>
      <c r="C2052">
        <f t="shared" si="137"/>
        <v>-0.81818181818181834</v>
      </c>
      <c r="D2052">
        <v>10</v>
      </c>
      <c r="E2052">
        <f t="shared" si="138"/>
        <v>0.18181818181818182</v>
      </c>
    </row>
    <row r="2053" spans="1:5" x14ac:dyDescent="0.2">
      <c r="A2053" s="9">
        <v>25873</v>
      </c>
      <c r="B2053">
        <v>-1</v>
      </c>
      <c r="C2053">
        <v>-1</v>
      </c>
    </row>
    <row r="2054" spans="1:5" x14ac:dyDescent="0.2">
      <c r="A2054" s="1">
        <v>25903</v>
      </c>
      <c r="B2054">
        <v>-0.94444444444444442</v>
      </c>
      <c r="C2054">
        <f>(D2054*E2054)-1</f>
        <v>-0.94444444444444442</v>
      </c>
      <c r="D2054">
        <v>1</v>
      </c>
      <c r="E2054">
        <f>2/36</f>
        <v>5.5555555555555552E-2</v>
      </c>
    </row>
    <row r="2055" spans="1:5" x14ac:dyDescent="0.2">
      <c r="A2055" s="1">
        <v>25934</v>
      </c>
      <c r="B2055">
        <v>-0.88888888888888884</v>
      </c>
      <c r="C2055">
        <f t="shared" ref="C2055:C2088" si="139">(D2055*E2055)-1</f>
        <v>-0.88888888888888884</v>
      </c>
      <c r="D2055">
        <v>2</v>
      </c>
      <c r="E2055">
        <f t="shared" ref="E2055:E2088" si="140">2/36</f>
        <v>5.5555555555555552E-2</v>
      </c>
    </row>
    <row r="2056" spans="1:5" x14ac:dyDescent="0.2">
      <c r="A2056" s="1">
        <v>25965</v>
      </c>
      <c r="B2056">
        <v>-0.83333333333333337</v>
      </c>
      <c r="C2056">
        <f t="shared" si="139"/>
        <v>-0.83333333333333337</v>
      </c>
      <c r="D2056">
        <v>3</v>
      </c>
      <c r="E2056">
        <f t="shared" si="140"/>
        <v>5.5555555555555552E-2</v>
      </c>
    </row>
    <row r="2057" spans="1:5" x14ac:dyDescent="0.2">
      <c r="A2057" s="1">
        <v>25993</v>
      </c>
      <c r="B2057">
        <v>-0.77777777777777779</v>
      </c>
      <c r="C2057">
        <f t="shared" si="139"/>
        <v>-0.77777777777777779</v>
      </c>
      <c r="D2057">
        <v>4</v>
      </c>
      <c r="E2057">
        <f t="shared" si="140"/>
        <v>5.5555555555555552E-2</v>
      </c>
    </row>
    <row r="2058" spans="1:5" x14ac:dyDescent="0.2">
      <c r="A2058" s="1">
        <v>26024</v>
      </c>
      <c r="B2058">
        <v>-0.72222222222222221</v>
      </c>
      <c r="C2058">
        <f t="shared" si="139"/>
        <v>-0.72222222222222221</v>
      </c>
      <c r="D2058">
        <v>5</v>
      </c>
      <c r="E2058">
        <f t="shared" si="140"/>
        <v>5.5555555555555552E-2</v>
      </c>
    </row>
    <row r="2059" spans="1:5" x14ac:dyDescent="0.2">
      <c r="A2059" s="1">
        <v>26054</v>
      </c>
      <c r="B2059">
        <v>-0.66666666666666674</v>
      </c>
      <c r="C2059">
        <f t="shared" si="139"/>
        <v>-0.66666666666666674</v>
      </c>
      <c r="D2059">
        <v>6</v>
      </c>
      <c r="E2059">
        <f t="shared" si="140"/>
        <v>5.5555555555555552E-2</v>
      </c>
    </row>
    <row r="2060" spans="1:5" x14ac:dyDescent="0.2">
      <c r="A2060" s="1">
        <v>26085</v>
      </c>
      <c r="B2060">
        <v>-0.61111111111111116</v>
      </c>
      <c r="C2060">
        <f t="shared" si="139"/>
        <v>-0.61111111111111116</v>
      </c>
      <c r="D2060">
        <v>7</v>
      </c>
      <c r="E2060">
        <f t="shared" si="140"/>
        <v>5.5555555555555552E-2</v>
      </c>
    </row>
    <row r="2061" spans="1:5" x14ac:dyDescent="0.2">
      <c r="A2061" s="1">
        <v>26115</v>
      </c>
      <c r="B2061">
        <v>-0.55555555555555558</v>
      </c>
      <c r="C2061">
        <f t="shared" si="139"/>
        <v>-0.55555555555555558</v>
      </c>
      <c r="D2061">
        <v>8</v>
      </c>
      <c r="E2061">
        <f t="shared" si="140"/>
        <v>5.5555555555555552E-2</v>
      </c>
    </row>
    <row r="2062" spans="1:5" x14ac:dyDescent="0.2">
      <c r="A2062" s="1">
        <v>26146</v>
      </c>
      <c r="B2062">
        <v>-0.5</v>
      </c>
      <c r="C2062">
        <f t="shared" si="139"/>
        <v>-0.5</v>
      </c>
      <c r="D2062">
        <v>9</v>
      </c>
      <c r="E2062">
        <f t="shared" si="140"/>
        <v>5.5555555555555552E-2</v>
      </c>
    </row>
    <row r="2063" spans="1:5" x14ac:dyDescent="0.2">
      <c r="A2063" s="1">
        <v>26177</v>
      </c>
      <c r="B2063">
        <v>-0.44444444444444442</v>
      </c>
      <c r="C2063">
        <f t="shared" si="139"/>
        <v>-0.44444444444444442</v>
      </c>
      <c r="D2063">
        <v>10</v>
      </c>
      <c r="E2063">
        <f t="shared" si="140"/>
        <v>5.5555555555555552E-2</v>
      </c>
    </row>
    <row r="2064" spans="1:5" x14ac:dyDescent="0.2">
      <c r="A2064" s="1">
        <v>26207</v>
      </c>
      <c r="B2064">
        <v>-0.38888888888888895</v>
      </c>
      <c r="C2064">
        <f t="shared" si="139"/>
        <v>-0.38888888888888895</v>
      </c>
      <c r="D2064">
        <v>11</v>
      </c>
      <c r="E2064">
        <f t="shared" si="140"/>
        <v>5.5555555555555552E-2</v>
      </c>
    </row>
    <row r="2065" spans="1:5" x14ac:dyDescent="0.2">
      <c r="A2065" s="1">
        <v>26238</v>
      </c>
      <c r="B2065">
        <v>-0.33333333333333337</v>
      </c>
      <c r="C2065">
        <f t="shared" si="139"/>
        <v>-0.33333333333333337</v>
      </c>
      <c r="D2065">
        <v>12</v>
      </c>
      <c r="E2065">
        <f t="shared" si="140"/>
        <v>5.5555555555555552E-2</v>
      </c>
    </row>
    <row r="2066" spans="1:5" x14ac:dyDescent="0.2">
      <c r="A2066" s="1">
        <v>26268</v>
      </c>
      <c r="B2066">
        <v>-0.27777777777777779</v>
      </c>
      <c r="C2066">
        <f t="shared" si="139"/>
        <v>-0.27777777777777779</v>
      </c>
      <c r="D2066">
        <v>13</v>
      </c>
      <c r="E2066">
        <f t="shared" si="140"/>
        <v>5.5555555555555552E-2</v>
      </c>
    </row>
    <row r="2067" spans="1:5" x14ac:dyDescent="0.2">
      <c r="A2067" s="1">
        <v>26299</v>
      </c>
      <c r="B2067">
        <v>-0.22222222222222232</v>
      </c>
      <c r="C2067">
        <f t="shared" si="139"/>
        <v>-0.22222222222222232</v>
      </c>
      <c r="D2067">
        <v>14</v>
      </c>
      <c r="E2067">
        <f t="shared" si="140"/>
        <v>5.5555555555555552E-2</v>
      </c>
    </row>
    <row r="2068" spans="1:5" x14ac:dyDescent="0.2">
      <c r="A2068" s="1">
        <v>26330</v>
      </c>
      <c r="B2068">
        <v>-0.16666666666666674</v>
      </c>
      <c r="C2068">
        <f t="shared" si="139"/>
        <v>-0.16666666666666674</v>
      </c>
      <c r="D2068">
        <v>15</v>
      </c>
      <c r="E2068">
        <f t="shared" si="140"/>
        <v>5.5555555555555552E-2</v>
      </c>
    </row>
    <row r="2069" spans="1:5" x14ac:dyDescent="0.2">
      <c r="A2069" s="1">
        <v>26359</v>
      </c>
      <c r="B2069">
        <v>-0.11111111111111116</v>
      </c>
      <c r="C2069">
        <f t="shared" si="139"/>
        <v>-0.11111111111111116</v>
      </c>
      <c r="D2069">
        <v>16</v>
      </c>
      <c r="E2069">
        <f t="shared" si="140"/>
        <v>5.5555555555555552E-2</v>
      </c>
    </row>
    <row r="2070" spans="1:5" x14ac:dyDescent="0.2">
      <c r="A2070" s="1">
        <v>26390</v>
      </c>
      <c r="B2070">
        <v>-5.555555555555558E-2</v>
      </c>
      <c r="C2070">
        <f t="shared" si="139"/>
        <v>-5.555555555555558E-2</v>
      </c>
      <c r="D2070">
        <v>17</v>
      </c>
      <c r="E2070">
        <f t="shared" si="140"/>
        <v>5.5555555555555552E-2</v>
      </c>
    </row>
    <row r="2071" spans="1:5" x14ac:dyDescent="0.2">
      <c r="A2071" s="1">
        <v>26420</v>
      </c>
      <c r="B2071">
        <v>0</v>
      </c>
      <c r="C2071">
        <f t="shared" si="139"/>
        <v>0</v>
      </c>
      <c r="D2071">
        <v>18</v>
      </c>
      <c r="E2071">
        <f t="shared" si="140"/>
        <v>5.5555555555555552E-2</v>
      </c>
    </row>
    <row r="2072" spans="1:5" x14ac:dyDescent="0.2">
      <c r="A2072" s="1">
        <v>26451</v>
      </c>
      <c r="B2072">
        <v>5.555555555555558E-2</v>
      </c>
      <c r="C2072">
        <f t="shared" si="139"/>
        <v>5.555555555555558E-2</v>
      </c>
      <c r="D2072">
        <v>19</v>
      </c>
      <c r="E2072">
        <f t="shared" si="140"/>
        <v>5.5555555555555552E-2</v>
      </c>
    </row>
    <row r="2073" spans="1:5" x14ac:dyDescent="0.2">
      <c r="A2073" s="1">
        <v>26481</v>
      </c>
      <c r="B2073">
        <v>0.11111111111111116</v>
      </c>
      <c r="C2073">
        <f t="shared" si="139"/>
        <v>0.11111111111111116</v>
      </c>
      <c r="D2073">
        <v>20</v>
      </c>
      <c r="E2073">
        <f t="shared" si="140"/>
        <v>5.5555555555555552E-2</v>
      </c>
    </row>
    <row r="2074" spans="1:5" x14ac:dyDescent="0.2">
      <c r="A2074" s="1">
        <v>26512</v>
      </c>
      <c r="B2074">
        <v>0.16666666666666652</v>
      </c>
      <c r="C2074">
        <f>(D2074*E2074)-1</f>
        <v>0.16666666666666652</v>
      </c>
      <c r="D2074">
        <v>21</v>
      </c>
      <c r="E2074">
        <f t="shared" si="140"/>
        <v>5.5555555555555552E-2</v>
      </c>
    </row>
    <row r="2075" spans="1:5" x14ac:dyDescent="0.2">
      <c r="A2075" s="1">
        <v>26543</v>
      </c>
      <c r="B2075">
        <v>0.2222222222222221</v>
      </c>
      <c r="C2075">
        <f t="shared" si="139"/>
        <v>0.2222222222222221</v>
      </c>
      <c r="D2075">
        <v>22</v>
      </c>
      <c r="E2075">
        <f t="shared" si="140"/>
        <v>5.5555555555555552E-2</v>
      </c>
    </row>
    <row r="2076" spans="1:5" x14ac:dyDescent="0.2">
      <c r="A2076" s="1">
        <v>26573</v>
      </c>
      <c r="B2076">
        <v>0.27777777777777768</v>
      </c>
      <c r="C2076">
        <f t="shared" si="139"/>
        <v>0.27777777777777768</v>
      </c>
      <c r="D2076">
        <v>23</v>
      </c>
      <c r="E2076">
        <f t="shared" si="140"/>
        <v>5.5555555555555552E-2</v>
      </c>
    </row>
    <row r="2077" spans="1:5" x14ac:dyDescent="0.2">
      <c r="A2077" s="1">
        <v>26604</v>
      </c>
      <c r="B2077">
        <v>0.33333333333333326</v>
      </c>
      <c r="C2077">
        <f t="shared" si="139"/>
        <v>0.33333333333333326</v>
      </c>
      <c r="D2077">
        <v>24</v>
      </c>
      <c r="E2077">
        <f t="shared" si="140"/>
        <v>5.5555555555555552E-2</v>
      </c>
    </row>
    <row r="2078" spans="1:5" x14ac:dyDescent="0.2">
      <c r="A2078" s="1">
        <v>26634</v>
      </c>
      <c r="B2078">
        <v>0.38888888888888884</v>
      </c>
      <c r="C2078">
        <f t="shared" si="139"/>
        <v>0.38888888888888884</v>
      </c>
      <c r="D2078">
        <v>25</v>
      </c>
      <c r="E2078">
        <f t="shared" si="140"/>
        <v>5.5555555555555552E-2</v>
      </c>
    </row>
    <row r="2079" spans="1:5" x14ac:dyDescent="0.2">
      <c r="A2079" s="1">
        <v>26665</v>
      </c>
      <c r="B2079">
        <v>0.44444444444444442</v>
      </c>
      <c r="C2079">
        <f t="shared" si="139"/>
        <v>0.44444444444444442</v>
      </c>
      <c r="D2079">
        <v>26</v>
      </c>
      <c r="E2079">
        <f t="shared" si="140"/>
        <v>5.5555555555555552E-2</v>
      </c>
    </row>
    <row r="2080" spans="1:5" x14ac:dyDescent="0.2">
      <c r="A2080" s="1">
        <v>26696</v>
      </c>
      <c r="B2080">
        <v>0.5</v>
      </c>
      <c r="C2080">
        <f t="shared" si="139"/>
        <v>0.5</v>
      </c>
      <c r="D2080">
        <v>27</v>
      </c>
      <c r="E2080">
        <f t="shared" si="140"/>
        <v>5.5555555555555552E-2</v>
      </c>
    </row>
    <row r="2081" spans="1:5" x14ac:dyDescent="0.2">
      <c r="A2081" s="1">
        <v>26724</v>
      </c>
      <c r="B2081">
        <v>0.55555555555555536</v>
      </c>
      <c r="C2081">
        <f t="shared" si="139"/>
        <v>0.55555555555555536</v>
      </c>
      <c r="D2081">
        <v>28</v>
      </c>
      <c r="E2081">
        <f t="shared" si="140"/>
        <v>5.5555555555555552E-2</v>
      </c>
    </row>
    <row r="2082" spans="1:5" x14ac:dyDescent="0.2">
      <c r="A2082" s="1">
        <v>26755</v>
      </c>
      <c r="B2082">
        <v>0.61111111111111094</v>
      </c>
      <c r="C2082">
        <f t="shared" si="139"/>
        <v>0.61111111111111094</v>
      </c>
      <c r="D2082">
        <v>29</v>
      </c>
      <c r="E2082">
        <f t="shared" si="140"/>
        <v>5.5555555555555552E-2</v>
      </c>
    </row>
    <row r="2083" spans="1:5" x14ac:dyDescent="0.2">
      <c r="A2083" s="1">
        <v>26785</v>
      </c>
      <c r="B2083">
        <v>0.66666666666666652</v>
      </c>
      <c r="C2083">
        <f t="shared" si="139"/>
        <v>0.66666666666666652</v>
      </c>
      <c r="D2083">
        <v>30</v>
      </c>
      <c r="E2083">
        <f t="shared" si="140"/>
        <v>5.5555555555555552E-2</v>
      </c>
    </row>
    <row r="2084" spans="1:5" x14ac:dyDescent="0.2">
      <c r="A2084" s="1">
        <v>26816</v>
      </c>
      <c r="B2084">
        <v>0.7222222222222221</v>
      </c>
      <c r="C2084">
        <f t="shared" si="139"/>
        <v>0.7222222222222221</v>
      </c>
      <c r="D2084">
        <v>31</v>
      </c>
      <c r="E2084">
        <f t="shared" si="140"/>
        <v>5.5555555555555552E-2</v>
      </c>
    </row>
    <row r="2085" spans="1:5" x14ac:dyDescent="0.2">
      <c r="A2085" s="1">
        <v>26846</v>
      </c>
      <c r="B2085">
        <v>0.77777777777777768</v>
      </c>
      <c r="C2085">
        <f t="shared" si="139"/>
        <v>0.77777777777777768</v>
      </c>
      <c r="D2085">
        <v>32</v>
      </c>
      <c r="E2085">
        <f>2/36</f>
        <v>5.5555555555555552E-2</v>
      </c>
    </row>
    <row r="2086" spans="1:5" x14ac:dyDescent="0.2">
      <c r="A2086" s="1">
        <v>26877</v>
      </c>
      <c r="B2086">
        <v>0.83333333333333326</v>
      </c>
      <c r="C2086">
        <f t="shared" si="139"/>
        <v>0.83333333333333326</v>
      </c>
      <c r="D2086">
        <v>33</v>
      </c>
      <c r="E2086">
        <f t="shared" si="140"/>
        <v>5.5555555555555552E-2</v>
      </c>
    </row>
    <row r="2087" spans="1:5" x14ac:dyDescent="0.2">
      <c r="A2087" s="1">
        <v>26908</v>
      </c>
      <c r="B2087">
        <v>0.88888888888888884</v>
      </c>
      <c r="C2087">
        <f t="shared" si="139"/>
        <v>0.88888888888888884</v>
      </c>
      <c r="D2087">
        <v>34</v>
      </c>
      <c r="E2087">
        <f t="shared" si="140"/>
        <v>5.5555555555555552E-2</v>
      </c>
    </row>
    <row r="2088" spans="1:5" x14ac:dyDescent="0.2">
      <c r="A2088" s="1">
        <v>26938</v>
      </c>
      <c r="B2088">
        <v>0.94444444444444442</v>
      </c>
      <c r="C2088">
        <f t="shared" si="139"/>
        <v>0.94444444444444442</v>
      </c>
      <c r="D2088">
        <v>35</v>
      </c>
      <c r="E2088">
        <f t="shared" si="140"/>
        <v>5.5555555555555552E-2</v>
      </c>
    </row>
    <row r="2089" spans="1:5" x14ac:dyDescent="0.2">
      <c r="A2089" s="9">
        <v>26969</v>
      </c>
      <c r="B2089">
        <v>1</v>
      </c>
      <c r="C2089">
        <v>1</v>
      </c>
    </row>
    <row r="2090" spans="1:5" x14ac:dyDescent="0.2">
      <c r="A2090" s="1">
        <v>26999</v>
      </c>
      <c r="B2090">
        <v>0.875</v>
      </c>
      <c r="C2090">
        <f>-((D2090*E2090)-1)</f>
        <v>0.875</v>
      </c>
      <c r="D2090">
        <v>1</v>
      </c>
      <c r="E2090">
        <f>2/16</f>
        <v>0.125</v>
      </c>
    </row>
    <row r="2091" spans="1:5" x14ac:dyDescent="0.2">
      <c r="A2091" s="1">
        <v>27030</v>
      </c>
      <c r="B2091">
        <v>0.75</v>
      </c>
      <c r="C2091">
        <f t="shared" ref="C2091:C2104" si="141">-((D2091*E2091)-1)</f>
        <v>0.75</v>
      </c>
      <c r="D2091">
        <v>2</v>
      </c>
      <c r="E2091">
        <f t="shared" ref="E2091:E2104" si="142">2/16</f>
        <v>0.125</v>
      </c>
    </row>
    <row r="2092" spans="1:5" x14ac:dyDescent="0.2">
      <c r="A2092" s="1">
        <v>27061</v>
      </c>
      <c r="B2092">
        <v>0.625</v>
      </c>
      <c r="C2092">
        <f t="shared" si="141"/>
        <v>0.625</v>
      </c>
      <c r="D2092">
        <v>3</v>
      </c>
      <c r="E2092">
        <f t="shared" si="142"/>
        <v>0.125</v>
      </c>
    </row>
    <row r="2093" spans="1:5" x14ac:dyDescent="0.2">
      <c r="A2093" s="1">
        <v>27089</v>
      </c>
      <c r="B2093">
        <v>0.5</v>
      </c>
      <c r="C2093">
        <f t="shared" si="141"/>
        <v>0.5</v>
      </c>
      <c r="D2093">
        <v>4</v>
      </c>
      <c r="E2093">
        <f t="shared" si="142"/>
        <v>0.125</v>
      </c>
    </row>
    <row r="2094" spans="1:5" x14ac:dyDescent="0.2">
      <c r="A2094" s="1">
        <v>27120</v>
      </c>
      <c r="B2094">
        <v>0.375</v>
      </c>
      <c r="C2094">
        <f t="shared" si="141"/>
        <v>0.375</v>
      </c>
      <c r="D2094">
        <v>5</v>
      </c>
      <c r="E2094">
        <f t="shared" si="142"/>
        <v>0.125</v>
      </c>
    </row>
    <row r="2095" spans="1:5" x14ac:dyDescent="0.2">
      <c r="A2095" s="1">
        <v>27150</v>
      </c>
      <c r="B2095">
        <v>0.25</v>
      </c>
      <c r="C2095">
        <f t="shared" si="141"/>
        <v>0.25</v>
      </c>
      <c r="D2095">
        <v>6</v>
      </c>
      <c r="E2095">
        <f t="shared" si="142"/>
        <v>0.125</v>
      </c>
    </row>
    <row r="2096" spans="1:5" x14ac:dyDescent="0.2">
      <c r="A2096" s="1">
        <v>27181</v>
      </c>
      <c r="B2096">
        <v>0.125</v>
      </c>
      <c r="C2096">
        <f t="shared" si="141"/>
        <v>0.125</v>
      </c>
      <c r="D2096">
        <v>7</v>
      </c>
      <c r="E2096">
        <f t="shared" si="142"/>
        <v>0.125</v>
      </c>
    </row>
    <row r="2097" spans="1:5" x14ac:dyDescent="0.2">
      <c r="A2097" s="1">
        <v>27211</v>
      </c>
      <c r="B2097">
        <v>0</v>
      </c>
      <c r="C2097">
        <f t="shared" si="141"/>
        <v>0</v>
      </c>
      <c r="D2097">
        <v>8</v>
      </c>
      <c r="E2097">
        <f t="shared" si="142"/>
        <v>0.125</v>
      </c>
    </row>
    <row r="2098" spans="1:5" x14ac:dyDescent="0.2">
      <c r="A2098" s="1">
        <v>27242</v>
      </c>
      <c r="B2098">
        <v>-0.125</v>
      </c>
      <c r="C2098">
        <f t="shared" si="141"/>
        <v>-0.125</v>
      </c>
      <c r="D2098">
        <v>9</v>
      </c>
      <c r="E2098">
        <f t="shared" si="142"/>
        <v>0.125</v>
      </c>
    </row>
    <row r="2099" spans="1:5" x14ac:dyDescent="0.2">
      <c r="A2099" s="1">
        <v>27273</v>
      </c>
      <c r="B2099">
        <v>-0.25</v>
      </c>
      <c r="C2099">
        <f t="shared" si="141"/>
        <v>-0.25</v>
      </c>
      <c r="D2099">
        <v>10</v>
      </c>
      <c r="E2099">
        <f t="shared" si="142"/>
        <v>0.125</v>
      </c>
    </row>
    <row r="2100" spans="1:5" x14ac:dyDescent="0.2">
      <c r="A2100" s="1">
        <v>27303</v>
      </c>
      <c r="B2100">
        <v>-0.375</v>
      </c>
      <c r="C2100">
        <f t="shared" si="141"/>
        <v>-0.375</v>
      </c>
      <c r="D2100">
        <v>11</v>
      </c>
      <c r="E2100">
        <f t="shared" si="142"/>
        <v>0.125</v>
      </c>
    </row>
    <row r="2101" spans="1:5" x14ac:dyDescent="0.2">
      <c r="A2101" s="1">
        <v>27334</v>
      </c>
      <c r="B2101">
        <v>-0.5</v>
      </c>
      <c r="C2101">
        <f t="shared" si="141"/>
        <v>-0.5</v>
      </c>
      <c r="D2101">
        <v>12</v>
      </c>
      <c r="E2101">
        <f t="shared" si="142"/>
        <v>0.125</v>
      </c>
    </row>
    <row r="2102" spans="1:5" x14ac:dyDescent="0.2">
      <c r="A2102" s="1">
        <v>27364</v>
      </c>
      <c r="B2102">
        <v>-0.625</v>
      </c>
      <c r="C2102">
        <f t="shared" si="141"/>
        <v>-0.625</v>
      </c>
      <c r="D2102">
        <v>13</v>
      </c>
      <c r="E2102">
        <f t="shared" si="142"/>
        <v>0.125</v>
      </c>
    </row>
    <row r="2103" spans="1:5" x14ac:dyDescent="0.2">
      <c r="A2103" s="1">
        <v>27395</v>
      </c>
      <c r="B2103">
        <v>-0.75</v>
      </c>
      <c r="C2103">
        <f t="shared" si="141"/>
        <v>-0.75</v>
      </c>
      <c r="D2103">
        <v>14</v>
      </c>
      <c r="E2103">
        <f t="shared" si="142"/>
        <v>0.125</v>
      </c>
    </row>
    <row r="2104" spans="1:5" x14ac:dyDescent="0.2">
      <c r="A2104" s="1">
        <v>27426</v>
      </c>
      <c r="B2104">
        <v>-0.875</v>
      </c>
      <c r="C2104">
        <f t="shared" si="141"/>
        <v>-0.875</v>
      </c>
      <c r="D2104">
        <v>15</v>
      </c>
      <c r="E2104">
        <f t="shared" si="142"/>
        <v>0.125</v>
      </c>
    </row>
    <row r="2105" spans="1:5" x14ac:dyDescent="0.2">
      <c r="A2105" s="9">
        <v>27454</v>
      </c>
      <c r="B2105">
        <v>-1</v>
      </c>
      <c r="C2105">
        <v>-1</v>
      </c>
    </row>
    <row r="2106" spans="1:5" x14ac:dyDescent="0.2">
      <c r="A2106" s="1">
        <v>27485</v>
      </c>
      <c r="B2106">
        <v>-0.96551724137931039</v>
      </c>
      <c r="C2106">
        <f>((D2106*E2106)-1)</f>
        <v>-0.96551724137931039</v>
      </c>
      <c r="D2106">
        <v>1</v>
      </c>
      <c r="E2106">
        <f>2/58</f>
        <v>3.4482758620689655E-2</v>
      </c>
    </row>
    <row r="2107" spans="1:5" x14ac:dyDescent="0.2">
      <c r="A2107" s="1">
        <v>27515</v>
      </c>
      <c r="B2107">
        <v>-0.93103448275862066</v>
      </c>
      <c r="C2107">
        <f t="shared" ref="C2107:C2162" si="143">((D2107*E2107)-1)</f>
        <v>-0.93103448275862066</v>
      </c>
      <c r="D2107">
        <v>2</v>
      </c>
      <c r="E2107">
        <f t="shared" ref="E2107:E2162" si="144">2/58</f>
        <v>3.4482758620689655E-2</v>
      </c>
    </row>
    <row r="2108" spans="1:5" x14ac:dyDescent="0.2">
      <c r="A2108" s="1">
        <v>27546</v>
      </c>
      <c r="B2108">
        <v>-0.89655172413793105</v>
      </c>
      <c r="C2108">
        <f t="shared" si="143"/>
        <v>-0.89655172413793105</v>
      </c>
      <c r="D2108">
        <v>3</v>
      </c>
      <c r="E2108">
        <f t="shared" si="144"/>
        <v>3.4482758620689655E-2</v>
      </c>
    </row>
    <row r="2109" spans="1:5" x14ac:dyDescent="0.2">
      <c r="A2109" s="1">
        <v>27576</v>
      </c>
      <c r="B2109">
        <v>-0.86206896551724133</v>
      </c>
      <c r="C2109">
        <f t="shared" si="143"/>
        <v>-0.86206896551724133</v>
      </c>
      <c r="D2109">
        <v>4</v>
      </c>
      <c r="E2109">
        <f t="shared" si="144"/>
        <v>3.4482758620689655E-2</v>
      </c>
    </row>
    <row r="2110" spans="1:5" x14ac:dyDescent="0.2">
      <c r="A2110" s="1">
        <v>27607</v>
      </c>
      <c r="B2110">
        <v>-0.82758620689655171</v>
      </c>
      <c r="C2110">
        <f t="shared" si="143"/>
        <v>-0.82758620689655171</v>
      </c>
      <c r="D2110">
        <v>5</v>
      </c>
      <c r="E2110">
        <f t="shared" si="144"/>
        <v>3.4482758620689655E-2</v>
      </c>
    </row>
    <row r="2111" spans="1:5" x14ac:dyDescent="0.2">
      <c r="A2111" s="1">
        <v>27638</v>
      </c>
      <c r="B2111">
        <v>-0.7931034482758621</v>
      </c>
      <c r="C2111">
        <f t="shared" si="143"/>
        <v>-0.7931034482758621</v>
      </c>
      <c r="D2111">
        <v>6</v>
      </c>
      <c r="E2111">
        <f t="shared" si="144"/>
        <v>3.4482758620689655E-2</v>
      </c>
    </row>
    <row r="2112" spans="1:5" x14ac:dyDescent="0.2">
      <c r="A2112" s="1">
        <v>27668</v>
      </c>
      <c r="B2112">
        <v>-0.75862068965517238</v>
      </c>
      <c r="C2112">
        <f t="shared" si="143"/>
        <v>-0.75862068965517238</v>
      </c>
      <c r="D2112">
        <v>7</v>
      </c>
      <c r="E2112">
        <f t="shared" si="144"/>
        <v>3.4482758620689655E-2</v>
      </c>
    </row>
    <row r="2113" spans="1:5" x14ac:dyDescent="0.2">
      <c r="A2113" s="1">
        <v>27699</v>
      </c>
      <c r="B2113">
        <v>-0.72413793103448276</v>
      </c>
      <c r="C2113">
        <f t="shared" si="143"/>
        <v>-0.72413793103448276</v>
      </c>
      <c r="D2113">
        <v>8</v>
      </c>
      <c r="E2113">
        <f t="shared" si="144"/>
        <v>3.4482758620689655E-2</v>
      </c>
    </row>
    <row r="2114" spans="1:5" x14ac:dyDescent="0.2">
      <c r="A2114" s="1">
        <v>27729</v>
      </c>
      <c r="B2114">
        <v>-0.68965517241379315</v>
      </c>
      <c r="C2114">
        <f t="shared" si="143"/>
        <v>-0.68965517241379315</v>
      </c>
      <c r="D2114">
        <v>9</v>
      </c>
      <c r="E2114">
        <f t="shared" si="144"/>
        <v>3.4482758620689655E-2</v>
      </c>
    </row>
    <row r="2115" spans="1:5" x14ac:dyDescent="0.2">
      <c r="A2115" s="1">
        <v>27760</v>
      </c>
      <c r="B2115">
        <v>-0.65517241379310343</v>
      </c>
      <c r="C2115">
        <f t="shared" si="143"/>
        <v>-0.65517241379310343</v>
      </c>
      <c r="D2115">
        <v>10</v>
      </c>
      <c r="E2115">
        <f t="shared" si="144"/>
        <v>3.4482758620689655E-2</v>
      </c>
    </row>
    <row r="2116" spans="1:5" x14ac:dyDescent="0.2">
      <c r="A2116" s="1">
        <v>27791</v>
      </c>
      <c r="B2116">
        <v>-0.62068965517241381</v>
      </c>
      <c r="C2116">
        <f t="shared" si="143"/>
        <v>-0.62068965517241381</v>
      </c>
      <c r="D2116">
        <v>11</v>
      </c>
      <c r="E2116">
        <f t="shared" si="144"/>
        <v>3.4482758620689655E-2</v>
      </c>
    </row>
    <row r="2117" spans="1:5" x14ac:dyDescent="0.2">
      <c r="A2117" s="1">
        <v>27820</v>
      </c>
      <c r="B2117">
        <v>-0.5862068965517242</v>
      </c>
      <c r="C2117">
        <f t="shared" si="143"/>
        <v>-0.5862068965517242</v>
      </c>
      <c r="D2117">
        <v>12</v>
      </c>
      <c r="E2117">
        <f t="shared" si="144"/>
        <v>3.4482758620689655E-2</v>
      </c>
    </row>
    <row r="2118" spans="1:5" x14ac:dyDescent="0.2">
      <c r="A2118" s="1">
        <v>27851</v>
      </c>
      <c r="B2118">
        <v>-0.55172413793103448</v>
      </c>
      <c r="C2118">
        <f t="shared" si="143"/>
        <v>-0.55172413793103448</v>
      </c>
      <c r="D2118">
        <v>13</v>
      </c>
      <c r="E2118">
        <f t="shared" si="144"/>
        <v>3.4482758620689655E-2</v>
      </c>
    </row>
    <row r="2119" spans="1:5" x14ac:dyDescent="0.2">
      <c r="A2119" s="1">
        <v>27881</v>
      </c>
      <c r="B2119">
        <v>-0.51724137931034486</v>
      </c>
      <c r="C2119">
        <f t="shared" si="143"/>
        <v>-0.51724137931034486</v>
      </c>
      <c r="D2119">
        <v>14</v>
      </c>
      <c r="E2119">
        <f t="shared" si="144"/>
        <v>3.4482758620689655E-2</v>
      </c>
    </row>
    <row r="2120" spans="1:5" x14ac:dyDescent="0.2">
      <c r="A2120" s="1">
        <v>27912</v>
      </c>
      <c r="B2120">
        <v>-0.48275862068965514</v>
      </c>
      <c r="C2120">
        <f t="shared" si="143"/>
        <v>-0.48275862068965514</v>
      </c>
      <c r="D2120">
        <v>15</v>
      </c>
      <c r="E2120">
        <f t="shared" si="144"/>
        <v>3.4482758620689655E-2</v>
      </c>
    </row>
    <row r="2121" spans="1:5" x14ac:dyDescent="0.2">
      <c r="A2121" s="1">
        <v>27942</v>
      </c>
      <c r="B2121">
        <v>-0.44827586206896552</v>
      </c>
      <c r="C2121">
        <f t="shared" si="143"/>
        <v>-0.44827586206896552</v>
      </c>
      <c r="D2121">
        <v>16</v>
      </c>
      <c r="E2121">
        <f t="shared" si="144"/>
        <v>3.4482758620689655E-2</v>
      </c>
    </row>
    <row r="2122" spans="1:5" x14ac:dyDescent="0.2">
      <c r="A2122" s="1">
        <v>27973</v>
      </c>
      <c r="B2122">
        <v>-0.41379310344827591</v>
      </c>
      <c r="C2122">
        <f t="shared" si="143"/>
        <v>-0.41379310344827591</v>
      </c>
      <c r="D2122">
        <v>17</v>
      </c>
      <c r="E2122">
        <f t="shared" si="144"/>
        <v>3.4482758620689655E-2</v>
      </c>
    </row>
    <row r="2123" spans="1:5" x14ac:dyDescent="0.2">
      <c r="A2123" s="1">
        <v>28004</v>
      </c>
      <c r="B2123">
        <v>-0.37931034482758619</v>
      </c>
      <c r="C2123">
        <f t="shared" si="143"/>
        <v>-0.37931034482758619</v>
      </c>
      <c r="D2123">
        <v>18</v>
      </c>
      <c r="E2123">
        <f t="shared" si="144"/>
        <v>3.4482758620689655E-2</v>
      </c>
    </row>
    <row r="2124" spans="1:5" x14ac:dyDescent="0.2">
      <c r="A2124" s="1">
        <v>28034</v>
      </c>
      <c r="B2124">
        <v>-0.34482758620689657</v>
      </c>
      <c r="C2124">
        <f t="shared" si="143"/>
        <v>-0.34482758620689657</v>
      </c>
      <c r="D2124">
        <v>19</v>
      </c>
      <c r="E2124">
        <f t="shared" si="144"/>
        <v>3.4482758620689655E-2</v>
      </c>
    </row>
    <row r="2125" spans="1:5" x14ac:dyDescent="0.2">
      <c r="A2125" s="1">
        <v>28065</v>
      </c>
      <c r="B2125">
        <v>-0.31034482758620685</v>
      </c>
      <c r="C2125">
        <f t="shared" si="143"/>
        <v>-0.31034482758620685</v>
      </c>
      <c r="D2125">
        <v>20</v>
      </c>
      <c r="E2125">
        <f t="shared" si="144"/>
        <v>3.4482758620689655E-2</v>
      </c>
    </row>
    <row r="2126" spans="1:5" x14ac:dyDescent="0.2">
      <c r="A2126" s="1">
        <v>28095</v>
      </c>
      <c r="B2126">
        <v>-0.27586206896551724</v>
      </c>
      <c r="C2126">
        <f t="shared" si="143"/>
        <v>-0.27586206896551724</v>
      </c>
      <c r="D2126">
        <v>21</v>
      </c>
      <c r="E2126">
        <f t="shared" si="144"/>
        <v>3.4482758620689655E-2</v>
      </c>
    </row>
    <row r="2127" spans="1:5" x14ac:dyDescent="0.2">
      <c r="A2127" s="1">
        <v>28126</v>
      </c>
      <c r="B2127">
        <v>-0.24137931034482762</v>
      </c>
      <c r="C2127">
        <f t="shared" si="143"/>
        <v>-0.24137931034482762</v>
      </c>
      <c r="D2127">
        <v>22</v>
      </c>
      <c r="E2127">
        <f t="shared" si="144"/>
        <v>3.4482758620689655E-2</v>
      </c>
    </row>
    <row r="2128" spans="1:5" x14ac:dyDescent="0.2">
      <c r="A2128" s="1">
        <v>28157</v>
      </c>
      <c r="B2128">
        <v>-0.2068965517241379</v>
      </c>
      <c r="C2128">
        <f t="shared" si="143"/>
        <v>-0.2068965517241379</v>
      </c>
      <c r="D2128">
        <v>23</v>
      </c>
      <c r="E2128">
        <f t="shared" si="144"/>
        <v>3.4482758620689655E-2</v>
      </c>
    </row>
    <row r="2129" spans="1:5" x14ac:dyDescent="0.2">
      <c r="A2129" s="1">
        <v>28185</v>
      </c>
      <c r="B2129">
        <v>-0.17241379310344829</v>
      </c>
      <c r="C2129">
        <f t="shared" si="143"/>
        <v>-0.17241379310344829</v>
      </c>
      <c r="D2129">
        <v>24</v>
      </c>
      <c r="E2129">
        <f t="shared" si="144"/>
        <v>3.4482758620689655E-2</v>
      </c>
    </row>
    <row r="2130" spans="1:5" x14ac:dyDescent="0.2">
      <c r="A2130" s="1">
        <v>28216</v>
      </c>
      <c r="B2130">
        <v>-0.13793103448275867</v>
      </c>
      <c r="C2130">
        <f t="shared" si="143"/>
        <v>-0.13793103448275867</v>
      </c>
      <c r="D2130">
        <v>25</v>
      </c>
      <c r="E2130">
        <f t="shared" si="144"/>
        <v>3.4482758620689655E-2</v>
      </c>
    </row>
    <row r="2131" spans="1:5" x14ac:dyDescent="0.2">
      <c r="A2131" s="1">
        <v>28246</v>
      </c>
      <c r="B2131">
        <v>-0.10344827586206895</v>
      </c>
      <c r="C2131">
        <f t="shared" si="143"/>
        <v>-0.10344827586206895</v>
      </c>
      <c r="D2131">
        <v>26</v>
      </c>
      <c r="E2131">
        <f t="shared" si="144"/>
        <v>3.4482758620689655E-2</v>
      </c>
    </row>
    <row r="2132" spans="1:5" x14ac:dyDescent="0.2">
      <c r="A2132" s="1">
        <v>28277</v>
      </c>
      <c r="B2132">
        <v>-6.8965517241379337E-2</v>
      </c>
      <c r="C2132">
        <f>((D2132*E2132)-1)</f>
        <v>-6.8965517241379337E-2</v>
      </c>
      <c r="D2132">
        <v>27</v>
      </c>
      <c r="E2132">
        <f t="shared" si="144"/>
        <v>3.4482758620689655E-2</v>
      </c>
    </row>
    <row r="2133" spans="1:5" x14ac:dyDescent="0.2">
      <c r="A2133" s="1">
        <v>28307</v>
      </c>
      <c r="B2133">
        <v>-3.4482758620689724E-2</v>
      </c>
      <c r="C2133">
        <f t="shared" si="143"/>
        <v>-3.4482758620689724E-2</v>
      </c>
      <c r="D2133">
        <v>28</v>
      </c>
      <c r="E2133">
        <f t="shared" si="144"/>
        <v>3.4482758620689655E-2</v>
      </c>
    </row>
    <row r="2134" spans="1:5" x14ac:dyDescent="0.2">
      <c r="A2134" s="1">
        <v>28338</v>
      </c>
      <c r="B2134">
        <v>0</v>
      </c>
      <c r="C2134">
        <f t="shared" si="143"/>
        <v>0</v>
      </c>
      <c r="D2134">
        <v>29</v>
      </c>
      <c r="E2134">
        <f>2/58</f>
        <v>3.4482758620689655E-2</v>
      </c>
    </row>
    <row r="2135" spans="1:5" x14ac:dyDescent="0.2">
      <c r="A2135" s="1">
        <v>28369</v>
      </c>
      <c r="B2135">
        <v>3.4482758620689724E-2</v>
      </c>
      <c r="C2135">
        <f t="shared" si="143"/>
        <v>3.4482758620689724E-2</v>
      </c>
      <c r="D2135">
        <v>30</v>
      </c>
      <c r="E2135">
        <f t="shared" si="144"/>
        <v>3.4482758620689655E-2</v>
      </c>
    </row>
    <row r="2136" spans="1:5" x14ac:dyDescent="0.2">
      <c r="A2136" s="1">
        <v>28399</v>
      </c>
      <c r="B2136">
        <v>6.8965517241379226E-2</v>
      </c>
      <c r="C2136">
        <f t="shared" si="143"/>
        <v>6.8965517241379226E-2</v>
      </c>
      <c r="D2136">
        <v>31</v>
      </c>
      <c r="E2136">
        <f t="shared" si="144"/>
        <v>3.4482758620689655E-2</v>
      </c>
    </row>
    <row r="2137" spans="1:5" x14ac:dyDescent="0.2">
      <c r="A2137" s="1">
        <v>28430</v>
      </c>
      <c r="B2137">
        <v>0.10344827586206895</v>
      </c>
      <c r="C2137">
        <f t="shared" si="143"/>
        <v>0.10344827586206895</v>
      </c>
      <c r="D2137">
        <v>32</v>
      </c>
      <c r="E2137">
        <f t="shared" si="144"/>
        <v>3.4482758620689655E-2</v>
      </c>
    </row>
    <row r="2138" spans="1:5" x14ac:dyDescent="0.2">
      <c r="A2138" s="1">
        <v>28460</v>
      </c>
      <c r="B2138">
        <v>0.13793103448275867</v>
      </c>
      <c r="C2138">
        <f t="shared" si="143"/>
        <v>0.13793103448275867</v>
      </c>
      <c r="D2138">
        <v>33</v>
      </c>
      <c r="E2138">
        <f t="shared" si="144"/>
        <v>3.4482758620689655E-2</v>
      </c>
    </row>
    <row r="2139" spans="1:5" x14ac:dyDescent="0.2">
      <c r="A2139" s="1">
        <v>28491</v>
      </c>
      <c r="B2139">
        <v>0.17241379310344818</v>
      </c>
      <c r="C2139">
        <f t="shared" si="143"/>
        <v>0.17241379310344818</v>
      </c>
      <c r="D2139">
        <v>34</v>
      </c>
      <c r="E2139">
        <f t="shared" si="144"/>
        <v>3.4482758620689655E-2</v>
      </c>
    </row>
    <row r="2140" spans="1:5" x14ac:dyDescent="0.2">
      <c r="A2140" s="1">
        <v>28522</v>
      </c>
      <c r="B2140">
        <v>0.2068965517241379</v>
      </c>
      <c r="C2140">
        <f t="shared" si="143"/>
        <v>0.2068965517241379</v>
      </c>
      <c r="D2140">
        <v>35</v>
      </c>
      <c r="E2140">
        <f t="shared" si="144"/>
        <v>3.4482758620689655E-2</v>
      </c>
    </row>
    <row r="2141" spans="1:5" x14ac:dyDescent="0.2">
      <c r="A2141" s="1">
        <v>28550</v>
      </c>
      <c r="B2141">
        <v>0.24137931034482762</v>
      </c>
      <c r="C2141">
        <f t="shared" si="143"/>
        <v>0.24137931034482762</v>
      </c>
      <c r="D2141">
        <v>36</v>
      </c>
      <c r="E2141">
        <f t="shared" si="144"/>
        <v>3.4482758620689655E-2</v>
      </c>
    </row>
    <row r="2142" spans="1:5" x14ac:dyDescent="0.2">
      <c r="A2142" s="1">
        <v>28581</v>
      </c>
      <c r="B2142">
        <v>0.27586206896551713</v>
      </c>
      <c r="C2142">
        <f t="shared" si="143"/>
        <v>0.27586206896551713</v>
      </c>
      <c r="D2142">
        <v>37</v>
      </c>
      <c r="E2142">
        <f t="shared" si="144"/>
        <v>3.4482758620689655E-2</v>
      </c>
    </row>
    <row r="2143" spans="1:5" x14ac:dyDescent="0.2">
      <c r="A2143" s="1">
        <v>28611</v>
      </c>
      <c r="B2143">
        <v>0.31034482758620685</v>
      </c>
      <c r="C2143">
        <f t="shared" si="143"/>
        <v>0.31034482758620685</v>
      </c>
      <c r="D2143">
        <v>38</v>
      </c>
      <c r="E2143">
        <f t="shared" si="144"/>
        <v>3.4482758620689655E-2</v>
      </c>
    </row>
    <row r="2144" spans="1:5" x14ac:dyDescent="0.2">
      <c r="A2144" s="1">
        <v>28642</v>
      </c>
      <c r="B2144">
        <v>0.34482758620689657</v>
      </c>
      <c r="C2144">
        <f t="shared" si="143"/>
        <v>0.34482758620689657</v>
      </c>
      <c r="D2144">
        <v>39</v>
      </c>
      <c r="E2144">
        <f t="shared" si="144"/>
        <v>3.4482758620689655E-2</v>
      </c>
    </row>
    <row r="2145" spans="1:5" x14ac:dyDescent="0.2">
      <c r="A2145" s="1">
        <v>28672</v>
      </c>
      <c r="B2145">
        <v>0.3793103448275863</v>
      </c>
      <c r="C2145">
        <f t="shared" si="143"/>
        <v>0.3793103448275863</v>
      </c>
      <c r="D2145">
        <v>40</v>
      </c>
      <c r="E2145">
        <f t="shared" si="144"/>
        <v>3.4482758620689655E-2</v>
      </c>
    </row>
    <row r="2146" spans="1:5" x14ac:dyDescent="0.2">
      <c r="A2146" s="1">
        <v>28703</v>
      </c>
      <c r="B2146">
        <v>0.4137931034482758</v>
      </c>
      <c r="C2146">
        <f t="shared" si="143"/>
        <v>0.4137931034482758</v>
      </c>
      <c r="D2146">
        <v>41</v>
      </c>
      <c r="E2146">
        <f t="shared" si="144"/>
        <v>3.4482758620689655E-2</v>
      </c>
    </row>
    <row r="2147" spans="1:5" x14ac:dyDescent="0.2">
      <c r="A2147" s="1">
        <v>28734</v>
      </c>
      <c r="B2147">
        <v>0.44827586206896552</v>
      </c>
      <c r="C2147">
        <f t="shared" si="143"/>
        <v>0.44827586206896552</v>
      </c>
      <c r="D2147">
        <v>42</v>
      </c>
      <c r="E2147">
        <f t="shared" si="144"/>
        <v>3.4482758620689655E-2</v>
      </c>
    </row>
    <row r="2148" spans="1:5" x14ac:dyDescent="0.2">
      <c r="A2148" s="1">
        <v>28764</v>
      </c>
      <c r="B2148">
        <v>0.48275862068965525</v>
      </c>
      <c r="C2148">
        <f t="shared" si="143"/>
        <v>0.48275862068965525</v>
      </c>
      <c r="D2148">
        <v>43</v>
      </c>
      <c r="E2148">
        <f t="shared" si="144"/>
        <v>3.4482758620689655E-2</v>
      </c>
    </row>
    <row r="2149" spans="1:5" x14ac:dyDescent="0.2">
      <c r="A2149" s="1">
        <v>28795</v>
      </c>
      <c r="B2149">
        <v>0.51724137931034475</v>
      </c>
      <c r="C2149">
        <f t="shared" si="143"/>
        <v>0.51724137931034475</v>
      </c>
      <c r="D2149">
        <v>44</v>
      </c>
      <c r="E2149">
        <f t="shared" si="144"/>
        <v>3.4482758620689655E-2</v>
      </c>
    </row>
    <row r="2150" spans="1:5" x14ac:dyDescent="0.2">
      <c r="A2150" s="1">
        <v>28825</v>
      </c>
      <c r="B2150">
        <v>0.55172413793103448</v>
      </c>
      <c r="C2150">
        <f t="shared" si="143"/>
        <v>0.55172413793103448</v>
      </c>
      <c r="D2150">
        <v>45</v>
      </c>
      <c r="E2150">
        <f t="shared" si="144"/>
        <v>3.4482758620689655E-2</v>
      </c>
    </row>
    <row r="2151" spans="1:5" x14ac:dyDescent="0.2">
      <c r="A2151" s="1">
        <v>28856</v>
      </c>
      <c r="B2151">
        <v>0.5862068965517242</v>
      </c>
      <c r="C2151">
        <f>((D2151*E2151)-1)</f>
        <v>0.5862068965517242</v>
      </c>
      <c r="D2151">
        <v>46</v>
      </c>
      <c r="E2151">
        <f t="shared" si="144"/>
        <v>3.4482758620689655E-2</v>
      </c>
    </row>
    <row r="2152" spans="1:5" x14ac:dyDescent="0.2">
      <c r="A2152" s="1">
        <v>28887</v>
      </c>
      <c r="B2152">
        <v>0.6206896551724137</v>
      </c>
      <c r="C2152">
        <f t="shared" si="143"/>
        <v>0.6206896551724137</v>
      </c>
      <c r="D2152">
        <v>47</v>
      </c>
      <c r="E2152">
        <f t="shared" si="144"/>
        <v>3.4482758620689655E-2</v>
      </c>
    </row>
    <row r="2153" spans="1:5" x14ac:dyDescent="0.2">
      <c r="A2153" s="1">
        <v>28915</v>
      </c>
      <c r="B2153">
        <v>0.65517241379310343</v>
      </c>
      <c r="C2153">
        <f t="shared" si="143"/>
        <v>0.65517241379310343</v>
      </c>
      <c r="D2153">
        <v>48</v>
      </c>
      <c r="E2153">
        <f t="shared" si="144"/>
        <v>3.4482758620689655E-2</v>
      </c>
    </row>
    <row r="2154" spans="1:5" x14ac:dyDescent="0.2">
      <c r="A2154" s="1">
        <v>28946</v>
      </c>
      <c r="B2154">
        <v>0.68965517241379315</v>
      </c>
      <c r="C2154">
        <f t="shared" si="143"/>
        <v>0.68965517241379315</v>
      </c>
      <c r="D2154">
        <v>49</v>
      </c>
      <c r="E2154">
        <f t="shared" si="144"/>
        <v>3.4482758620689655E-2</v>
      </c>
    </row>
    <row r="2155" spans="1:5" x14ac:dyDescent="0.2">
      <c r="A2155" s="1">
        <v>28976</v>
      </c>
      <c r="B2155">
        <v>0.72413793103448265</v>
      </c>
      <c r="C2155">
        <f t="shared" si="143"/>
        <v>0.72413793103448265</v>
      </c>
      <c r="D2155">
        <v>50</v>
      </c>
      <c r="E2155">
        <f>2/58</f>
        <v>3.4482758620689655E-2</v>
      </c>
    </row>
    <row r="2156" spans="1:5" x14ac:dyDescent="0.2">
      <c r="A2156" s="1">
        <v>29007</v>
      </c>
      <c r="B2156">
        <v>0.75862068965517238</v>
      </c>
      <c r="C2156">
        <f t="shared" si="143"/>
        <v>0.75862068965517238</v>
      </c>
      <c r="D2156">
        <v>51</v>
      </c>
      <c r="E2156">
        <f t="shared" si="144"/>
        <v>3.4482758620689655E-2</v>
      </c>
    </row>
    <row r="2157" spans="1:5" x14ac:dyDescent="0.2">
      <c r="A2157" s="1">
        <v>29037</v>
      </c>
      <c r="B2157">
        <v>0.7931034482758621</v>
      </c>
      <c r="C2157">
        <f t="shared" si="143"/>
        <v>0.7931034482758621</v>
      </c>
      <c r="D2157">
        <v>52</v>
      </c>
      <c r="E2157">
        <f t="shared" si="144"/>
        <v>3.4482758620689655E-2</v>
      </c>
    </row>
    <row r="2158" spans="1:5" x14ac:dyDescent="0.2">
      <c r="A2158" s="1">
        <v>29068</v>
      </c>
      <c r="B2158">
        <v>0.8275862068965516</v>
      </c>
      <c r="C2158">
        <f t="shared" si="143"/>
        <v>0.8275862068965516</v>
      </c>
      <c r="D2158">
        <v>53</v>
      </c>
      <c r="E2158">
        <f t="shared" si="144"/>
        <v>3.4482758620689655E-2</v>
      </c>
    </row>
    <row r="2159" spans="1:5" x14ac:dyDescent="0.2">
      <c r="A2159" s="1">
        <v>29099</v>
      </c>
      <c r="B2159">
        <v>0.86206896551724133</v>
      </c>
      <c r="C2159">
        <f t="shared" si="143"/>
        <v>0.86206896551724133</v>
      </c>
      <c r="D2159">
        <v>54</v>
      </c>
      <c r="E2159">
        <f t="shared" si="144"/>
        <v>3.4482758620689655E-2</v>
      </c>
    </row>
    <row r="2160" spans="1:5" x14ac:dyDescent="0.2">
      <c r="A2160" s="1">
        <v>29129</v>
      </c>
      <c r="B2160">
        <v>0.89655172413793105</v>
      </c>
      <c r="C2160">
        <f t="shared" si="143"/>
        <v>0.89655172413793105</v>
      </c>
      <c r="D2160">
        <v>55</v>
      </c>
      <c r="E2160">
        <f t="shared" si="144"/>
        <v>3.4482758620689655E-2</v>
      </c>
    </row>
    <row r="2161" spans="1:5" x14ac:dyDescent="0.2">
      <c r="A2161" s="1">
        <v>29160</v>
      </c>
      <c r="B2161">
        <v>0.93103448275862055</v>
      </c>
      <c r="C2161">
        <f t="shared" si="143"/>
        <v>0.93103448275862055</v>
      </c>
      <c r="D2161">
        <v>56</v>
      </c>
      <c r="E2161">
        <f t="shared" si="144"/>
        <v>3.4482758620689655E-2</v>
      </c>
    </row>
    <row r="2162" spans="1:5" x14ac:dyDescent="0.2">
      <c r="A2162" s="1">
        <v>29190</v>
      </c>
      <c r="B2162">
        <v>0.96551724137931028</v>
      </c>
      <c r="C2162">
        <f t="shared" si="143"/>
        <v>0.96551724137931028</v>
      </c>
      <c r="D2162">
        <v>57</v>
      </c>
      <c r="E2162">
        <f t="shared" si="144"/>
        <v>3.4482758620689655E-2</v>
      </c>
    </row>
    <row r="2163" spans="1:5" x14ac:dyDescent="0.2">
      <c r="A2163" s="9">
        <v>29221</v>
      </c>
      <c r="B2163">
        <v>1</v>
      </c>
      <c r="C2163">
        <v>1</v>
      </c>
    </row>
    <row r="2164" spans="1:5" x14ac:dyDescent="0.2">
      <c r="A2164" s="1">
        <v>29252</v>
      </c>
      <c r="B2164">
        <v>0.66666666666666674</v>
      </c>
      <c r="C2164">
        <f>-((D2164*E2164)-1)</f>
        <v>0.66666666666666674</v>
      </c>
      <c r="D2164">
        <v>1</v>
      </c>
      <c r="E2164">
        <f>2/6</f>
        <v>0.33333333333333331</v>
      </c>
    </row>
    <row r="2165" spans="1:5" x14ac:dyDescent="0.2">
      <c r="A2165" s="1">
        <v>29281</v>
      </c>
      <c r="B2165">
        <v>0.33333333333333337</v>
      </c>
      <c r="C2165">
        <f t="shared" ref="C2165:C2170" si="145">-((D2165*E2165)-1)</f>
        <v>0.33333333333333337</v>
      </c>
      <c r="D2165">
        <v>2</v>
      </c>
      <c r="E2165">
        <f t="shared" ref="E2165:E2168" si="146">2/6</f>
        <v>0.33333333333333331</v>
      </c>
    </row>
    <row r="2166" spans="1:5" x14ac:dyDescent="0.2">
      <c r="A2166" s="1">
        <v>29312</v>
      </c>
      <c r="B2166">
        <v>0</v>
      </c>
      <c r="C2166">
        <f t="shared" si="145"/>
        <v>0</v>
      </c>
      <c r="D2166">
        <v>3</v>
      </c>
      <c r="E2166">
        <f t="shared" si="146"/>
        <v>0.33333333333333331</v>
      </c>
    </row>
    <row r="2167" spans="1:5" x14ac:dyDescent="0.2">
      <c r="A2167" s="1">
        <v>29342</v>
      </c>
      <c r="B2167">
        <v>-0.33333333333333326</v>
      </c>
      <c r="C2167">
        <f t="shared" si="145"/>
        <v>-0.33333333333333326</v>
      </c>
      <c r="D2167">
        <v>4</v>
      </c>
      <c r="E2167">
        <f t="shared" si="146"/>
        <v>0.33333333333333331</v>
      </c>
    </row>
    <row r="2168" spans="1:5" x14ac:dyDescent="0.2">
      <c r="A2168" s="1">
        <v>29373</v>
      </c>
      <c r="B2168">
        <v>-0.66666666666666652</v>
      </c>
      <c r="C2168">
        <f t="shared" si="145"/>
        <v>-0.66666666666666652</v>
      </c>
      <c r="D2168">
        <v>5</v>
      </c>
      <c r="E2168">
        <f t="shared" si="146"/>
        <v>0.33333333333333331</v>
      </c>
    </row>
    <row r="2169" spans="1:5" x14ac:dyDescent="0.2">
      <c r="A2169" s="9">
        <v>29403</v>
      </c>
      <c r="B2169">
        <v>-1</v>
      </c>
      <c r="C2169">
        <v>-1</v>
      </c>
    </row>
    <row r="2170" spans="1:5" x14ac:dyDescent="0.2">
      <c r="A2170" s="1">
        <v>29434</v>
      </c>
      <c r="B2170">
        <v>-0.83333333333333337</v>
      </c>
      <c r="C2170">
        <f>((D2170*E2170)-1)</f>
        <v>-0.83333333333333337</v>
      </c>
      <c r="D2170">
        <v>1</v>
      </c>
      <c r="E2170">
        <f>2/12</f>
        <v>0.16666666666666666</v>
      </c>
    </row>
    <row r="2171" spans="1:5" x14ac:dyDescent="0.2">
      <c r="A2171" s="1">
        <v>29465</v>
      </c>
      <c r="B2171">
        <v>-0.66666666666666674</v>
      </c>
      <c r="C2171">
        <f t="shared" ref="C2171:C2180" si="147">((D2171*E2171)-1)</f>
        <v>-0.66666666666666674</v>
      </c>
      <c r="D2171">
        <v>2</v>
      </c>
      <c r="E2171">
        <f t="shared" ref="E2171:E2180" si="148">2/12</f>
        <v>0.16666666666666666</v>
      </c>
    </row>
    <row r="2172" spans="1:5" x14ac:dyDescent="0.2">
      <c r="A2172" s="1">
        <v>29495</v>
      </c>
      <c r="B2172">
        <v>-0.5</v>
      </c>
      <c r="C2172">
        <f t="shared" si="147"/>
        <v>-0.5</v>
      </c>
      <c r="D2172">
        <v>3</v>
      </c>
      <c r="E2172">
        <f t="shared" si="148"/>
        <v>0.16666666666666666</v>
      </c>
    </row>
    <row r="2173" spans="1:5" x14ac:dyDescent="0.2">
      <c r="A2173" s="1">
        <v>29526</v>
      </c>
      <c r="B2173">
        <v>-0.33333333333333337</v>
      </c>
      <c r="C2173">
        <f t="shared" si="147"/>
        <v>-0.33333333333333337</v>
      </c>
      <c r="D2173">
        <v>4</v>
      </c>
      <c r="E2173">
        <f t="shared" si="148"/>
        <v>0.16666666666666666</v>
      </c>
    </row>
    <row r="2174" spans="1:5" x14ac:dyDescent="0.2">
      <c r="A2174" s="1">
        <v>29556</v>
      </c>
      <c r="B2174">
        <v>-0.16666666666666674</v>
      </c>
      <c r="C2174">
        <f t="shared" si="147"/>
        <v>-0.16666666666666674</v>
      </c>
      <c r="D2174">
        <v>5</v>
      </c>
      <c r="E2174">
        <f t="shared" si="148"/>
        <v>0.16666666666666666</v>
      </c>
    </row>
    <row r="2175" spans="1:5" x14ac:dyDescent="0.2">
      <c r="A2175" s="1">
        <v>29587</v>
      </c>
      <c r="B2175">
        <v>0</v>
      </c>
      <c r="C2175">
        <f t="shared" si="147"/>
        <v>0</v>
      </c>
      <c r="D2175">
        <v>6</v>
      </c>
      <c r="E2175">
        <f t="shared" si="148"/>
        <v>0.16666666666666666</v>
      </c>
    </row>
    <row r="2176" spans="1:5" x14ac:dyDescent="0.2">
      <c r="A2176" s="1">
        <v>29618</v>
      </c>
      <c r="B2176">
        <v>0.16666666666666652</v>
      </c>
      <c r="C2176">
        <f t="shared" si="147"/>
        <v>0.16666666666666652</v>
      </c>
      <c r="D2176">
        <v>7</v>
      </c>
      <c r="E2176">
        <f t="shared" si="148"/>
        <v>0.16666666666666666</v>
      </c>
    </row>
    <row r="2177" spans="1:5" x14ac:dyDescent="0.2">
      <c r="A2177" s="1">
        <v>29646</v>
      </c>
      <c r="B2177">
        <v>0.33333333333333326</v>
      </c>
      <c r="C2177">
        <f t="shared" si="147"/>
        <v>0.33333333333333326</v>
      </c>
      <c r="D2177">
        <v>8</v>
      </c>
      <c r="E2177">
        <f t="shared" si="148"/>
        <v>0.16666666666666666</v>
      </c>
    </row>
    <row r="2178" spans="1:5" x14ac:dyDescent="0.2">
      <c r="A2178" s="1">
        <v>29677</v>
      </c>
      <c r="B2178">
        <v>0.5</v>
      </c>
      <c r="C2178">
        <f t="shared" si="147"/>
        <v>0.5</v>
      </c>
      <c r="D2178">
        <v>9</v>
      </c>
      <c r="E2178">
        <f t="shared" si="148"/>
        <v>0.16666666666666666</v>
      </c>
    </row>
    <row r="2179" spans="1:5" x14ac:dyDescent="0.2">
      <c r="A2179" s="1">
        <v>29707</v>
      </c>
      <c r="B2179">
        <v>0.66666666666666652</v>
      </c>
      <c r="C2179">
        <f t="shared" si="147"/>
        <v>0.66666666666666652</v>
      </c>
      <c r="D2179">
        <v>10</v>
      </c>
      <c r="E2179">
        <f t="shared" si="148"/>
        <v>0.16666666666666666</v>
      </c>
    </row>
    <row r="2180" spans="1:5" x14ac:dyDescent="0.2">
      <c r="A2180" s="1">
        <v>29738</v>
      </c>
      <c r="B2180">
        <v>0.83333333333333326</v>
      </c>
      <c r="C2180">
        <f t="shared" si="147"/>
        <v>0.83333333333333326</v>
      </c>
      <c r="D2180">
        <v>11</v>
      </c>
      <c r="E2180">
        <f t="shared" si="148"/>
        <v>0.16666666666666666</v>
      </c>
    </row>
    <row r="2181" spans="1:5" x14ac:dyDescent="0.2">
      <c r="A2181" s="9">
        <v>29768</v>
      </c>
      <c r="B2181">
        <v>1</v>
      </c>
      <c r="C2181">
        <v>1</v>
      </c>
    </row>
    <row r="2182" spans="1:5" x14ac:dyDescent="0.2">
      <c r="A2182" s="1">
        <v>29799</v>
      </c>
      <c r="B2182">
        <v>0.875</v>
      </c>
      <c r="C2182">
        <f>-((D2182*E2182)-1)</f>
        <v>0.875</v>
      </c>
      <c r="D2182">
        <v>1</v>
      </c>
      <c r="E2182">
        <f>2/16</f>
        <v>0.125</v>
      </c>
    </row>
    <row r="2183" spans="1:5" x14ac:dyDescent="0.2">
      <c r="A2183" s="1">
        <v>29830</v>
      </c>
      <c r="B2183">
        <v>0.75</v>
      </c>
      <c r="C2183">
        <f t="shared" ref="C2183:C2196" si="149">-((D2183*E2183)-1)</f>
        <v>0.75</v>
      </c>
      <c r="D2183">
        <v>2</v>
      </c>
      <c r="E2183">
        <f t="shared" ref="E2183:E2196" si="150">2/16</f>
        <v>0.125</v>
      </c>
    </row>
    <row r="2184" spans="1:5" x14ac:dyDescent="0.2">
      <c r="A2184" s="1">
        <v>29860</v>
      </c>
      <c r="B2184">
        <v>0.625</v>
      </c>
      <c r="C2184">
        <f t="shared" si="149"/>
        <v>0.625</v>
      </c>
      <c r="D2184">
        <v>3</v>
      </c>
      <c r="E2184">
        <f t="shared" si="150"/>
        <v>0.125</v>
      </c>
    </row>
    <row r="2185" spans="1:5" x14ac:dyDescent="0.2">
      <c r="A2185" s="1">
        <v>29891</v>
      </c>
      <c r="B2185">
        <v>0.5</v>
      </c>
      <c r="C2185">
        <f t="shared" si="149"/>
        <v>0.5</v>
      </c>
      <c r="D2185">
        <v>4</v>
      </c>
      <c r="E2185">
        <f t="shared" si="150"/>
        <v>0.125</v>
      </c>
    </row>
    <row r="2186" spans="1:5" x14ac:dyDescent="0.2">
      <c r="A2186" s="1">
        <v>29921</v>
      </c>
      <c r="B2186">
        <v>0.375</v>
      </c>
      <c r="C2186">
        <f t="shared" si="149"/>
        <v>0.375</v>
      </c>
      <c r="D2186">
        <v>5</v>
      </c>
      <c r="E2186">
        <f t="shared" si="150"/>
        <v>0.125</v>
      </c>
    </row>
    <row r="2187" spans="1:5" x14ac:dyDescent="0.2">
      <c r="A2187" s="1">
        <v>29952</v>
      </c>
      <c r="B2187">
        <v>0.25</v>
      </c>
      <c r="C2187">
        <f t="shared" si="149"/>
        <v>0.25</v>
      </c>
      <c r="D2187">
        <v>6</v>
      </c>
      <c r="E2187">
        <f t="shared" si="150"/>
        <v>0.125</v>
      </c>
    </row>
    <row r="2188" spans="1:5" x14ac:dyDescent="0.2">
      <c r="A2188" s="1">
        <v>29983</v>
      </c>
      <c r="B2188">
        <v>0.125</v>
      </c>
      <c r="C2188">
        <f t="shared" si="149"/>
        <v>0.125</v>
      </c>
      <c r="D2188">
        <v>7</v>
      </c>
      <c r="E2188">
        <f t="shared" si="150"/>
        <v>0.125</v>
      </c>
    </row>
    <row r="2189" spans="1:5" x14ac:dyDescent="0.2">
      <c r="A2189" s="1">
        <v>30011</v>
      </c>
      <c r="B2189">
        <v>0</v>
      </c>
      <c r="C2189">
        <f t="shared" si="149"/>
        <v>0</v>
      </c>
      <c r="D2189">
        <v>8</v>
      </c>
      <c r="E2189">
        <f t="shared" si="150"/>
        <v>0.125</v>
      </c>
    </row>
    <row r="2190" spans="1:5" x14ac:dyDescent="0.2">
      <c r="A2190" s="1">
        <v>30042</v>
      </c>
      <c r="B2190">
        <v>-0.125</v>
      </c>
      <c r="C2190">
        <f t="shared" si="149"/>
        <v>-0.125</v>
      </c>
      <c r="D2190">
        <v>9</v>
      </c>
      <c r="E2190">
        <f t="shared" si="150"/>
        <v>0.125</v>
      </c>
    </row>
    <row r="2191" spans="1:5" x14ac:dyDescent="0.2">
      <c r="A2191" s="1">
        <v>30072</v>
      </c>
      <c r="B2191">
        <v>-0.25</v>
      </c>
      <c r="C2191">
        <f t="shared" si="149"/>
        <v>-0.25</v>
      </c>
      <c r="D2191">
        <v>10</v>
      </c>
      <c r="E2191">
        <f t="shared" si="150"/>
        <v>0.125</v>
      </c>
    </row>
    <row r="2192" spans="1:5" x14ac:dyDescent="0.2">
      <c r="A2192" s="1">
        <v>30103</v>
      </c>
      <c r="B2192">
        <v>-0.375</v>
      </c>
      <c r="C2192">
        <f t="shared" si="149"/>
        <v>-0.375</v>
      </c>
      <c r="D2192">
        <v>11</v>
      </c>
      <c r="E2192">
        <f t="shared" si="150"/>
        <v>0.125</v>
      </c>
    </row>
    <row r="2193" spans="1:5" x14ac:dyDescent="0.2">
      <c r="A2193" s="1">
        <v>30133</v>
      </c>
      <c r="B2193">
        <v>-0.5</v>
      </c>
      <c r="C2193">
        <f t="shared" si="149"/>
        <v>-0.5</v>
      </c>
      <c r="D2193">
        <v>12</v>
      </c>
      <c r="E2193">
        <f t="shared" si="150"/>
        <v>0.125</v>
      </c>
    </row>
    <row r="2194" spans="1:5" x14ac:dyDescent="0.2">
      <c r="A2194" s="1">
        <v>30164</v>
      </c>
      <c r="B2194">
        <v>-0.625</v>
      </c>
      <c r="C2194">
        <f t="shared" si="149"/>
        <v>-0.625</v>
      </c>
      <c r="D2194">
        <v>13</v>
      </c>
      <c r="E2194">
        <f t="shared" si="150"/>
        <v>0.125</v>
      </c>
    </row>
    <row r="2195" spans="1:5" x14ac:dyDescent="0.2">
      <c r="A2195" s="1">
        <v>30195</v>
      </c>
      <c r="B2195">
        <v>-0.75</v>
      </c>
      <c r="C2195">
        <f t="shared" si="149"/>
        <v>-0.75</v>
      </c>
      <c r="D2195">
        <v>14</v>
      </c>
      <c r="E2195">
        <f t="shared" si="150"/>
        <v>0.125</v>
      </c>
    </row>
    <row r="2196" spans="1:5" x14ac:dyDescent="0.2">
      <c r="A2196" s="1">
        <v>30225</v>
      </c>
      <c r="B2196">
        <v>-0.875</v>
      </c>
      <c r="C2196">
        <f t="shared" si="149"/>
        <v>-0.875</v>
      </c>
      <c r="D2196">
        <v>15</v>
      </c>
      <c r="E2196">
        <f t="shared" si="150"/>
        <v>0.125</v>
      </c>
    </row>
    <row r="2197" spans="1:5" x14ac:dyDescent="0.2">
      <c r="A2197" s="9">
        <v>30256</v>
      </c>
      <c r="B2197">
        <v>-1</v>
      </c>
      <c r="C2197">
        <v>-1</v>
      </c>
    </row>
    <row r="2198" spans="1:5" x14ac:dyDescent="0.2">
      <c r="A2198" s="1">
        <v>30286</v>
      </c>
      <c r="B2198">
        <v>-0.97826086956521741</v>
      </c>
      <c r="C2198">
        <f>((D2198*E2198)-1)</f>
        <v>-0.97826086956521741</v>
      </c>
      <c r="D2198">
        <v>1</v>
      </c>
      <c r="E2198">
        <f>2/92</f>
        <v>2.1739130434782608E-2</v>
      </c>
    </row>
    <row r="2199" spans="1:5" x14ac:dyDescent="0.2">
      <c r="A2199" s="1">
        <v>30317</v>
      </c>
      <c r="B2199">
        <v>-0.95652173913043481</v>
      </c>
      <c r="C2199">
        <f t="shared" ref="C2199:C2262" si="151">((D2199*E2199)-1)</f>
        <v>-0.95652173913043481</v>
      </c>
      <c r="D2199">
        <v>2</v>
      </c>
      <c r="E2199">
        <f t="shared" ref="E2199:E2262" si="152">2/92</f>
        <v>2.1739130434782608E-2</v>
      </c>
    </row>
    <row r="2200" spans="1:5" x14ac:dyDescent="0.2">
      <c r="A2200" s="1">
        <v>30348</v>
      </c>
      <c r="B2200">
        <v>-0.93478260869565222</v>
      </c>
      <c r="C2200">
        <f t="shared" si="151"/>
        <v>-0.93478260869565222</v>
      </c>
      <c r="D2200">
        <v>3</v>
      </c>
      <c r="E2200">
        <f t="shared" si="152"/>
        <v>2.1739130434782608E-2</v>
      </c>
    </row>
    <row r="2201" spans="1:5" x14ac:dyDescent="0.2">
      <c r="A2201" s="1">
        <v>30376</v>
      </c>
      <c r="B2201">
        <v>-0.91304347826086962</v>
      </c>
      <c r="C2201">
        <f t="shared" si="151"/>
        <v>-0.91304347826086962</v>
      </c>
      <c r="D2201">
        <v>4</v>
      </c>
      <c r="E2201">
        <f t="shared" si="152"/>
        <v>2.1739130434782608E-2</v>
      </c>
    </row>
    <row r="2202" spans="1:5" x14ac:dyDescent="0.2">
      <c r="A2202" s="1">
        <v>30407</v>
      </c>
      <c r="B2202">
        <v>-0.89130434782608692</v>
      </c>
      <c r="C2202">
        <f t="shared" si="151"/>
        <v>-0.89130434782608692</v>
      </c>
      <c r="D2202">
        <v>5</v>
      </c>
      <c r="E2202">
        <f t="shared" si="152"/>
        <v>2.1739130434782608E-2</v>
      </c>
    </row>
    <row r="2203" spans="1:5" x14ac:dyDescent="0.2">
      <c r="A2203" s="1">
        <v>30437</v>
      </c>
      <c r="B2203">
        <v>-0.86956521739130432</v>
      </c>
      <c r="C2203">
        <f t="shared" si="151"/>
        <v>-0.86956521739130432</v>
      </c>
      <c r="D2203">
        <v>6</v>
      </c>
      <c r="E2203">
        <f t="shared" si="152"/>
        <v>2.1739130434782608E-2</v>
      </c>
    </row>
    <row r="2204" spans="1:5" x14ac:dyDescent="0.2">
      <c r="A2204" s="1">
        <v>30468</v>
      </c>
      <c r="B2204">
        <v>-0.84782608695652173</v>
      </c>
      <c r="C2204">
        <f t="shared" si="151"/>
        <v>-0.84782608695652173</v>
      </c>
      <c r="D2204">
        <v>7</v>
      </c>
      <c r="E2204">
        <f t="shared" si="152"/>
        <v>2.1739130434782608E-2</v>
      </c>
    </row>
    <row r="2205" spans="1:5" x14ac:dyDescent="0.2">
      <c r="A2205" s="1">
        <v>30498</v>
      </c>
      <c r="B2205">
        <v>-0.82608695652173914</v>
      </c>
      <c r="C2205">
        <f t="shared" si="151"/>
        <v>-0.82608695652173914</v>
      </c>
      <c r="D2205">
        <v>8</v>
      </c>
      <c r="E2205">
        <f t="shared" si="152"/>
        <v>2.1739130434782608E-2</v>
      </c>
    </row>
    <row r="2206" spans="1:5" x14ac:dyDescent="0.2">
      <c r="A2206" s="1">
        <v>30529</v>
      </c>
      <c r="B2206">
        <v>-0.80434782608695654</v>
      </c>
      <c r="C2206">
        <f t="shared" si="151"/>
        <v>-0.80434782608695654</v>
      </c>
      <c r="D2206">
        <v>9</v>
      </c>
      <c r="E2206">
        <f t="shared" si="152"/>
        <v>2.1739130434782608E-2</v>
      </c>
    </row>
    <row r="2207" spans="1:5" x14ac:dyDescent="0.2">
      <c r="A2207" s="1">
        <v>30560</v>
      </c>
      <c r="B2207">
        <v>-0.78260869565217395</v>
      </c>
      <c r="C2207">
        <f t="shared" si="151"/>
        <v>-0.78260869565217395</v>
      </c>
      <c r="D2207">
        <v>10</v>
      </c>
      <c r="E2207">
        <f t="shared" si="152"/>
        <v>2.1739130434782608E-2</v>
      </c>
    </row>
    <row r="2208" spans="1:5" x14ac:dyDescent="0.2">
      <c r="A2208" s="1">
        <v>30590</v>
      </c>
      <c r="B2208">
        <v>-0.76086956521739135</v>
      </c>
      <c r="C2208">
        <f t="shared" si="151"/>
        <v>-0.76086956521739135</v>
      </c>
      <c r="D2208">
        <v>11</v>
      </c>
      <c r="E2208">
        <f t="shared" si="152"/>
        <v>2.1739130434782608E-2</v>
      </c>
    </row>
    <row r="2209" spans="1:5" x14ac:dyDescent="0.2">
      <c r="A2209" s="1">
        <v>30621</v>
      </c>
      <c r="B2209">
        <v>-0.73913043478260865</v>
      </c>
      <c r="C2209">
        <f t="shared" si="151"/>
        <v>-0.73913043478260865</v>
      </c>
      <c r="D2209">
        <v>12</v>
      </c>
      <c r="E2209">
        <f t="shared" si="152"/>
        <v>2.1739130434782608E-2</v>
      </c>
    </row>
    <row r="2210" spans="1:5" x14ac:dyDescent="0.2">
      <c r="A2210" s="1">
        <v>30651</v>
      </c>
      <c r="B2210">
        <v>-0.71739130434782616</v>
      </c>
      <c r="C2210">
        <f t="shared" si="151"/>
        <v>-0.71739130434782616</v>
      </c>
      <c r="D2210">
        <v>13</v>
      </c>
      <c r="E2210">
        <f t="shared" si="152"/>
        <v>2.1739130434782608E-2</v>
      </c>
    </row>
    <row r="2211" spans="1:5" x14ac:dyDescent="0.2">
      <c r="A2211" s="1">
        <v>30682</v>
      </c>
      <c r="B2211">
        <v>-0.69565217391304346</v>
      </c>
      <c r="C2211">
        <f t="shared" si="151"/>
        <v>-0.69565217391304346</v>
      </c>
      <c r="D2211">
        <v>14</v>
      </c>
      <c r="E2211">
        <f t="shared" si="152"/>
        <v>2.1739130434782608E-2</v>
      </c>
    </row>
    <row r="2212" spans="1:5" x14ac:dyDescent="0.2">
      <c r="A2212" s="1">
        <v>30713</v>
      </c>
      <c r="B2212">
        <v>-0.67391304347826086</v>
      </c>
      <c r="C2212">
        <f t="shared" si="151"/>
        <v>-0.67391304347826086</v>
      </c>
      <c r="D2212">
        <v>15</v>
      </c>
      <c r="E2212">
        <f t="shared" si="152"/>
        <v>2.1739130434782608E-2</v>
      </c>
    </row>
    <row r="2213" spans="1:5" x14ac:dyDescent="0.2">
      <c r="A2213" s="1">
        <v>30742</v>
      </c>
      <c r="B2213">
        <v>-0.65217391304347827</v>
      </c>
      <c r="C2213">
        <f t="shared" si="151"/>
        <v>-0.65217391304347827</v>
      </c>
      <c r="D2213">
        <v>16</v>
      </c>
      <c r="E2213">
        <f t="shared" si="152"/>
        <v>2.1739130434782608E-2</v>
      </c>
    </row>
    <row r="2214" spans="1:5" x14ac:dyDescent="0.2">
      <c r="A2214" s="1">
        <v>30773</v>
      </c>
      <c r="B2214">
        <v>-0.63043478260869568</v>
      </c>
      <c r="C2214">
        <f t="shared" si="151"/>
        <v>-0.63043478260869568</v>
      </c>
      <c r="D2214">
        <v>17</v>
      </c>
      <c r="E2214">
        <f t="shared" si="152"/>
        <v>2.1739130434782608E-2</v>
      </c>
    </row>
    <row r="2215" spans="1:5" x14ac:dyDescent="0.2">
      <c r="A2215" s="1">
        <v>30803</v>
      </c>
      <c r="B2215">
        <v>-0.60869565217391308</v>
      </c>
      <c r="C2215">
        <f t="shared" si="151"/>
        <v>-0.60869565217391308</v>
      </c>
      <c r="D2215">
        <v>18</v>
      </c>
      <c r="E2215">
        <f t="shared" si="152"/>
        <v>2.1739130434782608E-2</v>
      </c>
    </row>
    <row r="2216" spans="1:5" x14ac:dyDescent="0.2">
      <c r="A2216" s="1">
        <v>30834</v>
      </c>
      <c r="B2216">
        <v>-0.58695652173913038</v>
      </c>
      <c r="C2216">
        <f t="shared" si="151"/>
        <v>-0.58695652173913038</v>
      </c>
      <c r="D2216">
        <v>19</v>
      </c>
      <c r="E2216">
        <f t="shared" si="152"/>
        <v>2.1739130434782608E-2</v>
      </c>
    </row>
    <row r="2217" spans="1:5" x14ac:dyDescent="0.2">
      <c r="A2217" s="1">
        <v>30864</v>
      </c>
      <c r="B2217">
        <v>-0.56521739130434789</v>
      </c>
      <c r="C2217">
        <f t="shared" si="151"/>
        <v>-0.56521739130434789</v>
      </c>
      <c r="D2217">
        <v>20</v>
      </c>
      <c r="E2217">
        <f t="shared" si="152"/>
        <v>2.1739130434782608E-2</v>
      </c>
    </row>
    <row r="2218" spans="1:5" x14ac:dyDescent="0.2">
      <c r="A2218" s="1">
        <v>30895</v>
      </c>
      <c r="B2218">
        <v>-0.54347826086956519</v>
      </c>
      <c r="C2218">
        <f t="shared" si="151"/>
        <v>-0.54347826086956519</v>
      </c>
      <c r="D2218">
        <v>21</v>
      </c>
      <c r="E2218">
        <f t="shared" si="152"/>
        <v>2.1739130434782608E-2</v>
      </c>
    </row>
    <row r="2219" spans="1:5" x14ac:dyDescent="0.2">
      <c r="A2219" s="1">
        <v>30926</v>
      </c>
      <c r="B2219">
        <v>-0.52173913043478259</v>
      </c>
      <c r="C2219">
        <f t="shared" si="151"/>
        <v>-0.52173913043478259</v>
      </c>
      <c r="D2219">
        <v>22</v>
      </c>
      <c r="E2219">
        <f t="shared" si="152"/>
        <v>2.1739130434782608E-2</v>
      </c>
    </row>
    <row r="2220" spans="1:5" x14ac:dyDescent="0.2">
      <c r="A2220" s="1">
        <v>30956</v>
      </c>
      <c r="B2220">
        <v>-0.5</v>
      </c>
      <c r="C2220">
        <f t="shared" si="151"/>
        <v>-0.5</v>
      </c>
      <c r="D2220">
        <v>23</v>
      </c>
      <c r="E2220">
        <f t="shared" si="152"/>
        <v>2.1739130434782608E-2</v>
      </c>
    </row>
    <row r="2221" spans="1:5" x14ac:dyDescent="0.2">
      <c r="A2221" s="1">
        <v>30987</v>
      </c>
      <c r="B2221">
        <v>-0.47826086956521741</v>
      </c>
      <c r="C2221">
        <f t="shared" si="151"/>
        <v>-0.47826086956521741</v>
      </c>
      <c r="D2221">
        <v>24</v>
      </c>
      <c r="E2221">
        <f t="shared" si="152"/>
        <v>2.1739130434782608E-2</v>
      </c>
    </row>
    <row r="2222" spans="1:5" x14ac:dyDescent="0.2">
      <c r="A2222" s="1">
        <v>31017</v>
      </c>
      <c r="B2222">
        <v>-0.45652173913043481</v>
      </c>
      <c r="C2222">
        <f t="shared" si="151"/>
        <v>-0.45652173913043481</v>
      </c>
      <c r="D2222">
        <v>25</v>
      </c>
      <c r="E2222">
        <f t="shared" si="152"/>
        <v>2.1739130434782608E-2</v>
      </c>
    </row>
    <row r="2223" spans="1:5" x14ac:dyDescent="0.2">
      <c r="A2223" s="1">
        <v>31048</v>
      </c>
      <c r="B2223">
        <v>-0.43478260869565222</v>
      </c>
      <c r="C2223">
        <f t="shared" si="151"/>
        <v>-0.43478260869565222</v>
      </c>
      <c r="D2223">
        <v>26</v>
      </c>
      <c r="E2223">
        <f t="shared" si="152"/>
        <v>2.1739130434782608E-2</v>
      </c>
    </row>
    <row r="2224" spans="1:5" x14ac:dyDescent="0.2">
      <c r="A2224" s="1">
        <v>31079</v>
      </c>
      <c r="B2224">
        <v>-0.41304347826086962</v>
      </c>
      <c r="C2224">
        <f t="shared" si="151"/>
        <v>-0.41304347826086962</v>
      </c>
      <c r="D2224">
        <v>27</v>
      </c>
      <c r="E2224">
        <f t="shared" si="152"/>
        <v>2.1739130434782608E-2</v>
      </c>
    </row>
    <row r="2225" spans="1:5" x14ac:dyDescent="0.2">
      <c r="A2225" s="1">
        <v>31107</v>
      </c>
      <c r="B2225">
        <v>-0.39130434782608692</v>
      </c>
      <c r="C2225">
        <f t="shared" si="151"/>
        <v>-0.39130434782608692</v>
      </c>
      <c r="D2225">
        <v>28</v>
      </c>
      <c r="E2225">
        <f t="shared" si="152"/>
        <v>2.1739130434782608E-2</v>
      </c>
    </row>
    <row r="2226" spans="1:5" x14ac:dyDescent="0.2">
      <c r="A2226" s="1">
        <v>31138</v>
      </c>
      <c r="B2226">
        <v>-0.36956521739130432</v>
      </c>
      <c r="C2226">
        <f t="shared" si="151"/>
        <v>-0.36956521739130432</v>
      </c>
      <c r="D2226">
        <v>29</v>
      </c>
      <c r="E2226">
        <f t="shared" si="152"/>
        <v>2.1739130434782608E-2</v>
      </c>
    </row>
    <row r="2227" spans="1:5" x14ac:dyDescent="0.2">
      <c r="A2227" s="1">
        <v>31168</v>
      </c>
      <c r="B2227">
        <v>-0.34782608695652173</v>
      </c>
      <c r="C2227">
        <f t="shared" si="151"/>
        <v>-0.34782608695652173</v>
      </c>
      <c r="D2227">
        <v>30</v>
      </c>
      <c r="E2227">
        <f t="shared" si="152"/>
        <v>2.1739130434782608E-2</v>
      </c>
    </row>
    <row r="2228" spans="1:5" x14ac:dyDescent="0.2">
      <c r="A2228" s="1">
        <v>31199</v>
      </c>
      <c r="B2228">
        <v>-0.32608695652173914</v>
      </c>
      <c r="C2228">
        <f>((D2228*E2228)-1)</f>
        <v>-0.32608695652173914</v>
      </c>
      <c r="D2228">
        <v>31</v>
      </c>
      <c r="E2228">
        <f t="shared" si="152"/>
        <v>2.1739130434782608E-2</v>
      </c>
    </row>
    <row r="2229" spans="1:5" x14ac:dyDescent="0.2">
      <c r="A2229" s="1">
        <v>31229</v>
      </c>
      <c r="B2229">
        <v>-0.30434782608695654</v>
      </c>
      <c r="C2229">
        <f t="shared" si="151"/>
        <v>-0.30434782608695654</v>
      </c>
      <c r="D2229">
        <v>32</v>
      </c>
      <c r="E2229">
        <f t="shared" si="152"/>
        <v>2.1739130434782608E-2</v>
      </c>
    </row>
    <row r="2230" spans="1:5" x14ac:dyDescent="0.2">
      <c r="A2230" s="1">
        <v>31260</v>
      </c>
      <c r="B2230">
        <v>-0.28260869565217395</v>
      </c>
      <c r="C2230">
        <f t="shared" si="151"/>
        <v>-0.28260869565217395</v>
      </c>
      <c r="D2230">
        <v>33</v>
      </c>
      <c r="E2230">
        <f>2/92</f>
        <v>2.1739130434782608E-2</v>
      </c>
    </row>
    <row r="2231" spans="1:5" x14ac:dyDescent="0.2">
      <c r="A2231" s="1">
        <v>31291</v>
      </c>
      <c r="B2231">
        <v>-0.26086956521739135</v>
      </c>
      <c r="C2231">
        <f t="shared" si="151"/>
        <v>-0.26086956521739135</v>
      </c>
      <c r="D2231">
        <v>34</v>
      </c>
      <c r="E2231">
        <f t="shared" si="152"/>
        <v>2.1739130434782608E-2</v>
      </c>
    </row>
    <row r="2232" spans="1:5" x14ac:dyDescent="0.2">
      <c r="A2232" s="1">
        <v>31321</v>
      </c>
      <c r="B2232">
        <v>-0.23913043478260876</v>
      </c>
      <c r="C2232">
        <f t="shared" si="151"/>
        <v>-0.23913043478260876</v>
      </c>
      <c r="D2232">
        <v>35</v>
      </c>
      <c r="E2232">
        <f t="shared" si="152"/>
        <v>2.1739130434782608E-2</v>
      </c>
    </row>
    <row r="2233" spans="1:5" x14ac:dyDescent="0.2">
      <c r="A2233" s="1">
        <v>31352</v>
      </c>
      <c r="B2233">
        <v>-0.21739130434782616</v>
      </c>
      <c r="C2233">
        <f t="shared" si="151"/>
        <v>-0.21739130434782616</v>
      </c>
      <c r="D2233">
        <v>36</v>
      </c>
      <c r="E2233">
        <f t="shared" si="152"/>
        <v>2.1739130434782608E-2</v>
      </c>
    </row>
    <row r="2234" spans="1:5" x14ac:dyDescent="0.2">
      <c r="A2234" s="1">
        <v>31382</v>
      </c>
      <c r="B2234">
        <v>-0.19565217391304346</v>
      </c>
      <c r="C2234">
        <f t="shared" si="151"/>
        <v>-0.19565217391304346</v>
      </c>
      <c r="D2234">
        <v>37</v>
      </c>
      <c r="E2234">
        <f t="shared" si="152"/>
        <v>2.1739130434782608E-2</v>
      </c>
    </row>
    <row r="2235" spans="1:5" x14ac:dyDescent="0.2">
      <c r="A2235" s="1">
        <v>31413</v>
      </c>
      <c r="B2235">
        <v>-0.17391304347826086</v>
      </c>
      <c r="C2235">
        <f t="shared" si="151"/>
        <v>-0.17391304347826086</v>
      </c>
      <c r="D2235">
        <v>38</v>
      </c>
      <c r="E2235">
        <f t="shared" si="152"/>
        <v>2.1739130434782608E-2</v>
      </c>
    </row>
    <row r="2236" spans="1:5" x14ac:dyDescent="0.2">
      <c r="A2236" s="1">
        <v>31444</v>
      </c>
      <c r="B2236">
        <v>-0.15217391304347827</v>
      </c>
      <c r="C2236">
        <f t="shared" si="151"/>
        <v>-0.15217391304347827</v>
      </c>
      <c r="D2236">
        <v>39</v>
      </c>
      <c r="E2236">
        <f t="shared" si="152"/>
        <v>2.1739130434782608E-2</v>
      </c>
    </row>
    <row r="2237" spans="1:5" x14ac:dyDescent="0.2">
      <c r="A2237" s="1">
        <v>31472</v>
      </c>
      <c r="B2237">
        <v>-0.13043478260869568</v>
      </c>
      <c r="C2237">
        <f t="shared" si="151"/>
        <v>-0.13043478260869568</v>
      </c>
      <c r="D2237">
        <v>40</v>
      </c>
      <c r="E2237">
        <f t="shared" si="152"/>
        <v>2.1739130434782608E-2</v>
      </c>
    </row>
    <row r="2238" spans="1:5" x14ac:dyDescent="0.2">
      <c r="A2238" s="1">
        <v>31503</v>
      </c>
      <c r="B2238">
        <v>-0.10869565217391308</v>
      </c>
      <c r="C2238">
        <f t="shared" si="151"/>
        <v>-0.10869565217391308</v>
      </c>
      <c r="D2238">
        <v>41</v>
      </c>
      <c r="E2238">
        <f t="shared" si="152"/>
        <v>2.1739130434782608E-2</v>
      </c>
    </row>
    <row r="2239" spans="1:5" x14ac:dyDescent="0.2">
      <c r="A2239" s="1">
        <v>31533</v>
      </c>
      <c r="B2239">
        <v>-8.6956521739130488E-2</v>
      </c>
      <c r="C2239">
        <f t="shared" si="151"/>
        <v>-8.6956521739130488E-2</v>
      </c>
      <c r="D2239">
        <v>42</v>
      </c>
      <c r="E2239">
        <f t="shared" si="152"/>
        <v>2.1739130434782608E-2</v>
      </c>
    </row>
    <row r="2240" spans="1:5" x14ac:dyDescent="0.2">
      <c r="A2240" s="1">
        <v>31564</v>
      </c>
      <c r="B2240">
        <v>-6.5217391304347894E-2</v>
      </c>
      <c r="C2240">
        <f t="shared" si="151"/>
        <v>-6.5217391304347894E-2</v>
      </c>
      <c r="D2240">
        <v>43</v>
      </c>
      <c r="E2240">
        <f t="shared" si="152"/>
        <v>2.1739130434782608E-2</v>
      </c>
    </row>
    <row r="2241" spans="1:5" x14ac:dyDescent="0.2">
      <c r="A2241" s="1">
        <v>31594</v>
      </c>
      <c r="B2241">
        <v>-4.3478260869565188E-2</v>
      </c>
      <c r="C2241">
        <f t="shared" si="151"/>
        <v>-4.3478260869565188E-2</v>
      </c>
      <c r="D2241">
        <v>44</v>
      </c>
      <c r="E2241">
        <f t="shared" si="152"/>
        <v>2.1739130434782608E-2</v>
      </c>
    </row>
    <row r="2242" spans="1:5" x14ac:dyDescent="0.2">
      <c r="A2242" s="1">
        <v>31625</v>
      </c>
      <c r="B2242">
        <v>-2.1739130434782594E-2</v>
      </c>
      <c r="C2242">
        <f t="shared" si="151"/>
        <v>-2.1739130434782594E-2</v>
      </c>
      <c r="D2242">
        <v>45</v>
      </c>
      <c r="E2242">
        <f t="shared" si="152"/>
        <v>2.1739130434782608E-2</v>
      </c>
    </row>
    <row r="2243" spans="1:5" x14ac:dyDescent="0.2">
      <c r="A2243" s="1">
        <v>31656</v>
      </c>
      <c r="B2243">
        <v>0</v>
      </c>
      <c r="C2243">
        <f t="shared" si="151"/>
        <v>0</v>
      </c>
      <c r="D2243">
        <v>46</v>
      </c>
      <c r="E2243">
        <f t="shared" si="152"/>
        <v>2.1739130434782608E-2</v>
      </c>
    </row>
    <row r="2244" spans="1:5" x14ac:dyDescent="0.2">
      <c r="A2244" s="1">
        <v>31686</v>
      </c>
      <c r="B2244">
        <v>2.1739130434782483E-2</v>
      </c>
      <c r="C2244">
        <f t="shared" si="151"/>
        <v>2.1739130434782483E-2</v>
      </c>
      <c r="D2244">
        <v>47</v>
      </c>
      <c r="E2244">
        <f t="shared" si="152"/>
        <v>2.1739130434782608E-2</v>
      </c>
    </row>
    <row r="2245" spans="1:5" x14ac:dyDescent="0.2">
      <c r="A2245" s="1">
        <v>31717</v>
      </c>
      <c r="B2245">
        <v>4.3478260869565188E-2</v>
      </c>
      <c r="C2245">
        <f t="shared" si="151"/>
        <v>4.3478260869565188E-2</v>
      </c>
      <c r="D2245">
        <v>48</v>
      </c>
      <c r="E2245">
        <f t="shared" si="152"/>
        <v>2.1739130434782608E-2</v>
      </c>
    </row>
    <row r="2246" spans="1:5" x14ac:dyDescent="0.2">
      <c r="A2246" s="1">
        <v>31747</v>
      </c>
      <c r="B2246">
        <v>6.5217391304347894E-2</v>
      </c>
      <c r="C2246">
        <f>((D2246*E2246)-1)</f>
        <v>6.5217391304347894E-2</v>
      </c>
      <c r="D2246">
        <v>49</v>
      </c>
      <c r="E2246">
        <f t="shared" si="152"/>
        <v>2.1739130434782608E-2</v>
      </c>
    </row>
    <row r="2247" spans="1:5" x14ac:dyDescent="0.2">
      <c r="A2247" s="1">
        <v>31778</v>
      </c>
      <c r="B2247">
        <v>8.6956521739130377E-2</v>
      </c>
      <c r="C2247">
        <f t="shared" si="151"/>
        <v>8.6956521739130377E-2</v>
      </c>
      <c r="D2247">
        <v>50</v>
      </c>
      <c r="E2247">
        <f t="shared" si="152"/>
        <v>2.1739130434782608E-2</v>
      </c>
    </row>
    <row r="2248" spans="1:5" x14ac:dyDescent="0.2">
      <c r="A2248" s="1">
        <v>31809</v>
      </c>
      <c r="B2248">
        <v>0.10869565217391308</v>
      </c>
      <c r="C2248">
        <f t="shared" si="151"/>
        <v>0.10869565217391308</v>
      </c>
      <c r="D2248">
        <v>51</v>
      </c>
      <c r="E2248">
        <f t="shared" si="152"/>
        <v>2.1739130434782608E-2</v>
      </c>
    </row>
    <row r="2249" spans="1:5" x14ac:dyDescent="0.2">
      <c r="A2249" s="1">
        <v>31837</v>
      </c>
      <c r="B2249">
        <v>0.13043478260869557</v>
      </c>
      <c r="C2249">
        <f t="shared" si="151"/>
        <v>0.13043478260869557</v>
      </c>
      <c r="D2249">
        <v>52</v>
      </c>
      <c r="E2249">
        <f t="shared" si="152"/>
        <v>2.1739130434782608E-2</v>
      </c>
    </row>
    <row r="2250" spans="1:5" x14ac:dyDescent="0.2">
      <c r="A2250" s="1">
        <v>31868</v>
      </c>
      <c r="B2250">
        <v>0.15217391304347827</v>
      </c>
      <c r="C2250">
        <f t="shared" si="151"/>
        <v>0.15217391304347827</v>
      </c>
      <c r="D2250">
        <v>53</v>
      </c>
      <c r="E2250">
        <f t="shared" si="152"/>
        <v>2.1739130434782608E-2</v>
      </c>
    </row>
    <row r="2251" spans="1:5" x14ac:dyDescent="0.2">
      <c r="A2251" s="1">
        <v>31898</v>
      </c>
      <c r="B2251">
        <v>0.17391304347826075</v>
      </c>
      <c r="C2251">
        <f t="shared" si="151"/>
        <v>0.17391304347826075</v>
      </c>
      <c r="D2251">
        <v>54</v>
      </c>
      <c r="E2251">
        <f t="shared" si="152"/>
        <v>2.1739130434782608E-2</v>
      </c>
    </row>
    <row r="2252" spans="1:5" x14ac:dyDescent="0.2">
      <c r="A2252" s="1">
        <v>31929</v>
      </c>
      <c r="B2252">
        <v>0.19565217391304346</v>
      </c>
      <c r="C2252">
        <f t="shared" si="151"/>
        <v>0.19565217391304346</v>
      </c>
      <c r="D2252">
        <v>55</v>
      </c>
      <c r="E2252">
        <f t="shared" si="152"/>
        <v>2.1739130434782608E-2</v>
      </c>
    </row>
    <row r="2253" spans="1:5" x14ac:dyDescent="0.2">
      <c r="A2253" s="1">
        <v>31959</v>
      </c>
      <c r="B2253">
        <v>0.21739130434782616</v>
      </c>
      <c r="C2253">
        <f t="shared" si="151"/>
        <v>0.21739130434782616</v>
      </c>
      <c r="D2253">
        <v>56</v>
      </c>
      <c r="E2253">
        <f t="shared" si="152"/>
        <v>2.1739130434782608E-2</v>
      </c>
    </row>
    <row r="2254" spans="1:5" x14ac:dyDescent="0.2">
      <c r="A2254" s="1">
        <v>31990</v>
      </c>
      <c r="B2254">
        <v>0.23913043478260865</v>
      </c>
      <c r="C2254">
        <f t="shared" si="151"/>
        <v>0.23913043478260865</v>
      </c>
      <c r="D2254">
        <v>57</v>
      </c>
      <c r="E2254">
        <f t="shared" si="152"/>
        <v>2.1739130434782608E-2</v>
      </c>
    </row>
    <row r="2255" spans="1:5" x14ac:dyDescent="0.2">
      <c r="A2255" s="1">
        <v>32021</v>
      </c>
      <c r="B2255">
        <v>0.26086956521739135</v>
      </c>
      <c r="C2255">
        <f t="shared" si="151"/>
        <v>0.26086956521739135</v>
      </c>
      <c r="D2255">
        <v>58</v>
      </c>
      <c r="E2255">
        <f>2/92</f>
        <v>2.1739130434782608E-2</v>
      </c>
    </row>
    <row r="2256" spans="1:5" x14ac:dyDescent="0.2">
      <c r="A2256" s="1">
        <v>32051</v>
      </c>
      <c r="B2256">
        <v>0.28260869565217384</v>
      </c>
      <c r="C2256">
        <f t="shared" si="151"/>
        <v>0.28260869565217384</v>
      </c>
      <c r="D2256">
        <v>59</v>
      </c>
      <c r="E2256">
        <f t="shared" si="152"/>
        <v>2.1739130434782608E-2</v>
      </c>
    </row>
    <row r="2257" spans="1:5" x14ac:dyDescent="0.2">
      <c r="A2257" s="1">
        <v>32082</v>
      </c>
      <c r="B2257">
        <v>0.30434782608695654</v>
      </c>
      <c r="C2257">
        <f t="shared" si="151"/>
        <v>0.30434782608695654</v>
      </c>
      <c r="D2257">
        <v>60</v>
      </c>
      <c r="E2257">
        <f t="shared" si="152"/>
        <v>2.1739130434782608E-2</v>
      </c>
    </row>
    <row r="2258" spans="1:5" x14ac:dyDescent="0.2">
      <c r="A2258" s="1">
        <v>32112</v>
      </c>
      <c r="B2258">
        <v>0.32608695652173902</v>
      </c>
      <c r="C2258">
        <f t="shared" si="151"/>
        <v>0.32608695652173902</v>
      </c>
      <c r="D2258">
        <v>61</v>
      </c>
      <c r="E2258">
        <f t="shared" si="152"/>
        <v>2.1739130434782608E-2</v>
      </c>
    </row>
    <row r="2259" spans="1:5" x14ac:dyDescent="0.2">
      <c r="A2259" s="1">
        <v>32143</v>
      </c>
      <c r="B2259">
        <v>0.34782608695652173</v>
      </c>
      <c r="C2259">
        <f t="shared" si="151"/>
        <v>0.34782608695652173</v>
      </c>
      <c r="D2259">
        <v>62</v>
      </c>
      <c r="E2259">
        <f t="shared" si="152"/>
        <v>2.1739130434782608E-2</v>
      </c>
    </row>
    <row r="2260" spans="1:5" x14ac:dyDescent="0.2">
      <c r="A2260" s="1">
        <v>32174</v>
      </c>
      <c r="B2260">
        <v>0.36956521739130421</v>
      </c>
      <c r="C2260">
        <f t="shared" si="151"/>
        <v>0.36956521739130421</v>
      </c>
      <c r="D2260">
        <v>63</v>
      </c>
      <c r="E2260">
        <f t="shared" si="152"/>
        <v>2.1739130434782608E-2</v>
      </c>
    </row>
    <row r="2261" spans="1:5" x14ac:dyDescent="0.2">
      <c r="A2261" s="1">
        <v>32203</v>
      </c>
      <c r="B2261">
        <v>0.39130434782608692</v>
      </c>
      <c r="C2261">
        <f t="shared" si="151"/>
        <v>0.39130434782608692</v>
      </c>
      <c r="D2261">
        <v>64</v>
      </c>
      <c r="E2261">
        <f t="shared" si="152"/>
        <v>2.1739130434782608E-2</v>
      </c>
    </row>
    <row r="2262" spans="1:5" x14ac:dyDescent="0.2">
      <c r="A2262" s="1">
        <v>32234</v>
      </c>
      <c r="B2262">
        <v>0.41304347826086962</v>
      </c>
      <c r="C2262">
        <f t="shared" si="151"/>
        <v>0.41304347826086962</v>
      </c>
      <c r="D2262">
        <v>65</v>
      </c>
      <c r="E2262">
        <f t="shared" si="152"/>
        <v>2.1739130434782608E-2</v>
      </c>
    </row>
    <row r="2263" spans="1:5" x14ac:dyDescent="0.2">
      <c r="A2263" s="1">
        <v>32264</v>
      </c>
      <c r="B2263">
        <v>0.43478260869565211</v>
      </c>
      <c r="C2263">
        <f t="shared" ref="C2263:C2288" si="153">((D2263*E2263)-1)</f>
        <v>0.43478260869565211</v>
      </c>
      <c r="D2263">
        <v>66</v>
      </c>
      <c r="E2263">
        <f t="shared" ref="E2263:E2281" si="154">2/92</f>
        <v>2.1739130434782608E-2</v>
      </c>
    </row>
    <row r="2264" spans="1:5" x14ac:dyDescent="0.2">
      <c r="A2264" s="1">
        <v>32295</v>
      </c>
      <c r="B2264">
        <v>0.45652173913043481</v>
      </c>
      <c r="C2264">
        <f t="shared" si="153"/>
        <v>0.45652173913043481</v>
      </c>
      <c r="D2264">
        <v>67</v>
      </c>
      <c r="E2264">
        <f t="shared" si="154"/>
        <v>2.1739130434782608E-2</v>
      </c>
    </row>
    <row r="2265" spans="1:5" x14ac:dyDescent="0.2">
      <c r="A2265" s="1">
        <v>32325</v>
      </c>
      <c r="B2265">
        <v>0.47826086956521729</v>
      </c>
      <c r="C2265">
        <f t="shared" si="153"/>
        <v>0.47826086956521729</v>
      </c>
      <c r="D2265">
        <v>68</v>
      </c>
      <c r="E2265">
        <f t="shared" si="154"/>
        <v>2.1739130434782608E-2</v>
      </c>
    </row>
    <row r="2266" spans="1:5" x14ac:dyDescent="0.2">
      <c r="A2266" s="1">
        <v>32356</v>
      </c>
      <c r="B2266">
        <v>0.5</v>
      </c>
      <c r="C2266">
        <f t="shared" si="153"/>
        <v>0.5</v>
      </c>
      <c r="D2266">
        <v>69</v>
      </c>
      <c r="E2266">
        <f t="shared" si="154"/>
        <v>2.1739130434782608E-2</v>
      </c>
    </row>
    <row r="2267" spans="1:5" x14ac:dyDescent="0.2">
      <c r="A2267" s="1">
        <v>32387</v>
      </c>
      <c r="B2267">
        <v>0.52173913043478248</v>
      </c>
      <c r="C2267">
        <f t="shared" si="153"/>
        <v>0.52173913043478248</v>
      </c>
      <c r="D2267">
        <v>70</v>
      </c>
      <c r="E2267">
        <f t="shared" si="154"/>
        <v>2.1739130434782608E-2</v>
      </c>
    </row>
    <row r="2268" spans="1:5" x14ac:dyDescent="0.2">
      <c r="A2268" s="1">
        <v>32417</v>
      </c>
      <c r="B2268">
        <v>0.54347826086956519</v>
      </c>
      <c r="C2268">
        <f t="shared" si="153"/>
        <v>0.54347826086956519</v>
      </c>
      <c r="D2268">
        <v>71</v>
      </c>
      <c r="E2268">
        <f t="shared" si="154"/>
        <v>2.1739130434782608E-2</v>
      </c>
    </row>
    <row r="2269" spans="1:5" x14ac:dyDescent="0.2">
      <c r="A2269" s="1">
        <v>32448</v>
      </c>
      <c r="B2269">
        <v>0.56521739130434767</v>
      </c>
      <c r="C2269">
        <f t="shared" si="153"/>
        <v>0.56521739130434767</v>
      </c>
      <c r="D2269">
        <v>72</v>
      </c>
      <c r="E2269">
        <f t="shared" si="154"/>
        <v>2.1739130434782608E-2</v>
      </c>
    </row>
    <row r="2270" spans="1:5" x14ac:dyDescent="0.2">
      <c r="A2270" s="1">
        <v>32478</v>
      </c>
      <c r="B2270">
        <v>0.58695652173913038</v>
      </c>
      <c r="C2270">
        <f t="shared" si="153"/>
        <v>0.58695652173913038</v>
      </c>
      <c r="D2270">
        <v>73</v>
      </c>
      <c r="E2270">
        <f t="shared" si="154"/>
        <v>2.1739130434782608E-2</v>
      </c>
    </row>
    <row r="2271" spans="1:5" x14ac:dyDescent="0.2">
      <c r="A2271" s="1">
        <v>32509</v>
      </c>
      <c r="B2271">
        <v>0.60869565217391308</v>
      </c>
      <c r="C2271">
        <f t="shared" si="153"/>
        <v>0.60869565217391308</v>
      </c>
      <c r="D2271">
        <v>74</v>
      </c>
      <c r="E2271">
        <f t="shared" si="154"/>
        <v>2.1739130434782608E-2</v>
      </c>
    </row>
    <row r="2272" spans="1:5" x14ac:dyDescent="0.2">
      <c r="A2272" s="1">
        <v>32540</v>
      </c>
      <c r="B2272">
        <v>0.63043478260869557</v>
      </c>
      <c r="C2272">
        <f t="shared" si="153"/>
        <v>0.63043478260869557</v>
      </c>
      <c r="D2272">
        <v>75</v>
      </c>
      <c r="E2272">
        <f t="shared" si="154"/>
        <v>2.1739130434782608E-2</v>
      </c>
    </row>
    <row r="2273" spans="1:5" x14ac:dyDescent="0.2">
      <c r="A2273" s="1">
        <v>32568</v>
      </c>
      <c r="B2273">
        <v>0.65217391304347827</v>
      </c>
      <c r="C2273">
        <f t="shared" si="153"/>
        <v>0.65217391304347827</v>
      </c>
      <c r="D2273">
        <v>76</v>
      </c>
      <c r="E2273">
        <f t="shared" si="154"/>
        <v>2.1739130434782608E-2</v>
      </c>
    </row>
    <row r="2274" spans="1:5" x14ac:dyDescent="0.2">
      <c r="A2274" s="1">
        <v>32599</v>
      </c>
      <c r="B2274">
        <v>0.67391304347826075</v>
      </c>
      <c r="C2274">
        <f t="shared" si="153"/>
        <v>0.67391304347826075</v>
      </c>
      <c r="D2274">
        <v>77</v>
      </c>
      <c r="E2274">
        <f t="shared" si="154"/>
        <v>2.1739130434782608E-2</v>
      </c>
    </row>
    <row r="2275" spans="1:5" x14ac:dyDescent="0.2">
      <c r="A2275" s="1">
        <v>32629</v>
      </c>
      <c r="B2275">
        <v>0.69565217391304346</v>
      </c>
      <c r="C2275">
        <f t="shared" si="153"/>
        <v>0.69565217391304346</v>
      </c>
      <c r="D2275">
        <v>78</v>
      </c>
      <c r="E2275">
        <f t="shared" si="154"/>
        <v>2.1739130434782608E-2</v>
      </c>
    </row>
    <row r="2276" spans="1:5" x14ac:dyDescent="0.2">
      <c r="A2276" s="1">
        <v>32660</v>
      </c>
      <c r="B2276">
        <v>0.71739130434782594</v>
      </c>
      <c r="C2276">
        <f t="shared" si="153"/>
        <v>0.71739130434782594</v>
      </c>
      <c r="D2276">
        <v>79</v>
      </c>
      <c r="E2276">
        <f t="shared" si="154"/>
        <v>2.1739130434782608E-2</v>
      </c>
    </row>
    <row r="2277" spans="1:5" x14ac:dyDescent="0.2">
      <c r="A2277" s="1">
        <v>32690</v>
      </c>
      <c r="B2277">
        <v>0.73913043478260865</v>
      </c>
      <c r="C2277">
        <f t="shared" si="153"/>
        <v>0.73913043478260865</v>
      </c>
      <c r="D2277">
        <v>80</v>
      </c>
      <c r="E2277">
        <f t="shared" si="154"/>
        <v>2.1739130434782608E-2</v>
      </c>
    </row>
    <row r="2278" spans="1:5" x14ac:dyDescent="0.2">
      <c r="A2278" s="1">
        <v>32721</v>
      </c>
      <c r="B2278">
        <v>0.76086956521739135</v>
      </c>
      <c r="C2278">
        <f t="shared" si="153"/>
        <v>0.76086956521739135</v>
      </c>
      <c r="D2278">
        <v>81</v>
      </c>
      <c r="E2278">
        <f t="shared" si="154"/>
        <v>2.1739130434782608E-2</v>
      </c>
    </row>
    <row r="2279" spans="1:5" x14ac:dyDescent="0.2">
      <c r="A2279" s="1">
        <v>32752</v>
      </c>
      <c r="B2279">
        <v>0.78260869565217384</v>
      </c>
      <c r="C2279">
        <f t="shared" si="153"/>
        <v>0.78260869565217384</v>
      </c>
      <c r="D2279">
        <v>82</v>
      </c>
      <c r="E2279">
        <f t="shared" si="154"/>
        <v>2.1739130434782608E-2</v>
      </c>
    </row>
    <row r="2280" spans="1:5" x14ac:dyDescent="0.2">
      <c r="A2280" s="1">
        <v>32782</v>
      </c>
      <c r="B2280">
        <v>0.80434782608695654</v>
      </c>
      <c r="C2280">
        <f t="shared" si="153"/>
        <v>0.80434782608695654</v>
      </c>
      <c r="D2280">
        <v>83</v>
      </c>
      <c r="E2280">
        <f t="shared" si="154"/>
        <v>2.1739130434782608E-2</v>
      </c>
    </row>
    <row r="2281" spans="1:5" x14ac:dyDescent="0.2">
      <c r="A2281" s="1">
        <v>32813</v>
      </c>
      <c r="B2281">
        <v>0.82608695652173902</v>
      </c>
      <c r="C2281">
        <f t="shared" si="153"/>
        <v>0.82608695652173902</v>
      </c>
      <c r="D2281">
        <v>84</v>
      </c>
      <c r="E2281">
        <f t="shared" si="154"/>
        <v>2.1739130434782608E-2</v>
      </c>
    </row>
    <row r="2282" spans="1:5" x14ac:dyDescent="0.2">
      <c r="A2282" s="1">
        <v>32843</v>
      </c>
      <c r="B2282">
        <v>0.84782608695652173</v>
      </c>
      <c r="C2282">
        <f t="shared" si="153"/>
        <v>0.84782608695652173</v>
      </c>
      <c r="D2282">
        <v>85</v>
      </c>
      <c r="E2282">
        <f>2/92</f>
        <v>2.1739130434782608E-2</v>
      </c>
    </row>
    <row r="2283" spans="1:5" x14ac:dyDescent="0.2">
      <c r="A2283" s="1">
        <v>32874</v>
      </c>
      <c r="B2283">
        <v>0.86956521739130421</v>
      </c>
      <c r="C2283">
        <f t="shared" si="153"/>
        <v>0.86956521739130421</v>
      </c>
      <c r="D2283">
        <v>86</v>
      </c>
      <c r="E2283">
        <f t="shared" ref="E2283:E2288" si="155">2/92</f>
        <v>2.1739130434782608E-2</v>
      </c>
    </row>
    <row r="2284" spans="1:5" x14ac:dyDescent="0.2">
      <c r="A2284" s="1">
        <v>32905</v>
      </c>
      <c r="B2284">
        <v>0.89130434782608692</v>
      </c>
      <c r="C2284">
        <f t="shared" si="153"/>
        <v>0.89130434782608692</v>
      </c>
      <c r="D2284">
        <v>87</v>
      </c>
      <c r="E2284">
        <f t="shared" si="155"/>
        <v>2.1739130434782608E-2</v>
      </c>
    </row>
    <row r="2285" spans="1:5" x14ac:dyDescent="0.2">
      <c r="A2285" s="1">
        <v>32933</v>
      </c>
      <c r="B2285">
        <v>0.91304347826086962</v>
      </c>
      <c r="C2285">
        <f t="shared" si="153"/>
        <v>0.91304347826086962</v>
      </c>
      <c r="D2285">
        <v>88</v>
      </c>
      <c r="E2285">
        <f t="shared" si="155"/>
        <v>2.1739130434782608E-2</v>
      </c>
    </row>
    <row r="2286" spans="1:5" x14ac:dyDescent="0.2">
      <c r="A2286" s="1">
        <v>32964</v>
      </c>
      <c r="B2286">
        <v>0.93478260869565211</v>
      </c>
      <c r="C2286">
        <f t="shared" si="153"/>
        <v>0.93478260869565211</v>
      </c>
      <c r="D2286">
        <v>89</v>
      </c>
      <c r="E2286">
        <f t="shared" si="155"/>
        <v>2.1739130434782608E-2</v>
      </c>
    </row>
    <row r="2287" spans="1:5" x14ac:dyDescent="0.2">
      <c r="A2287" s="1">
        <v>32994</v>
      </c>
      <c r="B2287">
        <v>0.95652173913043481</v>
      </c>
      <c r="C2287">
        <f t="shared" si="153"/>
        <v>0.95652173913043481</v>
      </c>
      <c r="D2287">
        <v>90</v>
      </c>
      <c r="E2287">
        <f t="shared" si="155"/>
        <v>2.1739130434782608E-2</v>
      </c>
    </row>
    <row r="2288" spans="1:5" x14ac:dyDescent="0.2">
      <c r="A2288" s="1">
        <v>33025</v>
      </c>
      <c r="B2288">
        <v>0.97826086956521729</v>
      </c>
      <c r="C2288">
        <f t="shared" si="153"/>
        <v>0.97826086956521729</v>
      </c>
      <c r="D2288">
        <v>91</v>
      </c>
      <c r="E2288">
        <f t="shared" si="155"/>
        <v>2.1739130434782608E-2</v>
      </c>
    </row>
    <row r="2289" spans="1:5" x14ac:dyDescent="0.2">
      <c r="A2289" s="9">
        <v>33055</v>
      </c>
      <c r="B2289">
        <v>1</v>
      </c>
      <c r="C2289">
        <v>1</v>
      </c>
    </row>
    <row r="2290" spans="1:5" x14ac:dyDescent="0.2">
      <c r="A2290" s="1">
        <v>33086</v>
      </c>
      <c r="B2290">
        <v>0.75</v>
      </c>
      <c r="C2290">
        <f>-((D2290*E2290)-1)</f>
        <v>0.75</v>
      </c>
      <c r="D2290">
        <v>1</v>
      </c>
      <c r="E2290">
        <f>2/8</f>
        <v>0.25</v>
      </c>
    </row>
    <row r="2291" spans="1:5" x14ac:dyDescent="0.2">
      <c r="A2291" s="1">
        <v>33117</v>
      </c>
      <c r="B2291">
        <v>0.5</v>
      </c>
      <c r="C2291">
        <f t="shared" ref="C2291:C2296" si="156">-((D2291*E2291)-1)</f>
        <v>0.5</v>
      </c>
      <c r="D2291">
        <v>2</v>
      </c>
      <c r="E2291">
        <f t="shared" ref="E2291:E2296" si="157">2/8</f>
        <v>0.25</v>
      </c>
    </row>
    <row r="2292" spans="1:5" x14ac:dyDescent="0.2">
      <c r="A2292" s="1">
        <v>33147</v>
      </c>
      <c r="B2292">
        <v>0.25</v>
      </c>
      <c r="C2292">
        <f t="shared" si="156"/>
        <v>0.25</v>
      </c>
      <c r="D2292">
        <v>3</v>
      </c>
      <c r="E2292">
        <f t="shared" si="157"/>
        <v>0.25</v>
      </c>
    </row>
    <row r="2293" spans="1:5" x14ac:dyDescent="0.2">
      <c r="A2293" s="1">
        <v>33178</v>
      </c>
      <c r="B2293">
        <v>0</v>
      </c>
      <c r="C2293">
        <f t="shared" si="156"/>
        <v>0</v>
      </c>
      <c r="D2293">
        <v>4</v>
      </c>
      <c r="E2293">
        <f t="shared" si="157"/>
        <v>0.25</v>
      </c>
    </row>
    <row r="2294" spans="1:5" x14ac:dyDescent="0.2">
      <c r="A2294" s="1">
        <v>33208</v>
      </c>
      <c r="B2294">
        <v>-0.25</v>
      </c>
      <c r="C2294">
        <f t="shared" si="156"/>
        <v>-0.25</v>
      </c>
      <c r="D2294">
        <v>5</v>
      </c>
      <c r="E2294">
        <f t="shared" si="157"/>
        <v>0.25</v>
      </c>
    </row>
    <row r="2295" spans="1:5" x14ac:dyDescent="0.2">
      <c r="A2295" s="1">
        <v>33239</v>
      </c>
      <c r="B2295">
        <v>-0.5</v>
      </c>
      <c r="C2295">
        <f t="shared" si="156"/>
        <v>-0.5</v>
      </c>
      <c r="D2295">
        <v>6</v>
      </c>
      <c r="E2295">
        <f t="shared" si="157"/>
        <v>0.25</v>
      </c>
    </row>
    <row r="2296" spans="1:5" x14ac:dyDescent="0.2">
      <c r="A2296" s="1">
        <v>33270</v>
      </c>
      <c r="B2296">
        <v>-0.75</v>
      </c>
      <c r="C2296">
        <f t="shared" si="156"/>
        <v>-0.75</v>
      </c>
      <c r="D2296">
        <v>7</v>
      </c>
      <c r="E2296">
        <f t="shared" si="157"/>
        <v>0.25</v>
      </c>
    </row>
    <row r="2297" spans="1:5" x14ac:dyDescent="0.2">
      <c r="A2297" s="9">
        <v>33298</v>
      </c>
      <c r="B2297">
        <v>-1</v>
      </c>
      <c r="C2297">
        <v>-1</v>
      </c>
    </row>
    <row r="2298" spans="1:5" x14ac:dyDescent="0.2">
      <c r="A2298" s="1">
        <v>33329</v>
      </c>
      <c r="B2298">
        <v>-0.98333333333333328</v>
      </c>
      <c r="C2298">
        <f>((D2298*E2298)-1)</f>
        <v>-0.98333333333333328</v>
      </c>
      <c r="D2298">
        <v>1</v>
      </c>
      <c r="E2298">
        <f>2/120</f>
        <v>1.6666666666666666E-2</v>
      </c>
    </row>
    <row r="2299" spans="1:5" x14ac:dyDescent="0.2">
      <c r="A2299" s="1">
        <v>33359</v>
      </c>
      <c r="B2299">
        <v>-0.96666666666666667</v>
      </c>
      <c r="C2299">
        <f t="shared" ref="C2299:C2362" si="158">((D2299*E2299)-1)</f>
        <v>-0.96666666666666667</v>
      </c>
      <c r="D2299">
        <v>2</v>
      </c>
      <c r="E2299">
        <f t="shared" ref="E2299:E2362" si="159">2/120</f>
        <v>1.6666666666666666E-2</v>
      </c>
    </row>
    <row r="2300" spans="1:5" x14ac:dyDescent="0.2">
      <c r="A2300" s="1">
        <v>33390</v>
      </c>
      <c r="B2300">
        <v>-0.95</v>
      </c>
      <c r="C2300">
        <f t="shared" si="158"/>
        <v>-0.95</v>
      </c>
      <c r="D2300">
        <v>3</v>
      </c>
      <c r="E2300">
        <f t="shared" si="159"/>
        <v>1.6666666666666666E-2</v>
      </c>
    </row>
    <row r="2301" spans="1:5" x14ac:dyDescent="0.2">
      <c r="A2301" s="1">
        <v>33420</v>
      </c>
      <c r="B2301">
        <v>-0.93333333333333335</v>
      </c>
      <c r="C2301">
        <f t="shared" si="158"/>
        <v>-0.93333333333333335</v>
      </c>
      <c r="D2301">
        <v>4</v>
      </c>
      <c r="E2301">
        <f t="shared" si="159"/>
        <v>1.6666666666666666E-2</v>
      </c>
    </row>
    <row r="2302" spans="1:5" x14ac:dyDescent="0.2">
      <c r="A2302" s="1">
        <v>33451</v>
      </c>
      <c r="B2302">
        <v>-0.91666666666666663</v>
      </c>
      <c r="C2302">
        <f t="shared" si="158"/>
        <v>-0.91666666666666663</v>
      </c>
      <c r="D2302">
        <v>5</v>
      </c>
      <c r="E2302">
        <f t="shared" si="159"/>
        <v>1.6666666666666666E-2</v>
      </c>
    </row>
    <row r="2303" spans="1:5" x14ac:dyDescent="0.2">
      <c r="A2303" s="1">
        <v>33482</v>
      </c>
      <c r="B2303">
        <v>-0.9</v>
      </c>
      <c r="C2303">
        <f t="shared" si="158"/>
        <v>-0.9</v>
      </c>
      <c r="D2303">
        <v>6</v>
      </c>
      <c r="E2303">
        <f t="shared" si="159"/>
        <v>1.6666666666666666E-2</v>
      </c>
    </row>
    <row r="2304" spans="1:5" x14ac:dyDescent="0.2">
      <c r="A2304" s="1">
        <v>33512</v>
      </c>
      <c r="B2304">
        <v>-0.8833333333333333</v>
      </c>
      <c r="C2304">
        <f t="shared" si="158"/>
        <v>-0.8833333333333333</v>
      </c>
      <c r="D2304">
        <v>7</v>
      </c>
      <c r="E2304">
        <f t="shared" si="159"/>
        <v>1.6666666666666666E-2</v>
      </c>
    </row>
    <row r="2305" spans="1:5" x14ac:dyDescent="0.2">
      <c r="A2305" s="1">
        <v>33543</v>
      </c>
      <c r="B2305">
        <v>-0.8666666666666667</v>
      </c>
      <c r="C2305">
        <f t="shared" si="158"/>
        <v>-0.8666666666666667</v>
      </c>
      <c r="D2305">
        <v>8</v>
      </c>
      <c r="E2305">
        <f t="shared" si="159"/>
        <v>1.6666666666666666E-2</v>
      </c>
    </row>
    <row r="2306" spans="1:5" x14ac:dyDescent="0.2">
      <c r="A2306" s="1">
        <v>33573</v>
      </c>
      <c r="B2306">
        <v>-0.85</v>
      </c>
      <c r="C2306">
        <f t="shared" si="158"/>
        <v>-0.85</v>
      </c>
      <c r="D2306">
        <v>9</v>
      </c>
      <c r="E2306">
        <f t="shared" si="159"/>
        <v>1.6666666666666666E-2</v>
      </c>
    </row>
    <row r="2307" spans="1:5" x14ac:dyDescent="0.2">
      <c r="A2307" s="1">
        <v>33604</v>
      </c>
      <c r="B2307">
        <v>-0.83333333333333337</v>
      </c>
      <c r="C2307">
        <f t="shared" si="158"/>
        <v>-0.83333333333333337</v>
      </c>
      <c r="D2307">
        <v>10</v>
      </c>
      <c r="E2307">
        <f t="shared" si="159"/>
        <v>1.6666666666666666E-2</v>
      </c>
    </row>
    <row r="2308" spans="1:5" x14ac:dyDescent="0.2">
      <c r="A2308" s="1">
        <v>33635</v>
      </c>
      <c r="B2308">
        <v>-0.81666666666666665</v>
      </c>
      <c r="C2308">
        <f t="shared" si="158"/>
        <v>-0.81666666666666665</v>
      </c>
      <c r="D2308">
        <v>11</v>
      </c>
      <c r="E2308">
        <f t="shared" si="159"/>
        <v>1.6666666666666666E-2</v>
      </c>
    </row>
    <row r="2309" spans="1:5" x14ac:dyDescent="0.2">
      <c r="A2309" s="1">
        <v>33664</v>
      </c>
      <c r="B2309">
        <v>-0.8</v>
      </c>
      <c r="C2309">
        <f t="shared" si="158"/>
        <v>-0.8</v>
      </c>
      <c r="D2309">
        <v>12</v>
      </c>
      <c r="E2309">
        <f t="shared" si="159"/>
        <v>1.6666666666666666E-2</v>
      </c>
    </row>
    <row r="2310" spans="1:5" x14ac:dyDescent="0.2">
      <c r="A2310" s="1">
        <v>33695</v>
      </c>
      <c r="B2310">
        <v>-0.78333333333333333</v>
      </c>
      <c r="C2310">
        <f t="shared" si="158"/>
        <v>-0.78333333333333333</v>
      </c>
      <c r="D2310">
        <v>13</v>
      </c>
      <c r="E2310">
        <f t="shared" si="159"/>
        <v>1.6666666666666666E-2</v>
      </c>
    </row>
    <row r="2311" spans="1:5" x14ac:dyDescent="0.2">
      <c r="A2311" s="1">
        <v>33725</v>
      </c>
      <c r="B2311">
        <v>-0.76666666666666661</v>
      </c>
      <c r="C2311">
        <f t="shared" si="158"/>
        <v>-0.76666666666666661</v>
      </c>
      <c r="D2311">
        <v>14</v>
      </c>
      <c r="E2311">
        <f t="shared" si="159"/>
        <v>1.6666666666666666E-2</v>
      </c>
    </row>
    <row r="2312" spans="1:5" x14ac:dyDescent="0.2">
      <c r="A2312" s="1">
        <v>33756</v>
      </c>
      <c r="B2312">
        <v>-0.75</v>
      </c>
      <c r="C2312">
        <f t="shared" si="158"/>
        <v>-0.75</v>
      </c>
      <c r="D2312">
        <v>15</v>
      </c>
      <c r="E2312">
        <f t="shared" si="159"/>
        <v>1.6666666666666666E-2</v>
      </c>
    </row>
    <row r="2313" spans="1:5" x14ac:dyDescent="0.2">
      <c r="A2313" s="1">
        <v>33786</v>
      </c>
      <c r="B2313">
        <v>-0.73333333333333339</v>
      </c>
      <c r="C2313">
        <f t="shared" si="158"/>
        <v>-0.73333333333333339</v>
      </c>
      <c r="D2313">
        <v>16</v>
      </c>
      <c r="E2313">
        <f t="shared" si="159"/>
        <v>1.6666666666666666E-2</v>
      </c>
    </row>
    <row r="2314" spans="1:5" x14ac:dyDescent="0.2">
      <c r="A2314" s="1">
        <v>33817</v>
      </c>
      <c r="B2314">
        <v>-0.71666666666666667</v>
      </c>
      <c r="C2314">
        <f t="shared" si="158"/>
        <v>-0.71666666666666667</v>
      </c>
      <c r="D2314">
        <v>17</v>
      </c>
      <c r="E2314">
        <f t="shared" si="159"/>
        <v>1.6666666666666666E-2</v>
      </c>
    </row>
    <row r="2315" spans="1:5" x14ac:dyDescent="0.2">
      <c r="A2315" s="1">
        <v>33848</v>
      </c>
      <c r="B2315">
        <v>-0.7</v>
      </c>
      <c r="C2315">
        <f t="shared" si="158"/>
        <v>-0.7</v>
      </c>
      <c r="D2315">
        <v>18</v>
      </c>
      <c r="E2315">
        <f t="shared" si="159"/>
        <v>1.6666666666666666E-2</v>
      </c>
    </row>
    <row r="2316" spans="1:5" x14ac:dyDescent="0.2">
      <c r="A2316" s="1">
        <v>33878</v>
      </c>
      <c r="B2316">
        <v>-0.68333333333333335</v>
      </c>
      <c r="C2316">
        <f t="shared" si="158"/>
        <v>-0.68333333333333335</v>
      </c>
      <c r="D2316">
        <v>19</v>
      </c>
      <c r="E2316">
        <f t="shared" si="159"/>
        <v>1.6666666666666666E-2</v>
      </c>
    </row>
    <row r="2317" spans="1:5" x14ac:dyDescent="0.2">
      <c r="A2317" s="1">
        <v>33909</v>
      </c>
      <c r="B2317">
        <v>-0.66666666666666674</v>
      </c>
      <c r="C2317">
        <f t="shared" si="158"/>
        <v>-0.66666666666666674</v>
      </c>
      <c r="D2317">
        <v>20</v>
      </c>
      <c r="E2317">
        <f t="shared" si="159"/>
        <v>1.6666666666666666E-2</v>
      </c>
    </row>
    <row r="2318" spans="1:5" x14ac:dyDescent="0.2">
      <c r="A2318" s="1">
        <v>33939</v>
      </c>
      <c r="B2318">
        <v>-0.65</v>
      </c>
      <c r="C2318">
        <f t="shared" si="158"/>
        <v>-0.65</v>
      </c>
      <c r="D2318">
        <v>21</v>
      </c>
      <c r="E2318">
        <f t="shared" si="159"/>
        <v>1.6666666666666666E-2</v>
      </c>
    </row>
    <row r="2319" spans="1:5" x14ac:dyDescent="0.2">
      <c r="A2319" s="1">
        <v>33970</v>
      </c>
      <c r="B2319">
        <v>-0.6333333333333333</v>
      </c>
      <c r="C2319">
        <f t="shared" si="158"/>
        <v>-0.6333333333333333</v>
      </c>
      <c r="D2319">
        <v>22</v>
      </c>
      <c r="E2319">
        <f t="shared" si="159"/>
        <v>1.6666666666666666E-2</v>
      </c>
    </row>
    <row r="2320" spans="1:5" x14ac:dyDescent="0.2">
      <c r="A2320" s="1">
        <v>34001</v>
      </c>
      <c r="B2320">
        <v>-0.6166666666666667</v>
      </c>
      <c r="C2320">
        <f t="shared" si="158"/>
        <v>-0.6166666666666667</v>
      </c>
      <c r="D2320">
        <v>23</v>
      </c>
      <c r="E2320">
        <f t="shared" si="159"/>
        <v>1.6666666666666666E-2</v>
      </c>
    </row>
    <row r="2321" spans="1:5" x14ac:dyDescent="0.2">
      <c r="A2321" s="1">
        <v>34029</v>
      </c>
      <c r="B2321">
        <v>-0.6</v>
      </c>
      <c r="C2321">
        <f>((D2321*E2321)-1)</f>
        <v>-0.6</v>
      </c>
      <c r="D2321">
        <v>24</v>
      </c>
      <c r="E2321">
        <f t="shared" si="159"/>
        <v>1.6666666666666666E-2</v>
      </c>
    </row>
    <row r="2322" spans="1:5" x14ac:dyDescent="0.2">
      <c r="A2322" s="1">
        <v>34060</v>
      </c>
      <c r="B2322">
        <v>-0.58333333333333326</v>
      </c>
      <c r="C2322">
        <f t="shared" si="158"/>
        <v>-0.58333333333333326</v>
      </c>
      <c r="D2322">
        <v>25</v>
      </c>
      <c r="E2322">
        <f t="shared" si="159"/>
        <v>1.6666666666666666E-2</v>
      </c>
    </row>
    <row r="2323" spans="1:5" x14ac:dyDescent="0.2">
      <c r="A2323" s="1">
        <v>34090</v>
      </c>
      <c r="B2323">
        <v>-0.56666666666666665</v>
      </c>
      <c r="C2323">
        <f t="shared" si="158"/>
        <v>-0.56666666666666665</v>
      </c>
      <c r="D2323">
        <v>26</v>
      </c>
      <c r="E2323">
        <f t="shared" si="159"/>
        <v>1.6666666666666666E-2</v>
      </c>
    </row>
    <row r="2324" spans="1:5" x14ac:dyDescent="0.2">
      <c r="A2324" s="1">
        <v>34121</v>
      </c>
      <c r="B2324">
        <v>-0.55000000000000004</v>
      </c>
      <c r="C2324">
        <f t="shared" si="158"/>
        <v>-0.55000000000000004</v>
      </c>
      <c r="D2324">
        <v>27</v>
      </c>
      <c r="E2324">
        <f t="shared" si="159"/>
        <v>1.6666666666666666E-2</v>
      </c>
    </row>
    <row r="2325" spans="1:5" x14ac:dyDescent="0.2">
      <c r="A2325" s="1">
        <v>34151</v>
      </c>
      <c r="B2325">
        <v>-0.53333333333333333</v>
      </c>
      <c r="C2325">
        <f t="shared" si="158"/>
        <v>-0.53333333333333333</v>
      </c>
      <c r="D2325">
        <v>28</v>
      </c>
      <c r="E2325">
        <f t="shared" si="159"/>
        <v>1.6666666666666666E-2</v>
      </c>
    </row>
    <row r="2326" spans="1:5" x14ac:dyDescent="0.2">
      <c r="A2326" s="1">
        <v>34182</v>
      </c>
      <c r="B2326">
        <v>-0.51666666666666661</v>
      </c>
      <c r="C2326">
        <f t="shared" si="158"/>
        <v>-0.51666666666666661</v>
      </c>
      <c r="D2326">
        <v>29</v>
      </c>
      <c r="E2326">
        <f t="shared" si="159"/>
        <v>1.6666666666666666E-2</v>
      </c>
    </row>
    <row r="2327" spans="1:5" x14ac:dyDescent="0.2">
      <c r="A2327" s="1">
        <v>34213</v>
      </c>
      <c r="B2327">
        <v>-0.5</v>
      </c>
      <c r="C2327">
        <f t="shared" si="158"/>
        <v>-0.5</v>
      </c>
      <c r="D2327">
        <v>30</v>
      </c>
      <c r="E2327">
        <f t="shared" si="159"/>
        <v>1.6666666666666666E-2</v>
      </c>
    </row>
    <row r="2328" spans="1:5" x14ac:dyDescent="0.2">
      <c r="A2328" s="1">
        <v>34243</v>
      </c>
      <c r="B2328">
        <v>-0.48333333333333339</v>
      </c>
      <c r="C2328">
        <f t="shared" si="158"/>
        <v>-0.48333333333333339</v>
      </c>
      <c r="D2328">
        <v>31</v>
      </c>
      <c r="E2328">
        <f t="shared" si="159"/>
        <v>1.6666666666666666E-2</v>
      </c>
    </row>
    <row r="2329" spans="1:5" x14ac:dyDescent="0.2">
      <c r="A2329" s="1">
        <v>34274</v>
      </c>
      <c r="B2329">
        <v>-0.46666666666666667</v>
      </c>
      <c r="C2329">
        <f t="shared" si="158"/>
        <v>-0.46666666666666667</v>
      </c>
      <c r="D2329">
        <v>32</v>
      </c>
      <c r="E2329">
        <f t="shared" si="159"/>
        <v>1.6666666666666666E-2</v>
      </c>
    </row>
    <row r="2330" spans="1:5" x14ac:dyDescent="0.2">
      <c r="A2330" s="1">
        <v>34304</v>
      </c>
      <c r="B2330">
        <v>-0.44999999999999996</v>
      </c>
      <c r="C2330">
        <f t="shared" si="158"/>
        <v>-0.44999999999999996</v>
      </c>
      <c r="D2330">
        <v>33</v>
      </c>
      <c r="E2330">
        <f t="shared" si="159"/>
        <v>1.6666666666666666E-2</v>
      </c>
    </row>
    <row r="2331" spans="1:5" x14ac:dyDescent="0.2">
      <c r="A2331" s="1">
        <v>34335</v>
      </c>
      <c r="B2331">
        <v>-0.43333333333333335</v>
      </c>
      <c r="C2331">
        <f t="shared" si="158"/>
        <v>-0.43333333333333335</v>
      </c>
      <c r="D2331">
        <v>34</v>
      </c>
      <c r="E2331">
        <f t="shared" si="159"/>
        <v>1.6666666666666666E-2</v>
      </c>
    </row>
    <row r="2332" spans="1:5" x14ac:dyDescent="0.2">
      <c r="A2332" s="1">
        <v>34366</v>
      </c>
      <c r="B2332">
        <v>-0.41666666666666663</v>
      </c>
      <c r="C2332">
        <f t="shared" si="158"/>
        <v>-0.41666666666666663</v>
      </c>
      <c r="D2332">
        <v>35</v>
      </c>
      <c r="E2332">
        <f t="shared" si="159"/>
        <v>1.6666666666666666E-2</v>
      </c>
    </row>
    <row r="2333" spans="1:5" x14ac:dyDescent="0.2">
      <c r="A2333" s="1">
        <v>34394</v>
      </c>
      <c r="B2333">
        <v>-0.4</v>
      </c>
      <c r="C2333">
        <f t="shared" si="158"/>
        <v>-0.4</v>
      </c>
      <c r="D2333">
        <v>36</v>
      </c>
      <c r="E2333">
        <f t="shared" si="159"/>
        <v>1.6666666666666666E-2</v>
      </c>
    </row>
    <row r="2334" spans="1:5" x14ac:dyDescent="0.2">
      <c r="A2334" s="1">
        <v>34425</v>
      </c>
      <c r="B2334">
        <v>-0.3833333333333333</v>
      </c>
      <c r="C2334">
        <f t="shared" si="158"/>
        <v>-0.3833333333333333</v>
      </c>
      <c r="D2334">
        <v>37</v>
      </c>
      <c r="E2334">
        <f t="shared" si="159"/>
        <v>1.6666666666666666E-2</v>
      </c>
    </row>
    <row r="2335" spans="1:5" x14ac:dyDescent="0.2">
      <c r="A2335" s="1">
        <v>34455</v>
      </c>
      <c r="B2335">
        <v>-0.3666666666666667</v>
      </c>
      <c r="C2335">
        <f t="shared" si="158"/>
        <v>-0.3666666666666667</v>
      </c>
      <c r="D2335">
        <v>38</v>
      </c>
      <c r="E2335">
        <f t="shared" si="159"/>
        <v>1.6666666666666666E-2</v>
      </c>
    </row>
    <row r="2336" spans="1:5" x14ac:dyDescent="0.2">
      <c r="A2336" s="1">
        <v>34486</v>
      </c>
      <c r="B2336">
        <v>-0.35</v>
      </c>
      <c r="C2336">
        <f t="shared" si="158"/>
        <v>-0.35</v>
      </c>
      <c r="D2336">
        <v>39</v>
      </c>
      <c r="E2336">
        <f t="shared" si="159"/>
        <v>1.6666666666666666E-2</v>
      </c>
    </row>
    <row r="2337" spans="1:5" x14ac:dyDescent="0.2">
      <c r="A2337" s="1">
        <v>34516</v>
      </c>
      <c r="B2337">
        <v>-0.33333333333333337</v>
      </c>
      <c r="C2337">
        <f t="shared" si="158"/>
        <v>-0.33333333333333337</v>
      </c>
      <c r="D2337">
        <v>40</v>
      </c>
      <c r="E2337">
        <f t="shared" si="159"/>
        <v>1.6666666666666666E-2</v>
      </c>
    </row>
    <row r="2338" spans="1:5" x14ac:dyDescent="0.2">
      <c r="A2338" s="1">
        <v>34547</v>
      </c>
      <c r="B2338">
        <v>-0.31666666666666665</v>
      </c>
      <c r="C2338">
        <f t="shared" si="158"/>
        <v>-0.31666666666666665</v>
      </c>
      <c r="D2338">
        <v>41</v>
      </c>
      <c r="E2338">
        <f t="shared" si="159"/>
        <v>1.6666666666666666E-2</v>
      </c>
    </row>
    <row r="2339" spans="1:5" x14ac:dyDescent="0.2">
      <c r="A2339" s="1">
        <v>34578</v>
      </c>
      <c r="B2339">
        <v>-0.30000000000000004</v>
      </c>
      <c r="C2339">
        <f t="shared" si="158"/>
        <v>-0.30000000000000004</v>
      </c>
      <c r="D2339">
        <v>42</v>
      </c>
      <c r="E2339">
        <f t="shared" si="159"/>
        <v>1.6666666666666666E-2</v>
      </c>
    </row>
    <row r="2340" spans="1:5" x14ac:dyDescent="0.2">
      <c r="A2340" s="1">
        <v>34608</v>
      </c>
      <c r="B2340">
        <v>-0.28333333333333333</v>
      </c>
      <c r="C2340">
        <f t="shared" si="158"/>
        <v>-0.28333333333333333</v>
      </c>
      <c r="D2340">
        <v>43</v>
      </c>
      <c r="E2340">
        <f t="shared" si="159"/>
        <v>1.6666666666666666E-2</v>
      </c>
    </row>
    <row r="2341" spans="1:5" x14ac:dyDescent="0.2">
      <c r="A2341" s="1">
        <v>34639</v>
      </c>
      <c r="B2341">
        <v>-0.26666666666666672</v>
      </c>
      <c r="C2341">
        <f t="shared" si="158"/>
        <v>-0.26666666666666672</v>
      </c>
      <c r="D2341">
        <v>44</v>
      </c>
      <c r="E2341">
        <f t="shared" si="159"/>
        <v>1.6666666666666666E-2</v>
      </c>
    </row>
    <row r="2342" spans="1:5" x14ac:dyDescent="0.2">
      <c r="A2342" s="1">
        <v>34669</v>
      </c>
      <c r="B2342">
        <v>-0.25</v>
      </c>
      <c r="C2342">
        <f t="shared" si="158"/>
        <v>-0.25</v>
      </c>
      <c r="D2342">
        <v>45</v>
      </c>
      <c r="E2342">
        <f t="shared" si="159"/>
        <v>1.6666666666666666E-2</v>
      </c>
    </row>
    <row r="2343" spans="1:5" x14ac:dyDescent="0.2">
      <c r="A2343" s="1">
        <v>34700</v>
      </c>
      <c r="B2343">
        <v>-0.23333333333333339</v>
      </c>
      <c r="C2343">
        <f t="shared" si="158"/>
        <v>-0.23333333333333339</v>
      </c>
      <c r="D2343">
        <v>46</v>
      </c>
      <c r="E2343">
        <f t="shared" si="159"/>
        <v>1.6666666666666666E-2</v>
      </c>
    </row>
    <row r="2344" spans="1:5" x14ac:dyDescent="0.2">
      <c r="A2344" s="1">
        <v>34731</v>
      </c>
      <c r="B2344">
        <v>-0.21666666666666667</v>
      </c>
      <c r="C2344">
        <f>((D2344*E2344)-1)</f>
        <v>-0.21666666666666667</v>
      </c>
      <c r="D2344">
        <v>47</v>
      </c>
      <c r="E2344">
        <f t="shared" si="159"/>
        <v>1.6666666666666666E-2</v>
      </c>
    </row>
    <row r="2345" spans="1:5" x14ac:dyDescent="0.2">
      <c r="A2345" s="1">
        <v>34759</v>
      </c>
      <c r="B2345">
        <v>-0.19999999999999996</v>
      </c>
      <c r="C2345">
        <f t="shared" si="158"/>
        <v>-0.19999999999999996</v>
      </c>
      <c r="D2345">
        <v>48</v>
      </c>
      <c r="E2345">
        <f t="shared" si="159"/>
        <v>1.6666666666666666E-2</v>
      </c>
    </row>
    <row r="2346" spans="1:5" x14ac:dyDescent="0.2">
      <c r="A2346" s="1">
        <v>34790</v>
      </c>
      <c r="B2346">
        <v>-0.18333333333333335</v>
      </c>
      <c r="C2346">
        <f t="shared" si="158"/>
        <v>-0.18333333333333335</v>
      </c>
      <c r="D2346">
        <v>49</v>
      </c>
      <c r="E2346">
        <f t="shared" si="159"/>
        <v>1.6666666666666666E-2</v>
      </c>
    </row>
    <row r="2347" spans="1:5" x14ac:dyDescent="0.2">
      <c r="A2347" s="1">
        <v>34820</v>
      </c>
      <c r="B2347">
        <v>-0.16666666666666663</v>
      </c>
      <c r="C2347">
        <f t="shared" si="158"/>
        <v>-0.16666666666666663</v>
      </c>
      <c r="D2347">
        <v>50</v>
      </c>
      <c r="E2347">
        <f t="shared" si="159"/>
        <v>1.6666666666666666E-2</v>
      </c>
    </row>
    <row r="2348" spans="1:5" x14ac:dyDescent="0.2">
      <c r="A2348" s="1">
        <v>34851</v>
      </c>
      <c r="B2348">
        <v>-0.15000000000000002</v>
      </c>
      <c r="C2348">
        <f t="shared" si="158"/>
        <v>-0.15000000000000002</v>
      </c>
      <c r="D2348">
        <v>51</v>
      </c>
      <c r="E2348">
        <f t="shared" si="159"/>
        <v>1.6666666666666666E-2</v>
      </c>
    </row>
    <row r="2349" spans="1:5" x14ac:dyDescent="0.2">
      <c r="A2349" s="1">
        <v>34881</v>
      </c>
      <c r="B2349">
        <v>-0.1333333333333333</v>
      </c>
      <c r="C2349">
        <f t="shared" si="158"/>
        <v>-0.1333333333333333</v>
      </c>
      <c r="D2349">
        <v>52</v>
      </c>
      <c r="E2349">
        <f t="shared" si="159"/>
        <v>1.6666666666666666E-2</v>
      </c>
    </row>
    <row r="2350" spans="1:5" x14ac:dyDescent="0.2">
      <c r="A2350" s="1">
        <v>34912</v>
      </c>
      <c r="B2350">
        <v>-0.1166666666666667</v>
      </c>
      <c r="C2350">
        <f t="shared" si="158"/>
        <v>-0.1166666666666667</v>
      </c>
      <c r="D2350">
        <v>53</v>
      </c>
      <c r="E2350">
        <f t="shared" si="159"/>
        <v>1.6666666666666666E-2</v>
      </c>
    </row>
    <row r="2351" spans="1:5" x14ac:dyDescent="0.2">
      <c r="A2351" s="1">
        <v>34943</v>
      </c>
      <c r="B2351">
        <v>-9.9999999999999978E-2</v>
      </c>
      <c r="C2351">
        <f t="shared" si="158"/>
        <v>-9.9999999999999978E-2</v>
      </c>
      <c r="D2351">
        <v>54</v>
      </c>
      <c r="E2351">
        <f t="shared" si="159"/>
        <v>1.6666666666666666E-2</v>
      </c>
    </row>
    <row r="2352" spans="1:5" x14ac:dyDescent="0.2">
      <c r="A2352" s="1">
        <v>34973</v>
      </c>
      <c r="B2352">
        <v>-8.333333333333337E-2</v>
      </c>
      <c r="C2352">
        <f t="shared" si="158"/>
        <v>-8.333333333333337E-2</v>
      </c>
      <c r="D2352">
        <v>55</v>
      </c>
      <c r="E2352">
        <f t="shared" si="159"/>
        <v>1.6666666666666666E-2</v>
      </c>
    </row>
    <row r="2353" spans="1:5" x14ac:dyDescent="0.2">
      <c r="A2353" s="1">
        <v>35004</v>
      </c>
      <c r="B2353">
        <v>-6.6666666666666652E-2</v>
      </c>
      <c r="C2353">
        <f t="shared" si="158"/>
        <v>-6.6666666666666652E-2</v>
      </c>
      <c r="D2353">
        <v>56</v>
      </c>
      <c r="E2353">
        <f t="shared" si="159"/>
        <v>1.6666666666666666E-2</v>
      </c>
    </row>
    <row r="2354" spans="1:5" x14ac:dyDescent="0.2">
      <c r="A2354" s="1">
        <v>35034</v>
      </c>
      <c r="B2354">
        <v>-5.0000000000000044E-2</v>
      </c>
      <c r="C2354">
        <f t="shared" si="158"/>
        <v>-5.0000000000000044E-2</v>
      </c>
      <c r="D2354">
        <v>57</v>
      </c>
      <c r="E2354">
        <f t="shared" si="159"/>
        <v>1.6666666666666666E-2</v>
      </c>
    </row>
    <row r="2355" spans="1:5" x14ac:dyDescent="0.2">
      <c r="A2355" s="1">
        <v>35065</v>
      </c>
      <c r="B2355">
        <v>-3.3333333333333326E-2</v>
      </c>
      <c r="C2355">
        <f t="shared" si="158"/>
        <v>-3.3333333333333326E-2</v>
      </c>
      <c r="D2355">
        <v>58</v>
      </c>
      <c r="E2355">
        <f t="shared" si="159"/>
        <v>1.6666666666666666E-2</v>
      </c>
    </row>
    <row r="2356" spans="1:5" x14ac:dyDescent="0.2">
      <c r="A2356" s="1">
        <v>35096</v>
      </c>
      <c r="B2356">
        <v>-1.6666666666666718E-2</v>
      </c>
      <c r="C2356">
        <f t="shared" si="158"/>
        <v>-1.6666666666666718E-2</v>
      </c>
      <c r="D2356">
        <v>59</v>
      </c>
      <c r="E2356">
        <f t="shared" si="159"/>
        <v>1.6666666666666666E-2</v>
      </c>
    </row>
    <row r="2357" spans="1:5" x14ac:dyDescent="0.2">
      <c r="A2357" s="1">
        <v>35125</v>
      </c>
      <c r="B2357">
        <v>0</v>
      </c>
      <c r="C2357">
        <f t="shared" si="158"/>
        <v>0</v>
      </c>
      <c r="D2357">
        <v>60</v>
      </c>
      <c r="E2357">
        <f t="shared" si="159"/>
        <v>1.6666666666666666E-2</v>
      </c>
    </row>
    <row r="2358" spans="1:5" x14ac:dyDescent="0.2">
      <c r="A2358" s="1">
        <v>35156</v>
      </c>
      <c r="B2358">
        <v>1.6666666666666607E-2</v>
      </c>
      <c r="C2358">
        <f t="shared" si="158"/>
        <v>1.6666666666666607E-2</v>
      </c>
      <c r="D2358">
        <v>61</v>
      </c>
      <c r="E2358">
        <f t="shared" si="159"/>
        <v>1.6666666666666666E-2</v>
      </c>
    </row>
    <row r="2359" spans="1:5" x14ac:dyDescent="0.2">
      <c r="A2359" s="1">
        <v>35186</v>
      </c>
      <c r="B2359">
        <v>3.3333333333333215E-2</v>
      </c>
      <c r="C2359">
        <f t="shared" si="158"/>
        <v>3.3333333333333215E-2</v>
      </c>
      <c r="D2359">
        <v>62</v>
      </c>
      <c r="E2359">
        <f t="shared" si="159"/>
        <v>1.6666666666666666E-2</v>
      </c>
    </row>
    <row r="2360" spans="1:5" x14ac:dyDescent="0.2">
      <c r="A2360" s="1">
        <v>35217</v>
      </c>
      <c r="B2360">
        <v>5.0000000000000044E-2</v>
      </c>
      <c r="C2360">
        <f t="shared" si="158"/>
        <v>5.0000000000000044E-2</v>
      </c>
      <c r="D2360">
        <v>63</v>
      </c>
      <c r="E2360">
        <f t="shared" si="159"/>
        <v>1.6666666666666666E-2</v>
      </c>
    </row>
    <row r="2361" spans="1:5" x14ac:dyDescent="0.2">
      <c r="A2361" s="1">
        <v>35247</v>
      </c>
      <c r="B2361">
        <v>6.6666666666666652E-2</v>
      </c>
      <c r="C2361">
        <f t="shared" si="158"/>
        <v>6.6666666666666652E-2</v>
      </c>
      <c r="D2361">
        <v>64</v>
      </c>
      <c r="E2361">
        <f t="shared" si="159"/>
        <v>1.6666666666666666E-2</v>
      </c>
    </row>
    <row r="2362" spans="1:5" x14ac:dyDescent="0.2">
      <c r="A2362" s="1">
        <v>35278</v>
      </c>
      <c r="B2362">
        <v>8.3333333333333259E-2</v>
      </c>
      <c r="C2362">
        <f t="shared" si="158"/>
        <v>8.3333333333333259E-2</v>
      </c>
      <c r="D2362">
        <v>65</v>
      </c>
      <c r="E2362">
        <f t="shared" si="159"/>
        <v>1.6666666666666666E-2</v>
      </c>
    </row>
    <row r="2363" spans="1:5" x14ac:dyDescent="0.2">
      <c r="A2363" s="1">
        <v>35309</v>
      </c>
      <c r="B2363">
        <v>0.10000000000000009</v>
      </c>
      <c r="C2363">
        <f t="shared" ref="C2363:C2368" si="160">((D2363*E2363)-1)</f>
        <v>0.10000000000000009</v>
      </c>
      <c r="D2363">
        <v>66</v>
      </c>
      <c r="E2363">
        <f t="shared" ref="E2363" si="161">2/120</f>
        <v>1.6666666666666666E-2</v>
      </c>
    </row>
    <row r="2364" spans="1:5" x14ac:dyDescent="0.2">
      <c r="A2364" s="1">
        <v>35339</v>
      </c>
      <c r="B2364">
        <v>0.1166666666666667</v>
      </c>
      <c r="C2364">
        <f t="shared" si="160"/>
        <v>0.1166666666666667</v>
      </c>
      <c r="D2364">
        <v>67</v>
      </c>
      <c r="E2364">
        <f>2/120</f>
        <v>1.6666666666666666E-2</v>
      </c>
    </row>
    <row r="2365" spans="1:5" x14ac:dyDescent="0.2">
      <c r="A2365" s="1">
        <v>35370</v>
      </c>
      <c r="B2365">
        <v>0.1333333333333333</v>
      </c>
      <c r="C2365">
        <f t="shared" si="160"/>
        <v>0.1333333333333333</v>
      </c>
      <c r="D2365">
        <v>68</v>
      </c>
      <c r="E2365">
        <f t="shared" ref="E2365:E2384" si="162">2/120</f>
        <v>1.6666666666666666E-2</v>
      </c>
    </row>
    <row r="2366" spans="1:5" x14ac:dyDescent="0.2">
      <c r="A2366" s="1">
        <v>35400</v>
      </c>
      <c r="B2366">
        <v>0.14999999999999991</v>
      </c>
      <c r="C2366">
        <f t="shared" si="160"/>
        <v>0.14999999999999991</v>
      </c>
      <c r="D2366">
        <v>69</v>
      </c>
      <c r="E2366">
        <f t="shared" si="162"/>
        <v>1.6666666666666666E-2</v>
      </c>
    </row>
    <row r="2367" spans="1:5" x14ac:dyDescent="0.2">
      <c r="A2367" s="1">
        <v>35431</v>
      </c>
      <c r="B2367">
        <v>0.16666666666666674</v>
      </c>
      <c r="C2367">
        <f>((D2367*E2367)-1)</f>
        <v>0.16666666666666674</v>
      </c>
      <c r="D2367">
        <v>70</v>
      </c>
      <c r="E2367">
        <f t="shared" si="162"/>
        <v>1.6666666666666666E-2</v>
      </c>
    </row>
    <row r="2368" spans="1:5" x14ac:dyDescent="0.2">
      <c r="A2368" s="1">
        <v>35462</v>
      </c>
      <c r="B2368">
        <v>0.18333333333333335</v>
      </c>
      <c r="C2368">
        <f t="shared" si="160"/>
        <v>0.18333333333333335</v>
      </c>
      <c r="D2368">
        <v>71</v>
      </c>
      <c r="E2368">
        <f t="shared" si="162"/>
        <v>1.6666666666666666E-2</v>
      </c>
    </row>
    <row r="2369" spans="1:5" x14ac:dyDescent="0.2">
      <c r="A2369" s="1">
        <v>35490</v>
      </c>
      <c r="B2369">
        <v>0.19999999999999996</v>
      </c>
      <c r="C2369">
        <f>((D2369*E2369)-1)</f>
        <v>0.19999999999999996</v>
      </c>
      <c r="D2369">
        <v>72</v>
      </c>
      <c r="E2369">
        <f t="shared" si="162"/>
        <v>1.6666666666666666E-2</v>
      </c>
    </row>
    <row r="2370" spans="1:5" x14ac:dyDescent="0.2">
      <c r="A2370" s="1">
        <v>35521</v>
      </c>
      <c r="B2370">
        <v>0.21666666666666656</v>
      </c>
      <c r="C2370">
        <f t="shared" ref="C2370:C2390" si="163">((D2370*E2370)-1)</f>
        <v>0.21666666666666656</v>
      </c>
      <c r="D2370">
        <v>73</v>
      </c>
      <c r="E2370">
        <f t="shared" si="162"/>
        <v>1.6666666666666666E-2</v>
      </c>
    </row>
    <row r="2371" spans="1:5" x14ac:dyDescent="0.2">
      <c r="A2371" s="1">
        <v>35551</v>
      </c>
      <c r="B2371">
        <v>0.23333333333333339</v>
      </c>
      <c r="C2371">
        <f t="shared" si="163"/>
        <v>0.23333333333333339</v>
      </c>
      <c r="D2371">
        <v>74</v>
      </c>
      <c r="E2371">
        <f t="shared" si="162"/>
        <v>1.6666666666666666E-2</v>
      </c>
    </row>
    <row r="2372" spans="1:5" x14ac:dyDescent="0.2">
      <c r="A2372" s="1">
        <v>35582</v>
      </c>
      <c r="B2372">
        <v>0.25</v>
      </c>
      <c r="C2372">
        <f t="shared" si="163"/>
        <v>0.25</v>
      </c>
      <c r="D2372">
        <v>75</v>
      </c>
      <c r="E2372">
        <f t="shared" si="162"/>
        <v>1.6666666666666666E-2</v>
      </c>
    </row>
    <row r="2373" spans="1:5" x14ac:dyDescent="0.2">
      <c r="A2373" s="1">
        <v>35612</v>
      </c>
      <c r="B2373">
        <v>0.26666666666666661</v>
      </c>
      <c r="C2373">
        <f t="shared" si="163"/>
        <v>0.26666666666666661</v>
      </c>
      <c r="D2373">
        <v>76</v>
      </c>
      <c r="E2373">
        <f t="shared" si="162"/>
        <v>1.6666666666666666E-2</v>
      </c>
    </row>
    <row r="2374" spans="1:5" x14ac:dyDescent="0.2">
      <c r="A2374" s="1">
        <v>35643</v>
      </c>
      <c r="B2374">
        <v>0.28333333333333321</v>
      </c>
      <c r="C2374">
        <f t="shared" si="163"/>
        <v>0.28333333333333321</v>
      </c>
      <c r="D2374">
        <v>77</v>
      </c>
      <c r="E2374">
        <f t="shared" si="162"/>
        <v>1.6666666666666666E-2</v>
      </c>
    </row>
    <row r="2375" spans="1:5" x14ac:dyDescent="0.2">
      <c r="A2375" s="1">
        <v>35674</v>
      </c>
      <c r="B2375">
        <v>0.30000000000000004</v>
      </c>
      <c r="C2375">
        <f t="shared" si="163"/>
        <v>0.30000000000000004</v>
      </c>
      <c r="D2375">
        <v>78</v>
      </c>
      <c r="E2375">
        <f t="shared" si="162"/>
        <v>1.6666666666666666E-2</v>
      </c>
    </row>
    <row r="2376" spans="1:5" x14ac:dyDescent="0.2">
      <c r="A2376" s="1">
        <v>35704</v>
      </c>
      <c r="B2376">
        <v>0.31666666666666665</v>
      </c>
      <c r="C2376">
        <f t="shared" si="163"/>
        <v>0.31666666666666665</v>
      </c>
      <c r="D2376">
        <v>79</v>
      </c>
      <c r="E2376">
        <f t="shared" si="162"/>
        <v>1.6666666666666666E-2</v>
      </c>
    </row>
    <row r="2377" spans="1:5" x14ac:dyDescent="0.2">
      <c r="A2377" s="1">
        <v>35735</v>
      </c>
      <c r="B2377">
        <v>0.33333333333333326</v>
      </c>
      <c r="C2377">
        <f t="shared" si="163"/>
        <v>0.33333333333333326</v>
      </c>
      <c r="D2377">
        <v>80</v>
      </c>
      <c r="E2377">
        <f t="shared" si="162"/>
        <v>1.6666666666666666E-2</v>
      </c>
    </row>
    <row r="2378" spans="1:5" x14ac:dyDescent="0.2">
      <c r="A2378" s="1">
        <v>35765</v>
      </c>
      <c r="B2378">
        <v>0.35000000000000009</v>
      </c>
      <c r="C2378">
        <f t="shared" si="163"/>
        <v>0.35000000000000009</v>
      </c>
      <c r="D2378">
        <v>81</v>
      </c>
      <c r="E2378">
        <f t="shared" si="162"/>
        <v>1.6666666666666666E-2</v>
      </c>
    </row>
    <row r="2379" spans="1:5" x14ac:dyDescent="0.2">
      <c r="A2379" s="1">
        <v>35796</v>
      </c>
      <c r="B2379">
        <v>0.3666666666666667</v>
      </c>
      <c r="C2379">
        <f t="shared" si="163"/>
        <v>0.3666666666666667</v>
      </c>
      <c r="D2379">
        <v>82</v>
      </c>
      <c r="E2379">
        <f t="shared" si="162"/>
        <v>1.6666666666666666E-2</v>
      </c>
    </row>
    <row r="2380" spans="1:5" x14ac:dyDescent="0.2">
      <c r="A2380" s="1">
        <v>35827</v>
      </c>
      <c r="B2380">
        <v>0.3833333333333333</v>
      </c>
      <c r="C2380">
        <f t="shared" si="163"/>
        <v>0.3833333333333333</v>
      </c>
      <c r="D2380">
        <v>83</v>
      </c>
      <c r="E2380">
        <f t="shared" si="162"/>
        <v>1.6666666666666666E-2</v>
      </c>
    </row>
    <row r="2381" spans="1:5" x14ac:dyDescent="0.2">
      <c r="A2381" s="1">
        <v>35855</v>
      </c>
      <c r="B2381">
        <v>0.39999999999999991</v>
      </c>
      <c r="C2381">
        <f t="shared" si="163"/>
        <v>0.39999999999999991</v>
      </c>
      <c r="D2381">
        <v>84</v>
      </c>
      <c r="E2381">
        <f t="shared" si="162"/>
        <v>1.6666666666666666E-2</v>
      </c>
    </row>
    <row r="2382" spans="1:5" x14ac:dyDescent="0.2">
      <c r="A2382" s="1">
        <v>35886</v>
      </c>
      <c r="B2382">
        <v>0.41666666666666674</v>
      </c>
      <c r="C2382">
        <f t="shared" si="163"/>
        <v>0.41666666666666674</v>
      </c>
      <c r="D2382">
        <v>85</v>
      </c>
      <c r="E2382">
        <f t="shared" si="162"/>
        <v>1.6666666666666666E-2</v>
      </c>
    </row>
    <row r="2383" spans="1:5" x14ac:dyDescent="0.2">
      <c r="A2383" s="1">
        <v>35916</v>
      </c>
      <c r="B2383">
        <v>0.43333333333333335</v>
      </c>
      <c r="C2383">
        <f t="shared" si="163"/>
        <v>0.43333333333333335</v>
      </c>
      <c r="D2383">
        <v>86</v>
      </c>
      <c r="E2383">
        <f t="shared" si="162"/>
        <v>1.6666666666666666E-2</v>
      </c>
    </row>
    <row r="2384" spans="1:5" x14ac:dyDescent="0.2">
      <c r="A2384" s="1">
        <v>35947</v>
      </c>
      <c r="B2384">
        <v>0.44999999999999996</v>
      </c>
      <c r="C2384">
        <f t="shared" si="163"/>
        <v>0.44999999999999996</v>
      </c>
      <c r="D2384">
        <v>87</v>
      </c>
      <c r="E2384">
        <f t="shared" si="162"/>
        <v>1.6666666666666666E-2</v>
      </c>
    </row>
    <row r="2385" spans="1:5" x14ac:dyDescent="0.2">
      <c r="A2385" s="1">
        <v>35977</v>
      </c>
      <c r="B2385">
        <v>0.46666666666666656</v>
      </c>
      <c r="C2385">
        <f t="shared" si="163"/>
        <v>0.46666666666666656</v>
      </c>
      <c r="D2385">
        <v>88</v>
      </c>
      <c r="E2385">
        <f>2/120</f>
        <v>1.6666666666666666E-2</v>
      </c>
    </row>
    <row r="2386" spans="1:5" x14ac:dyDescent="0.2">
      <c r="A2386" s="1">
        <v>36008</v>
      </c>
      <c r="B2386">
        <v>0.48333333333333339</v>
      </c>
      <c r="C2386">
        <f t="shared" si="163"/>
        <v>0.48333333333333339</v>
      </c>
      <c r="D2386">
        <v>89</v>
      </c>
      <c r="E2386">
        <f t="shared" ref="E2386:E2416" si="164">2/120</f>
        <v>1.6666666666666666E-2</v>
      </c>
    </row>
    <row r="2387" spans="1:5" x14ac:dyDescent="0.2">
      <c r="A2387" s="1">
        <v>36039</v>
      </c>
      <c r="B2387">
        <v>0.5</v>
      </c>
      <c r="C2387">
        <f t="shared" si="163"/>
        <v>0.5</v>
      </c>
      <c r="D2387">
        <v>90</v>
      </c>
      <c r="E2387">
        <f t="shared" si="164"/>
        <v>1.6666666666666666E-2</v>
      </c>
    </row>
    <row r="2388" spans="1:5" x14ac:dyDescent="0.2">
      <c r="A2388" s="1">
        <v>36069</v>
      </c>
      <c r="B2388">
        <v>0.51666666666666661</v>
      </c>
      <c r="C2388">
        <f t="shared" si="163"/>
        <v>0.51666666666666661</v>
      </c>
      <c r="D2388">
        <v>91</v>
      </c>
      <c r="E2388">
        <f t="shared" si="164"/>
        <v>1.6666666666666666E-2</v>
      </c>
    </row>
    <row r="2389" spans="1:5" x14ac:dyDescent="0.2">
      <c r="A2389" s="1">
        <v>36100</v>
      </c>
      <c r="B2389">
        <v>0.53333333333333321</v>
      </c>
      <c r="C2389">
        <f t="shared" si="163"/>
        <v>0.53333333333333321</v>
      </c>
      <c r="D2389">
        <v>92</v>
      </c>
      <c r="E2389">
        <f t="shared" si="164"/>
        <v>1.6666666666666666E-2</v>
      </c>
    </row>
    <row r="2390" spans="1:5" x14ac:dyDescent="0.2">
      <c r="A2390" s="1">
        <v>36130</v>
      </c>
      <c r="B2390">
        <v>0.55000000000000004</v>
      </c>
      <c r="C2390">
        <f t="shared" si="163"/>
        <v>0.55000000000000004</v>
      </c>
      <c r="D2390">
        <v>93</v>
      </c>
      <c r="E2390">
        <f t="shared" si="164"/>
        <v>1.6666666666666666E-2</v>
      </c>
    </row>
    <row r="2391" spans="1:5" x14ac:dyDescent="0.2">
      <c r="A2391" s="1">
        <v>36161</v>
      </c>
      <c r="B2391">
        <v>0.56666666666666665</v>
      </c>
      <c r="C2391">
        <f>((D2391*E2391)-1)</f>
        <v>0.56666666666666665</v>
      </c>
      <c r="D2391">
        <v>94</v>
      </c>
      <c r="E2391">
        <f t="shared" si="164"/>
        <v>1.6666666666666666E-2</v>
      </c>
    </row>
    <row r="2392" spans="1:5" x14ac:dyDescent="0.2">
      <c r="A2392" s="1">
        <v>36192</v>
      </c>
      <c r="B2392">
        <v>0.58333333333333326</v>
      </c>
      <c r="C2392">
        <f t="shared" ref="C2392:C2416" si="165">((D2392*E2392)-1)</f>
        <v>0.58333333333333326</v>
      </c>
      <c r="D2392">
        <v>95</v>
      </c>
      <c r="E2392">
        <f t="shared" si="164"/>
        <v>1.6666666666666666E-2</v>
      </c>
    </row>
    <row r="2393" spans="1:5" x14ac:dyDescent="0.2">
      <c r="A2393" s="1">
        <v>36220</v>
      </c>
      <c r="B2393">
        <v>0.60000000000000009</v>
      </c>
      <c r="C2393">
        <f t="shared" si="165"/>
        <v>0.60000000000000009</v>
      </c>
      <c r="D2393">
        <v>96</v>
      </c>
      <c r="E2393">
        <f t="shared" si="164"/>
        <v>1.6666666666666666E-2</v>
      </c>
    </row>
    <row r="2394" spans="1:5" x14ac:dyDescent="0.2">
      <c r="A2394" s="1">
        <v>36251</v>
      </c>
      <c r="B2394">
        <v>0.6166666666666667</v>
      </c>
      <c r="C2394">
        <f t="shared" si="165"/>
        <v>0.6166666666666667</v>
      </c>
      <c r="D2394">
        <v>97</v>
      </c>
      <c r="E2394">
        <f t="shared" si="164"/>
        <v>1.6666666666666666E-2</v>
      </c>
    </row>
    <row r="2395" spans="1:5" x14ac:dyDescent="0.2">
      <c r="A2395" s="1">
        <v>36281</v>
      </c>
      <c r="B2395">
        <v>0.6333333333333333</v>
      </c>
      <c r="C2395">
        <f t="shared" si="165"/>
        <v>0.6333333333333333</v>
      </c>
      <c r="D2395">
        <v>98</v>
      </c>
      <c r="E2395">
        <f t="shared" si="164"/>
        <v>1.6666666666666666E-2</v>
      </c>
    </row>
    <row r="2396" spans="1:5" x14ac:dyDescent="0.2">
      <c r="A2396" s="1">
        <v>36312</v>
      </c>
      <c r="B2396">
        <v>0.64999999999999991</v>
      </c>
      <c r="C2396">
        <f t="shared" si="165"/>
        <v>0.64999999999999991</v>
      </c>
      <c r="D2396">
        <v>99</v>
      </c>
      <c r="E2396">
        <f t="shared" si="164"/>
        <v>1.6666666666666666E-2</v>
      </c>
    </row>
    <row r="2397" spans="1:5" x14ac:dyDescent="0.2">
      <c r="A2397" s="1">
        <v>36342</v>
      </c>
      <c r="B2397">
        <v>0.66666666666666674</v>
      </c>
      <c r="C2397">
        <f t="shared" si="165"/>
        <v>0.66666666666666674</v>
      </c>
      <c r="D2397">
        <v>100</v>
      </c>
      <c r="E2397">
        <f t="shared" si="164"/>
        <v>1.6666666666666666E-2</v>
      </c>
    </row>
    <row r="2398" spans="1:5" x14ac:dyDescent="0.2">
      <c r="A2398" s="1">
        <v>36373</v>
      </c>
      <c r="B2398">
        <v>0.68333333333333335</v>
      </c>
      <c r="C2398">
        <f t="shared" si="165"/>
        <v>0.68333333333333335</v>
      </c>
      <c r="D2398">
        <v>101</v>
      </c>
      <c r="E2398">
        <f t="shared" si="164"/>
        <v>1.6666666666666666E-2</v>
      </c>
    </row>
    <row r="2399" spans="1:5" x14ac:dyDescent="0.2">
      <c r="A2399" s="1">
        <v>36404</v>
      </c>
      <c r="B2399">
        <v>0.7</v>
      </c>
      <c r="C2399">
        <f t="shared" si="165"/>
        <v>0.7</v>
      </c>
      <c r="D2399">
        <v>102</v>
      </c>
      <c r="E2399">
        <f t="shared" si="164"/>
        <v>1.6666666666666666E-2</v>
      </c>
    </row>
    <row r="2400" spans="1:5" x14ac:dyDescent="0.2">
      <c r="A2400" s="1">
        <v>36434</v>
      </c>
      <c r="B2400">
        <v>0.71666666666666656</v>
      </c>
      <c r="C2400">
        <f t="shared" si="165"/>
        <v>0.71666666666666656</v>
      </c>
      <c r="D2400">
        <v>103</v>
      </c>
      <c r="E2400">
        <f t="shared" si="164"/>
        <v>1.6666666666666666E-2</v>
      </c>
    </row>
    <row r="2401" spans="1:5" x14ac:dyDescent="0.2">
      <c r="A2401" s="1">
        <v>36465</v>
      </c>
      <c r="B2401">
        <v>0.73333333333333339</v>
      </c>
      <c r="C2401">
        <f t="shared" si="165"/>
        <v>0.73333333333333339</v>
      </c>
      <c r="D2401">
        <v>104</v>
      </c>
      <c r="E2401">
        <f t="shared" si="164"/>
        <v>1.6666666666666666E-2</v>
      </c>
    </row>
    <row r="2402" spans="1:5" x14ac:dyDescent="0.2">
      <c r="A2402" s="1">
        <v>36495</v>
      </c>
      <c r="B2402">
        <v>0.75</v>
      </c>
      <c r="C2402">
        <f t="shared" si="165"/>
        <v>0.75</v>
      </c>
      <c r="D2402">
        <v>105</v>
      </c>
      <c r="E2402">
        <f t="shared" si="164"/>
        <v>1.6666666666666666E-2</v>
      </c>
    </row>
    <row r="2403" spans="1:5" x14ac:dyDescent="0.2">
      <c r="A2403" s="1">
        <v>36526</v>
      </c>
      <c r="B2403">
        <v>0.76666666666666661</v>
      </c>
      <c r="C2403">
        <f t="shared" si="165"/>
        <v>0.76666666666666661</v>
      </c>
      <c r="D2403">
        <v>106</v>
      </c>
      <c r="E2403">
        <f t="shared" si="164"/>
        <v>1.6666666666666666E-2</v>
      </c>
    </row>
    <row r="2404" spans="1:5" x14ac:dyDescent="0.2">
      <c r="A2404" s="1">
        <v>36557</v>
      </c>
      <c r="B2404">
        <v>0.78333333333333321</v>
      </c>
      <c r="C2404">
        <f t="shared" si="165"/>
        <v>0.78333333333333321</v>
      </c>
      <c r="D2404">
        <v>107</v>
      </c>
      <c r="E2404">
        <f t="shared" si="164"/>
        <v>1.6666666666666666E-2</v>
      </c>
    </row>
    <row r="2405" spans="1:5" x14ac:dyDescent="0.2">
      <c r="A2405" s="1">
        <v>36586</v>
      </c>
      <c r="B2405">
        <v>0.8</v>
      </c>
      <c r="C2405">
        <f t="shared" si="165"/>
        <v>0.8</v>
      </c>
      <c r="D2405">
        <v>108</v>
      </c>
      <c r="E2405">
        <f t="shared" si="164"/>
        <v>1.6666666666666666E-2</v>
      </c>
    </row>
    <row r="2406" spans="1:5" x14ac:dyDescent="0.2">
      <c r="A2406" s="1">
        <v>36617</v>
      </c>
      <c r="B2406">
        <v>0.81666666666666665</v>
      </c>
      <c r="C2406">
        <f t="shared" si="165"/>
        <v>0.81666666666666665</v>
      </c>
      <c r="D2406">
        <v>109</v>
      </c>
      <c r="E2406">
        <f t="shared" si="164"/>
        <v>1.6666666666666666E-2</v>
      </c>
    </row>
    <row r="2407" spans="1:5" x14ac:dyDescent="0.2">
      <c r="A2407" s="1">
        <v>36647</v>
      </c>
      <c r="B2407">
        <v>0.83333333333333326</v>
      </c>
      <c r="C2407">
        <f t="shared" si="165"/>
        <v>0.83333333333333326</v>
      </c>
      <c r="D2407">
        <v>110</v>
      </c>
      <c r="E2407">
        <f t="shared" si="164"/>
        <v>1.6666666666666666E-2</v>
      </c>
    </row>
    <row r="2408" spans="1:5" x14ac:dyDescent="0.2">
      <c r="A2408" s="1">
        <v>36678</v>
      </c>
      <c r="B2408">
        <v>0.84999999999999987</v>
      </c>
      <c r="C2408">
        <f t="shared" si="165"/>
        <v>0.84999999999999987</v>
      </c>
      <c r="D2408">
        <v>111</v>
      </c>
      <c r="E2408">
        <f t="shared" si="164"/>
        <v>1.6666666666666666E-2</v>
      </c>
    </row>
    <row r="2409" spans="1:5" x14ac:dyDescent="0.2">
      <c r="A2409" s="1">
        <v>36708</v>
      </c>
      <c r="B2409">
        <v>0.8666666666666667</v>
      </c>
      <c r="C2409">
        <f t="shared" si="165"/>
        <v>0.8666666666666667</v>
      </c>
      <c r="D2409">
        <v>112</v>
      </c>
      <c r="E2409">
        <f t="shared" si="164"/>
        <v>1.6666666666666666E-2</v>
      </c>
    </row>
    <row r="2410" spans="1:5" x14ac:dyDescent="0.2">
      <c r="A2410" s="1">
        <v>36739</v>
      </c>
      <c r="B2410">
        <v>0.8833333333333333</v>
      </c>
      <c r="C2410">
        <f t="shared" si="165"/>
        <v>0.8833333333333333</v>
      </c>
      <c r="D2410">
        <v>113</v>
      </c>
      <c r="E2410">
        <f t="shared" si="164"/>
        <v>1.6666666666666666E-2</v>
      </c>
    </row>
    <row r="2411" spans="1:5" x14ac:dyDescent="0.2">
      <c r="A2411" s="1">
        <v>36770</v>
      </c>
      <c r="B2411">
        <v>0.89999999999999991</v>
      </c>
      <c r="C2411">
        <f t="shared" si="165"/>
        <v>0.89999999999999991</v>
      </c>
      <c r="D2411">
        <v>114</v>
      </c>
      <c r="E2411">
        <f t="shared" si="164"/>
        <v>1.6666666666666666E-2</v>
      </c>
    </row>
    <row r="2412" spans="1:5" x14ac:dyDescent="0.2">
      <c r="A2412" s="1">
        <v>36800</v>
      </c>
      <c r="B2412">
        <v>0.91666666666666674</v>
      </c>
      <c r="C2412">
        <f t="shared" si="165"/>
        <v>0.91666666666666674</v>
      </c>
      <c r="D2412">
        <v>115</v>
      </c>
      <c r="E2412">
        <f t="shared" si="164"/>
        <v>1.6666666666666666E-2</v>
      </c>
    </row>
    <row r="2413" spans="1:5" x14ac:dyDescent="0.2">
      <c r="A2413" s="1">
        <v>36831</v>
      </c>
      <c r="B2413">
        <v>0.93333333333333335</v>
      </c>
      <c r="C2413">
        <f t="shared" si="165"/>
        <v>0.93333333333333335</v>
      </c>
      <c r="D2413">
        <v>116</v>
      </c>
      <c r="E2413">
        <f t="shared" si="164"/>
        <v>1.6666666666666666E-2</v>
      </c>
    </row>
    <row r="2414" spans="1:5" x14ac:dyDescent="0.2">
      <c r="A2414" s="1">
        <v>36861</v>
      </c>
      <c r="B2414">
        <v>0.95</v>
      </c>
      <c r="C2414">
        <f>((D2414*E2414)-1)</f>
        <v>0.95</v>
      </c>
      <c r="D2414">
        <v>117</v>
      </c>
      <c r="E2414">
        <f t="shared" si="164"/>
        <v>1.6666666666666666E-2</v>
      </c>
    </row>
    <row r="2415" spans="1:5" x14ac:dyDescent="0.2">
      <c r="A2415" s="1">
        <v>36892</v>
      </c>
      <c r="B2415">
        <v>0.96666666666666656</v>
      </c>
      <c r="C2415">
        <f t="shared" si="165"/>
        <v>0.96666666666666656</v>
      </c>
      <c r="D2415">
        <v>118</v>
      </c>
      <c r="E2415">
        <f t="shared" si="164"/>
        <v>1.6666666666666666E-2</v>
      </c>
    </row>
    <row r="2416" spans="1:5" x14ac:dyDescent="0.2">
      <c r="A2416" s="1">
        <v>36923</v>
      </c>
      <c r="B2416">
        <v>0.98333333333333339</v>
      </c>
      <c r="C2416">
        <f t="shared" si="165"/>
        <v>0.98333333333333339</v>
      </c>
      <c r="D2416">
        <v>119</v>
      </c>
      <c r="E2416">
        <f t="shared" si="164"/>
        <v>1.6666666666666666E-2</v>
      </c>
    </row>
    <row r="2417" spans="1:5" x14ac:dyDescent="0.2">
      <c r="A2417" s="9">
        <v>36951</v>
      </c>
      <c r="B2417">
        <v>1</v>
      </c>
      <c r="C2417">
        <v>1</v>
      </c>
    </row>
    <row r="2418" spans="1:5" x14ac:dyDescent="0.2">
      <c r="A2418" s="1">
        <v>36982</v>
      </c>
      <c r="B2418">
        <v>0.75</v>
      </c>
      <c r="C2418">
        <f>-((D2418*E2418)-1)</f>
        <v>0.75</v>
      </c>
      <c r="D2418">
        <v>1</v>
      </c>
      <c r="E2418">
        <f>2/8</f>
        <v>0.25</v>
      </c>
    </row>
    <row r="2419" spans="1:5" x14ac:dyDescent="0.2">
      <c r="A2419" s="1">
        <v>37012</v>
      </c>
      <c r="B2419">
        <v>0.5</v>
      </c>
      <c r="C2419">
        <f t="shared" ref="C2419:C2424" si="166">-((D2419*E2419)-1)</f>
        <v>0.5</v>
      </c>
      <c r="D2419">
        <v>2</v>
      </c>
      <c r="E2419">
        <f t="shared" ref="E2419:E2424" si="167">2/8</f>
        <v>0.25</v>
      </c>
    </row>
    <row r="2420" spans="1:5" x14ac:dyDescent="0.2">
      <c r="A2420" s="1">
        <v>37043</v>
      </c>
      <c r="B2420">
        <v>0.25</v>
      </c>
      <c r="C2420">
        <f t="shared" si="166"/>
        <v>0.25</v>
      </c>
      <c r="D2420">
        <v>3</v>
      </c>
      <c r="E2420">
        <f t="shared" si="167"/>
        <v>0.25</v>
      </c>
    </row>
    <row r="2421" spans="1:5" x14ac:dyDescent="0.2">
      <c r="A2421" s="1">
        <v>37073</v>
      </c>
      <c r="B2421">
        <v>0</v>
      </c>
      <c r="C2421">
        <f t="shared" si="166"/>
        <v>0</v>
      </c>
      <c r="D2421">
        <v>4</v>
      </c>
      <c r="E2421">
        <f t="shared" si="167"/>
        <v>0.25</v>
      </c>
    </row>
    <row r="2422" spans="1:5" x14ac:dyDescent="0.2">
      <c r="A2422" s="1">
        <v>37104</v>
      </c>
      <c r="B2422">
        <v>-0.25</v>
      </c>
      <c r="C2422">
        <f t="shared" si="166"/>
        <v>-0.25</v>
      </c>
      <c r="D2422">
        <v>5</v>
      </c>
      <c r="E2422">
        <f t="shared" si="167"/>
        <v>0.25</v>
      </c>
    </row>
    <row r="2423" spans="1:5" x14ac:dyDescent="0.2">
      <c r="A2423" s="1">
        <v>37135</v>
      </c>
      <c r="B2423">
        <v>-0.5</v>
      </c>
      <c r="C2423">
        <f t="shared" si="166"/>
        <v>-0.5</v>
      </c>
      <c r="D2423">
        <v>6</v>
      </c>
      <c r="E2423">
        <f t="shared" si="167"/>
        <v>0.25</v>
      </c>
    </row>
    <row r="2424" spans="1:5" x14ac:dyDescent="0.2">
      <c r="A2424" s="1">
        <v>37165</v>
      </c>
      <c r="B2424">
        <v>-0.75</v>
      </c>
      <c r="C2424">
        <f t="shared" si="166"/>
        <v>-0.75</v>
      </c>
      <c r="D2424">
        <v>7</v>
      </c>
      <c r="E2424">
        <f t="shared" si="167"/>
        <v>0.25</v>
      </c>
    </row>
    <row r="2425" spans="1:5" x14ac:dyDescent="0.2">
      <c r="A2425" s="9">
        <v>37196</v>
      </c>
      <c r="B2425">
        <v>-1</v>
      </c>
      <c r="C2425">
        <v>-1</v>
      </c>
    </row>
    <row r="2426" spans="1:5" x14ac:dyDescent="0.2">
      <c r="A2426" s="1">
        <v>37226</v>
      </c>
      <c r="B2426">
        <v>-0.9726027397260274</v>
      </c>
      <c r="C2426">
        <f>((D2426*E2426)-1)</f>
        <v>-0.9726027397260274</v>
      </c>
      <c r="D2426">
        <v>1</v>
      </c>
      <c r="E2426">
        <f>2/73</f>
        <v>2.7397260273972601E-2</v>
      </c>
    </row>
    <row r="2427" spans="1:5" x14ac:dyDescent="0.2">
      <c r="A2427" s="1">
        <v>37257</v>
      </c>
      <c r="B2427">
        <v>-0.9452054794520548</v>
      </c>
      <c r="C2427">
        <f t="shared" ref="C2427:C2490" si="168">((D2427*E2427)-1)</f>
        <v>-0.9452054794520548</v>
      </c>
      <c r="D2427">
        <v>2</v>
      </c>
      <c r="E2427">
        <f t="shared" ref="E2427:E2490" si="169">2/73</f>
        <v>2.7397260273972601E-2</v>
      </c>
    </row>
    <row r="2428" spans="1:5" x14ac:dyDescent="0.2">
      <c r="A2428" s="1">
        <v>37288</v>
      </c>
      <c r="B2428">
        <v>-0.9178082191780822</v>
      </c>
      <c r="C2428">
        <f t="shared" si="168"/>
        <v>-0.9178082191780822</v>
      </c>
      <c r="D2428">
        <v>3</v>
      </c>
      <c r="E2428">
        <f t="shared" si="169"/>
        <v>2.7397260273972601E-2</v>
      </c>
    </row>
    <row r="2429" spans="1:5" x14ac:dyDescent="0.2">
      <c r="A2429" s="1">
        <v>37316</v>
      </c>
      <c r="B2429">
        <v>-0.8904109589041096</v>
      </c>
      <c r="C2429">
        <f t="shared" si="168"/>
        <v>-0.8904109589041096</v>
      </c>
      <c r="D2429">
        <v>4</v>
      </c>
      <c r="E2429">
        <f t="shared" si="169"/>
        <v>2.7397260273972601E-2</v>
      </c>
    </row>
    <row r="2430" spans="1:5" x14ac:dyDescent="0.2">
      <c r="A2430" s="1">
        <v>37347</v>
      </c>
      <c r="B2430">
        <v>-0.86301369863013699</v>
      </c>
      <c r="C2430">
        <f t="shared" si="168"/>
        <v>-0.86301369863013699</v>
      </c>
      <c r="D2430">
        <v>5</v>
      </c>
      <c r="E2430">
        <f t="shared" si="169"/>
        <v>2.7397260273972601E-2</v>
      </c>
    </row>
    <row r="2431" spans="1:5" x14ac:dyDescent="0.2">
      <c r="A2431" s="1">
        <v>37377</v>
      </c>
      <c r="B2431">
        <v>-0.83561643835616439</v>
      </c>
      <c r="C2431">
        <f t="shared" si="168"/>
        <v>-0.83561643835616439</v>
      </c>
      <c r="D2431">
        <v>6</v>
      </c>
      <c r="E2431">
        <f t="shared" si="169"/>
        <v>2.7397260273972601E-2</v>
      </c>
    </row>
    <row r="2432" spans="1:5" x14ac:dyDescent="0.2">
      <c r="A2432" s="1">
        <v>37408</v>
      </c>
      <c r="B2432">
        <v>-0.80821917808219179</v>
      </c>
      <c r="C2432">
        <f t="shared" si="168"/>
        <v>-0.80821917808219179</v>
      </c>
      <c r="D2432">
        <v>7</v>
      </c>
      <c r="E2432">
        <f t="shared" si="169"/>
        <v>2.7397260273972601E-2</v>
      </c>
    </row>
    <row r="2433" spans="1:5" x14ac:dyDescent="0.2">
      <c r="A2433" s="1">
        <v>37438</v>
      </c>
      <c r="B2433">
        <v>-0.78082191780821919</v>
      </c>
      <c r="C2433">
        <f t="shared" si="168"/>
        <v>-0.78082191780821919</v>
      </c>
      <c r="D2433">
        <v>8</v>
      </c>
      <c r="E2433">
        <f t="shared" si="169"/>
        <v>2.7397260273972601E-2</v>
      </c>
    </row>
    <row r="2434" spans="1:5" x14ac:dyDescent="0.2">
      <c r="A2434" s="1">
        <v>37469</v>
      </c>
      <c r="B2434">
        <v>-0.75342465753424659</v>
      </c>
      <c r="C2434">
        <f t="shared" si="168"/>
        <v>-0.75342465753424659</v>
      </c>
      <c r="D2434">
        <v>9</v>
      </c>
      <c r="E2434">
        <f t="shared" si="169"/>
        <v>2.7397260273972601E-2</v>
      </c>
    </row>
    <row r="2435" spans="1:5" x14ac:dyDescent="0.2">
      <c r="A2435" s="1">
        <v>37500</v>
      </c>
      <c r="B2435">
        <v>-0.72602739726027399</v>
      </c>
      <c r="C2435">
        <f t="shared" si="168"/>
        <v>-0.72602739726027399</v>
      </c>
      <c r="D2435">
        <v>10</v>
      </c>
      <c r="E2435">
        <f t="shared" si="169"/>
        <v>2.7397260273972601E-2</v>
      </c>
    </row>
    <row r="2436" spans="1:5" x14ac:dyDescent="0.2">
      <c r="A2436" s="1">
        <v>37530</v>
      </c>
      <c r="B2436">
        <v>-0.69863013698630139</v>
      </c>
      <c r="C2436">
        <f t="shared" si="168"/>
        <v>-0.69863013698630139</v>
      </c>
      <c r="D2436">
        <v>11</v>
      </c>
      <c r="E2436">
        <f t="shared" si="169"/>
        <v>2.7397260273972601E-2</v>
      </c>
    </row>
    <row r="2437" spans="1:5" x14ac:dyDescent="0.2">
      <c r="A2437" s="1">
        <v>37561</v>
      </c>
      <c r="B2437">
        <v>-0.67123287671232879</v>
      </c>
      <c r="C2437">
        <f t="shared" si="168"/>
        <v>-0.67123287671232879</v>
      </c>
      <c r="D2437">
        <v>12</v>
      </c>
      <c r="E2437">
        <f t="shared" si="169"/>
        <v>2.7397260273972601E-2</v>
      </c>
    </row>
    <row r="2438" spans="1:5" x14ac:dyDescent="0.2">
      <c r="A2438" s="1">
        <v>37591</v>
      </c>
      <c r="B2438">
        <v>-0.64383561643835618</v>
      </c>
      <c r="C2438">
        <f t="shared" si="168"/>
        <v>-0.64383561643835618</v>
      </c>
      <c r="D2438">
        <v>13</v>
      </c>
      <c r="E2438">
        <f t="shared" si="169"/>
        <v>2.7397260273972601E-2</v>
      </c>
    </row>
    <row r="2439" spans="1:5" x14ac:dyDescent="0.2">
      <c r="A2439" s="1">
        <v>37622</v>
      </c>
      <c r="B2439">
        <v>-0.61643835616438358</v>
      </c>
      <c r="C2439">
        <f t="shared" si="168"/>
        <v>-0.61643835616438358</v>
      </c>
      <c r="D2439">
        <v>14</v>
      </c>
      <c r="E2439">
        <f t="shared" si="169"/>
        <v>2.7397260273972601E-2</v>
      </c>
    </row>
    <row r="2440" spans="1:5" x14ac:dyDescent="0.2">
      <c r="A2440" s="1">
        <v>37653</v>
      </c>
      <c r="B2440">
        <v>-0.58904109589041098</v>
      </c>
      <c r="C2440">
        <f t="shared" si="168"/>
        <v>-0.58904109589041098</v>
      </c>
      <c r="D2440">
        <v>15</v>
      </c>
      <c r="E2440">
        <f t="shared" si="169"/>
        <v>2.7397260273972601E-2</v>
      </c>
    </row>
    <row r="2441" spans="1:5" x14ac:dyDescent="0.2">
      <c r="A2441" s="1">
        <v>37681</v>
      </c>
      <c r="B2441">
        <v>-0.56164383561643838</v>
      </c>
      <c r="C2441">
        <f t="shared" si="168"/>
        <v>-0.56164383561643838</v>
      </c>
      <c r="D2441">
        <v>16</v>
      </c>
      <c r="E2441">
        <f t="shared" si="169"/>
        <v>2.7397260273972601E-2</v>
      </c>
    </row>
    <row r="2442" spans="1:5" x14ac:dyDescent="0.2">
      <c r="A2442" s="1">
        <v>37712</v>
      </c>
      <c r="B2442">
        <v>-0.53424657534246578</v>
      </c>
      <c r="C2442">
        <f t="shared" si="168"/>
        <v>-0.53424657534246578</v>
      </c>
      <c r="D2442">
        <v>17</v>
      </c>
      <c r="E2442">
        <f t="shared" si="169"/>
        <v>2.7397260273972601E-2</v>
      </c>
    </row>
    <row r="2443" spans="1:5" x14ac:dyDescent="0.2">
      <c r="A2443" s="1">
        <v>37742</v>
      </c>
      <c r="B2443">
        <v>-0.50684931506849318</v>
      </c>
      <c r="C2443">
        <f t="shared" si="168"/>
        <v>-0.50684931506849318</v>
      </c>
      <c r="D2443">
        <v>18</v>
      </c>
      <c r="E2443">
        <f t="shared" si="169"/>
        <v>2.7397260273972601E-2</v>
      </c>
    </row>
    <row r="2444" spans="1:5" x14ac:dyDescent="0.2">
      <c r="A2444" s="1">
        <v>37773</v>
      </c>
      <c r="B2444">
        <v>-0.47945205479452058</v>
      </c>
      <c r="C2444">
        <f t="shared" si="168"/>
        <v>-0.47945205479452058</v>
      </c>
      <c r="D2444">
        <v>19</v>
      </c>
      <c r="E2444">
        <f t="shared" si="169"/>
        <v>2.7397260273972601E-2</v>
      </c>
    </row>
    <row r="2445" spans="1:5" x14ac:dyDescent="0.2">
      <c r="A2445" s="1">
        <v>37803</v>
      </c>
      <c r="B2445">
        <v>-0.45205479452054798</v>
      </c>
      <c r="C2445">
        <f t="shared" si="168"/>
        <v>-0.45205479452054798</v>
      </c>
      <c r="D2445">
        <v>20</v>
      </c>
      <c r="E2445">
        <f t="shared" si="169"/>
        <v>2.7397260273972601E-2</v>
      </c>
    </row>
    <row r="2446" spans="1:5" x14ac:dyDescent="0.2">
      <c r="A2446" s="1">
        <v>37834</v>
      </c>
      <c r="B2446">
        <v>-0.42465753424657537</v>
      </c>
      <c r="C2446">
        <f t="shared" si="168"/>
        <v>-0.42465753424657537</v>
      </c>
      <c r="D2446">
        <v>21</v>
      </c>
      <c r="E2446">
        <f t="shared" si="169"/>
        <v>2.7397260273972601E-2</v>
      </c>
    </row>
    <row r="2447" spans="1:5" x14ac:dyDescent="0.2">
      <c r="A2447" s="1">
        <v>37865</v>
      </c>
      <c r="B2447">
        <v>-0.39726027397260277</v>
      </c>
      <c r="C2447">
        <f t="shared" si="168"/>
        <v>-0.39726027397260277</v>
      </c>
      <c r="D2447">
        <v>22</v>
      </c>
      <c r="E2447">
        <f t="shared" si="169"/>
        <v>2.7397260273972601E-2</v>
      </c>
    </row>
    <row r="2448" spans="1:5" x14ac:dyDescent="0.2">
      <c r="A2448" s="1">
        <v>37895</v>
      </c>
      <c r="B2448">
        <v>-0.36986301369863017</v>
      </c>
      <c r="C2448">
        <f t="shared" si="168"/>
        <v>-0.36986301369863017</v>
      </c>
      <c r="D2448">
        <v>23</v>
      </c>
      <c r="E2448">
        <f t="shared" si="169"/>
        <v>2.7397260273972601E-2</v>
      </c>
    </row>
    <row r="2449" spans="1:5" x14ac:dyDescent="0.2">
      <c r="A2449" s="1">
        <v>37926</v>
      </c>
      <c r="B2449">
        <v>-0.34246575342465757</v>
      </c>
      <c r="C2449">
        <f t="shared" si="168"/>
        <v>-0.34246575342465757</v>
      </c>
      <c r="D2449">
        <v>24</v>
      </c>
      <c r="E2449">
        <f t="shared" si="169"/>
        <v>2.7397260273972601E-2</v>
      </c>
    </row>
    <row r="2450" spans="1:5" x14ac:dyDescent="0.2">
      <c r="A2450" s="1">
        <v>37956</v>
      </c>
      <c r="B2450">
        <v>-0.31506849315068497</v>
      </c>
      <c r="C2450">
        <f t="shared" si="168"/>
        <v>-0.31506849315068497</v>
      </c>
      <c r="D2450">
        <v>25</v>
      </c>
      <c r="E2450">
        <f t="shared" si="169"/>
        <v>2.7397260273972601E-2</v>
      </c>
    </row>
    <row r="2451" spans="1:5" x14ac:dyDescent="0.2">
      <c r="A2451" s="1">
        <v>37987</v>
      </c>
      <c r="B2451">
        <v>-0.28767123287671237</v>
      </c>
      <c r="C2451">
        <f t="shared" si="168"/>
        <v>-0.28767123287671237</v>
      </c>
      <c r="D2451">
        <v>26</v>
      </c>
      <c r="E2451">
        <f t="shared" si="169"/>
        <v>2.7397260273972601E-2</v>
      </c>
    </row>
    <row r="2452" spans="1:5" x14ac:dyDescent="0.2">
      <c r="A2452" s="1">
        <v>38018</v>
      </c>
      <c r="B2452">
        <v>-0.26027397260273977</v>
      </c>
      <c r="C2452">
        <f t="shared" si="168"/>
        <v>-0.26027397260273977</v>
      </c>
      <c r="D2452">
        <v>27</v>
      </c>
      <c r="E2452">
        <f t="shared" si="169"/>
        <v>2.7397260273972601E-2</v>
      </c>
    </row>
    <row r="2453" spans="1:5" x14ac:dyDescent="0.2">
      <c r="A2453" s="1">
        <v>38047</v>
      </c>
      <c r="B2453">
        <v>-0.23287671232876717</v>
      </c>
      <c r="C2453">
        <f t="shared" si="168"/>
        <v>-0.23287671232876717</v>
      </c>
      <c r="D2453">
        <v>28</v>
      </c>
      <c r="E2453">
        <f t="shared" si="169"/>
        <v>2.7397260273972601E-2</v>
      </c>
    </row>
    <row r="2454" spans="1:5" x14ac:dyDescent="0.2">
      <c r="A2454" s="1">
        <v>38078</v>
      </c>
      <c r="B2454">
        <v>-0.20547945205479456</v>
      </c>
      <c r="C2454">
        <f t="shared" si="168"/>
        <v>-0.20547945205479456</v>
      </c>
      <c r="D2454">
        <v>29</v>
      </c>
      <c r="E2454">
        <f t="shared" si="169"/>
        <v>2.7397260273972601E-2</v>
      </c>
    </row>
    <row r="2455" spans="1:5" x14ac:dyDescent="0.2">
      <c r="A2455" s="1">
        <v>38108</v>
      </c>
      <c r="B2455">
        <v>-0.17808219178082196</v>
      </c>
      <c r="C2455">
        <f t="shared" si="168"/>
        <v>-0.17808219178082196</v>
      </c>
      <c r="D2455">
        <v>30</v>
      </c>
      <c r="E2455">
        <f t="shared" si="169"/>
        <v>2.7397260273972601E-2</v>
      </c>
    </row>
    <row r="2456" spans="1:5" x14ac:dyDescent="0.2">
      <c r="A2456" s="1">
        <v>38139</v>
      </c>
      <c r="B2456">
        <v>-0.15068493150684936</v>
      </c>
      <c r="C2456">
        <f t="shared" si="168"/>
        <v>-0.15068493150684936</v>
      </c>
      <c r="D2456">
        <v>31</v>
      </c>
      <c r="E2456">
        <f t="shared" si="169"/>
        <v>2.7397260273972601E-2</v>
      </c>
    </row>
    <row r="2457" spans="1:5" x14ac:dyDescent="0.2">
      <c r="A2457" s="1">
        <v>38169</v>
      </c>
      <c r="B2457">
        <v>-0.12328767123287676</v>
      </c>
      <c r="C2457">
        <f t="shared" si="168"/>
        <v>-0.12328767123287676</v>
      </c>
      <c r="D2457">
        <v>32</v>
      </c>
      <c r="E2457">
        <f t="shared" si="169"/>
        <v>2.7397260273972601E-2</v>
      </c>
    </row>
    <row r="2458" spans="1:5" x14ac:dyDescent="0.2">
      <c r="A2458" s="1">
        <v>38200</v>
      </c>
      <c r="B2458">
        <v>-9.589041095890416E-2</v>
      </c>
      <c r="C2458">
        <f t="shared" si="168"/>
        <v>-9.589041095890416E-2</v>
      </c>
      <c r="D2458">
        <v>33</v>
      </c>
      <c r="E2458">
        <f t="shared" si="169"/>
        <v>2.7397260273972601E-2</v>
      </c>
    </row>
    <row r="2459" spans="1:5" x14ac:dyDescent="0.2">
      <c r="A2459" s="1">
        <v>38231</v>
      </c>
      <c r="B2459">
        <v>-6.8493150684931559E-2</v>
      </c>
      <c r="C2459">
        <f t="shared" si="168"/>
        <v>-6.8493150684931559E-2</v>
      </c>
      <c r="D2459">
        <v>34</v>
      </c>
      <c r="E2459">
        <f>2/73</f>
        <v>2.7397260273972601E-2</v>
      </c>
    </row>
    <row r="2460" spans="1:5" x14ac:dyDescent="0.2">
      <c r="A2460" s="1">
        <v>38261</v>
      </c>
      <c r="B2460">
        <v>-4.1095890410958957E-2</v>
      </c>
      <c r="C2460">
        <f t="shared" si="168"/>
        <v>-4.1095890410958957E-2</v>
      </c>
      <c r="D2460">
        <v>35</v>
      </c>
      <c r="E2460">
        <f t="shared" si="169"/>
        <v>2.7397260273972601E-2</v>
      </c>
    </row>
    <row r="2461" spans="1:5" x14ac:dyDescent="0.2">
      <c r="A2461" s="1">
        <v>38292</v>
      </c>
      <c r="B2461">
        <v>-1.3698630136986356E-2</v>
      </c>
      <c r="C2461">
        <f t="shared" si="168"/>
        <v>-1.3698630136986356E-2</v>
      </c>
      <c r="D2461">
        <v>36</v>
      </c>
      <c r="E2461">
        <f t="shared" si="169"/>
        <v>2.7397260273972601E-2</v>
      </c>
    </row>
    <row r="2462" spans="1:5" x14ac:dyDescent="0.2">
      <c r="A2462" s="1">
        <v>38322</v>
      </c>
      <c r="B2462">
        <v>1.3698630136986356E-2</v>
      </c>
      <c r="C2462">
        <f t="shared" si="168"/>
        <v>1.3698630136986356E-2</v>
      </c>
      <c r="D2462">
        <v>37</v>
      </c>
      <c r="E2462">
        <f t="shared" si="169"/>
        <v>2.7397260273972601E-2</v>
      </c>
    </row>
    <row r="2463" spans="1:5" x14ac:dyDescent="0.2">
      <c r="A2463" s="1">
        <v>38353</v>
      </c>
      <c r="B2463">
        <v>4.1095890410958846E-2</v>
      </c>
      <c r="C2463">
        <f t="shared" si="168"/>
        <v>4.1095890410958846E-2</v>
      </c>
      <c r="D2463">
        <v>38</v>
      </c>
      <c r="E2463">
        <f t="shared" si="169"/>
        <v>2.7397260273972601E-2</v>
      </c>
    </row>
    <row r="2464" spans="1:5" x14ac:dyDescent="0.2">
      <c r="A2464" s="1">
        <v>38384</v>
      </c>
      <c r="B2464">
        <v>6.8493150684931337E-2</v>
      </c>
      <c r="C2464">
        <f t="shared" si="168"/>
        <v>6.8493150684931337E-2</v>
      </c>
      <c r="D2464">
        <v>39</v>
      </c>
      <c r="E2464">
        <f t="shared" si="169"/>
        <v>2.7397260273972601E-2</v>
      </c>
    </row>
    <row r="2465" spans="1:5" x14ac:dyDescent="0.2">
      <c r="A2465" s="1">
        <v>38412</v>
      </c>
      <c r="B2465">
        <v>9.5890410958904049E-2</v>
      </c>
      <c r="C2465">
        <f t="shared" si="168"/>
        <v>9.5890410958904049E-2</v>
      </c>
      <c r="D2465">
        <v>40</v>
      </c>
      <c r="E2465">
        <f t="shared" si="169"/>
        <v>2.7397260273972601E-2</v>
      </c>
    </row>
    <row r="2466" spans="1:5" x14ac:dyDescent="0.2">
      <c r="A2466" s="1">
        <v>38443</v>
      </c>
      <c r="B2466">
        <v>0.12328767123287676</v>
      </c>
      <c r="C2466">
        <f t="shared" si="168"/>
        <v>0.12328767123287676</v>
      </c>
      <c r="D2466">
        <v>41</v>
      </c>
      <c r="E2466">
        <f t="shared" si="169"/>
        <v>2.7397260273972601E-2</v>
      </c>
    </row>
    <row r="2467" spans="1:5" x14ac:dyDescent="0.2">
      <c r="A2467" s="1">
        <v>38473</v>
      </c>
      <c r="B2467">
        <v>0.15068493150684925</v>
      </c>
      <c r="C2467">
        <f t="shared" si="168"/>
        <v>0.15068493150684925</v>
      </c>
      <c r="D2467">
        <v>42</v>
      </c>
      <c r="E2467">
        <f t="shared" si="169"/>
        <v>2.7397260273972601E-2</v>
      </c>
    </row>
    <row r="2468" spans="1:5" x14ac:dyDescent="0.2">
      <c r="A2468" s="1">
        <v>38504</v>
      </c>
      <c r="B2468">
        <v>0.17808219178082174</v>
      </c>
      <c r="C2468">
        <f t="shared" si="168"/>
        <v>0.17808219178082174</v>
      </c>
      <c r="D2468">
        <v>43</v>
      </c>
      <c r="E2468">
        <f t="shared" si="169"/>
        <v>2.7397260273972601E-2</v>
      </c>
    </row>
    <row r="2469" spans="1:5" x14ac:dyDescent="0.2">
      <c r="A2469" s="1">
        <v>38534</v>
      </c>
      <c r="B2469">
        <v>0.20547945205479445</v>
      </c>
      <c r="C2469">
        <f t="shared" si="168"/>
        <v>0.20547945205479445</v>
      </c>
      <c r="D2469">
        <v>44</v>
      </c>
      <c r="E2469">
        <f t="shared" si="169"/>
        <v>2.7397260273972601E-2</v>
      </c>
    </row>
    <row r="2470" spans="1:5" x14ac:dyDescent="0.2">
      <c r="A2470" s="1">
        <v>38565</v>
      </c>
      <c r="B2470">
        <v>0.23287671232876717</v>
      </c>
      <c r="C2470">
        <f t="shared" si="168"/>
        <v>0.23287671232876717</v>
      </c>
      <c r="D2470">
        <v>45</v>
      </c>
      <c r="E2470">
        <f t="shared" si="169"/>
        <v>2.7397260273972601E-2</v>
      </c>
    </row>
    <row r="2471" spans="1:5" x14ac:dyDescent="0.2">
      <c r="A2471" s="1">
        <v>38596</v>
      </c>
      <c r="B2471">
        <v>0.26027397260273966</v>
      </c>
      <c r="C2471">
        <f t="shared" si="168"/>
        <v>0.26027397260273966</v>
      </c>
      <c r="D2471">
        <v>46</v>
      </c>
      <c r="E2471">
        <f t="shared" si="169"/>
        <v>2.7397260273972601E-2</v>
      </c>
    </row>
    <row r="2472" spans="1:5" x14ac:dyDescent="0.2">
      <c r="A2472" s="1">
        <v>38626</v>
      </c>
      <c r="B2472">
        <v>0.28767123287671215</v>
      </c>
      <c r="C2472">
        <f t="shared" si="168"/>
        <v>0.28767123287671215</v>
      </c>
      <c r="D2472">
        <v>47</v>
      </c>
      <c r="E2472">
        <f t="shared" si="169"/>
        <v>2.7397260273972601E-2</v>
      </c>
    </row>
    <row r="2473" spans="1:5" x14ac:dyDescent="0.2">
      <c r="A2473" s="1">
        <v>38657</v>
      </c>
      <c r="B2473">
        <v>0.31506849315068486</v>
      </c>
      <c r="C2473">
        <f t="shared" si="168"/>
        <v>0.31506849315068486</v>
      </c>
      <c r="D2473">
        <v>48</v>
      </c>
      <c r="E2473">
        <f t="shared" si="169"/>
        <v>2.7397260273972601E-2</v>
      </c>
    </row>
    <row r="2474" spans="1:5" x14ac:dyDescent="0.2">
      <c r="A2474" s="1">
        <v>38687</v>
      </c>
      <c r="B2474">
        <v>0.34246575342465757</v>
      </c>
      <c r="C2474">
        <f t="shared" si="168"/>
        <v>0.34246575342465757</v>
      </c>
      <c r="D2474">
        <v>49</v>
      </c>
      <c r="E2474">
        <f t="shared" si="169"/>
        <v>2.7397260273972601E-2</v>
      </c>
    </row>
    <row r="2475" spans="1:5" x14ac:dyDescent="0.2">
      <c r="A2475" s="1">
        <v>38718</v>
      </c>
      <c r="B2475">
        <v>0.36986301369863006</v>
      </c>
      <c r="C2475">
        <f t="shared" si="168"/>
        <v>0.36986301369863006</v>
      </c>
      <c r="D2475">
        <v>50</v>
      </c>
      <c r="E2475">
        <f t="shared" si="169"/>
        <v>2.7397260273972601E-2</v>
      </c>
    </row>
    <row r="2476" spans="1:5" x14ac:dyDescent="0.2">
      <c r="A2476" s="1">
        <v>38749</v>
      </c>
      <c r="B2476">
        <v>0.39726027397260255</v>
      </c>
      <c r="C2476">
        <f t="shared" si="168"/>
        <v>0.39726027397260255</v>
      </c>
      <c r="D2476">
        <v>51</v>
      </c>
      <c r="E2476">
        <f t="shared" si="169"/>
        <v>2.7397260273972601E-2</v>
      </c>
    </row>
    <row r="2477" spans="1:5" x14ac:dyDescent="0.2">
      <c r="A2477" s="1">
        <v>38777</v>
      </c>
      <c r="B2477">
        <v>0.42465753424657526</v>
      </c>
      <c r="C2477">
        <f t="shared" si="168"/>
        <v>0.42465753424657526</v>
      </c>
      <c r="D2477">
        <v>52</v>
      </c>
      <c r="E2477">
        <f>2/73</f>
        <v>2.7397260273972601E-2</v>
      </c>
    </row>
    <row r="2478" spans="1:5" x14ac:dyDescent="0.2">
      <c r="A2478" s="1">
        <v>38808</v>
      </c>
      <c r="B2478">
        <v>0.45205479452054798</v>
      </c>
      <c r="C2478">
        <f t="shared" si="168"/>
        <v>0.45205479452054798</v>
      </c>
      <c r="D2478">
        <v>53</v>
      </c>
      <c r="E2478">
        <f t="shared" si="169"/>
        <v>2.7397260273972601E-2</v>
      </c>
    </row>
    <row r="2479" spans="1:5" x14ac:dyDescent="0.2">
      <c r="A2479" s="1">
        <v>38838</v>
      </c>
      <c r="B2479">
        <v>0.47945205479452047</v>
      </c>
      <c r="C2479">
        <f t="shared" si="168"/>
        <v>0.47945205479452047</v>
      </c>
      <c r="D2479">
        <v>54</v>
      </c>
      <c r="E2479">
        <f t="shared" si="169"/>
        <v>2.7397260273972601E-2</v>
      </c>
    </row>
    <row r="2480" spans="1:5" x14ac:dyDescent="0.2">
      <c r="A2480" s="1">
        <v>38869</v>
      </c>
      <c r="B2480">
        <v>0.50684931506849296</v>
      </c>
      <c r="C2480">
        <f t="shared" si="168"/>
        <v>0.50684931506849296</v>
      </c>
      <c r="D2480">
        <v>55</v>
      </c>
      <c r="E2480">
        <f t="shared" si="169"/>
        <v>2.7397260273972601E-2</v>
      </c>
    </row>
    <row r="2481" spans="1:5" x14ac:dyDescent="0.2">
      <c r="A2481" s="1">
        <v>38899</v>
      </c>
      <c r="B2481">
        <v>0.53424657534246567</v>
      </c>
      <c r="C2481">
        <f t="shared" si="168"/>
        <v>0.53424657534246567</v>
      </c>
      <c r="D2481">
        <v>56</v>
      </c>
      <c r="E2481">
        <f t="shared" si="169"/>
        <v>2.7397260273972601E-2</v>
      </c>
    </row>
    <row r="2482" spans="1:5" x14ac:dyDescent="0.2">
      <c r="A2482" s="1">
        <v>38930</v>
      </c>
      <c r="B2482">
        <v>0.56164383561643838</v>
      </c>
      <c r="C2482">
        <f t="shared" si="168"/>
        <v>0.56164383561643838</v>
      </c>
      <c r="D2482">
        <v>57</v>
      </c>
      <c r="E2482">
        <f t="shared" si="169"/>
        <v>2.7397260273972601E-2</v>
      </c>
    </row>
    <row r="2483" spans="1:5" x14ac:dyDescent="0.2">
      <c r="A2483" s="1">
        <v>38961</v>
      </c>
      <c r="B2483">
        <v>0.58904109589041087</v>
      </c>
      <c r="C2483">
        <f t="shared" si="168"/>
        <v>0.58904109589041087</v>
      </c>
      <c r="D2483">
        <v>58</v>
      </c>
      <c r="E2483">
        <f t="shared" si="169"/>
        <v>2.7397260273972601E-2</v>
      </c>
    </row>
    <row r="2484" spans="1:5" x14ac:dyDescent="0.2">
      <c r="A2484" s="1">
        <v>38991</v>
      </c>
      <c r="B2484">
        <v>0.61643835616438336</v>
      </c>
      <c r="C2484">
        <f t="shared" si="168"/>
        <v>0.61643835616438336</v>
      </c>
      <c r="D2484">
        <v>59</v>
      </c>
      <c r="E2484">
        <f t="shared" si="169"/>
        <v>2.7397260273972601E-2</v>
      </c>
    </row>
    <row r="2485" spans="1:5" x14ac:dyDescent="0.2">
      <c r="A2485" s="1">
        <v>39022</v>
      </c>
      <c r="B2485">
        <v>0.64383561643835607</v>
      </c>
      <c r="C2485">
        <f t="shared" si="168"/>
        <v>0.64383561643835607</v>
      </c>
      <c r="D2485">
        <v>60</v>
      </c>
      <c r="E2485">
        <f t="shared" si="169"/>
        <v>2.7397260273972601E-2</v>
      </c>
    </row>
    <row r="2486" spans="1:5" x14ac:dyDescent="0.2">
      <c r="A2486" s="1">
        <v>39052</v>
      </c>
      <c r="B2486">
        <v>0.67123287671232879</v>
      </c>
      <c r="C2486">
        <f t="shared" si="168"/>
        <v>0.67123287671232879</v>
      </c>
      <c r="D2486">
        <v>61</v>
      </c>
      <c r="E2486">
        <f t="shared" si="169"/>
        <v>2.7397260273972601E-2</v>
      </c>
    </row>
    <row r="2487" spans="1:5" x14ac:dyDescent="0.2">
      <c r="A2487" s="1">
        <v>39083</v>
      </c>
      <c r="B2487">
        <v>0.69863013698630128</v>
      </c>
      <c r="C2487">
        <f t="shared" si="168"/>
        <v>0.69863013698630128</v>
      </c>
      <c r="D2487">
        <v>62</v>
      </c>
      <c r="E2487">
        <f t="shared" si="169"/>
        <v>2.7397260273972601E-2</v>
      </c>
    </row>
    <row r="2488" spans="1:5" x14ac:dyDescent="0.2">
      <c r="A2488" s="1">
        <v>39114</v>
      </c>
      <c r="B2488">
        <v>0.72602739726027377</v>
      </c>
      <c r="C2488">
        <f t="shared" si="168"/>
        <v>0.72602739726027377</v>
      </c>
      <c r="D2488">
        <v>63</v>
      </c>
      <c r="E2488">
        <f t="shared" si="169"/>
        <v>2.7397260273972601E-2</v>
      </c>
    </row>
    <row r="2489" spans="1:5" x14ac:dyDescent="0.2">
      <c r="A2489" s="1">
        <v>39142</v>
      </c>
      <c r="B2489">
        <v>0.75342465753424648</v>
      </c>
      <c r="C2489">
        <f t="shared" si="168"/>
        <v>0.75342465753424648</v>
      </c>
      <c r="D2489">
        <v>64</v>
      </c>
      <c r="E2489">
        <f t="shared" si="169"/>
        <v>2.7397260273972601E-2</v>
      </c>
    </row>
    <row r="2490" spans="1:5" x14ac:dyDescent="0.2">
      <c r="A2490" s="1">
        <v>39173</v>
      </c>
      <c r="B2490">
        <v>0.78082191780821919</v>
      </c>
      <c r="C2490">
        <f t="shared" si="168"/>
        <v>0.78082191780821919</v>
      </c>
      <c r="D2490">
        <v>65</v>
      </c>
      <c r="E2490">
        <f t="shared" si="169"/>
        <v>2.7397260273972601E-2</v>
      </c>
    </row>
    <row r="2491" spans="1:5" x14ac:dyDescent="0.2">
      <c r="A2491" s="1">
        <v>39203</v>
      </c>
      <c r="B2491">
        <v>0.80821917808219168</v>
      </c>
      <c r="C2491">
        <f t="shared" ref="C2491:C2497" si="170">((D2491*E2491)-1)</f>
        <v>0.80821917808219168</v>
      </c>
      <c r="D2491">
        <v>66</v>
      </c>
      <c r="E2491">
        <f t="shared" ref="E2491:E2497" si="171">2/73</f>
        <v>2.7397260273972601E-2</v>
      </c>
    </row>
    <row r="2492" spans="1:5" x14ac:dyDescent="0.2">
      <c r="A2492" s="1">
        <v>39234</v>
      </c>
      <c r="B2492">
        <v>0.83561643835616417</v>
      </c>
      <c r="C2492">
        <f t="shared" si="170"/>
        <v>0.83561643835616417</v>
      </c>
      <c r="D2492">
        <v>67</v>
      </c>
      <c r="E2492">
        <f t="shared" si="171"/>
        <v>2.7397260273972601E-2</v>
      </c>
    </row>
    <row r="2493" spans="1:5" x14ac:dyDescent="0.2">
      <c r="A2493" s="1">
        <v>39264</v>
      </c>
      <c r="B2493">
        <v>0.86301369863013688</v>
      </c>
      <c r="C2493">
        <f t="shared" si="170"/>
        <v>0.86301369863013688</v>
      </c>
      <c r="D2493">
        <v>68</v>
      </c>
      <c r="E2493">
        <f t="shared" si="171"/>
        <v>2.7397260273972601E-2</v>
      </c>
    </row>
    <row r="2494" spans="1:5" x14ac:dyDescent="0.2">
      <c r="A2494" s="1">
        <v>39295</v>
      </c>
      <c r="B2494">
        <v>0.8904109589041096</v>
      </c>
      <c r="C2494">
        <f t="shared" si="170"/>
        <v>0.8904109589041096</v>
      </c>
      <c r="D2494">
        <v>69</v>
      </c>
      <c r="E2494">
        <f t="shared" si="171"/>
        <v>2.7397260273972601E-2</v>
      </c>
    </row>
    <row r="2495" spans="1:5" x14ac:dyDescent="0.2">
      <c r="A2495" s="1">
        <v>39326</v>
      </c>
      <c r="B2495">
        <v>0.91780821917808209</v>
      </c>
      <c r="C2495">
        <f t="shared" si="170"/>
        <v>0.91780821917808209</v>
      </c>
      <c r="D2495">
        <v>70</v>
      </c>
      <c r="E2495">
        <f t="shared" si="171"/>
        <v>2.7397260273972601E-2</v>
      </c>
    </row>
    <row r="2496" spans="1:5" x14ac:dyDescent="0.2">
      <c r="A2496" s="1">
        <v>39356</v>
      </c>
      <c r="B2496">
        <v>0.94520547945205458</v>
      </c>
      <c r="C2496">
        <f t="shared" si="170"/>
        <v>0.94520547945205458</v>
      </c>
      <c r="D2496">
        <v>71</v>
      </c>
      <c r="E2496">
        <f t="shared" si="171"/>
        <v>2.7397260273972601E-2</v>
      </c>
    </row>
    <row r="2497" spans="1:5" x14ac:dyDescent="0.2">
      <c r="A2497" s="1">
        <v>39387</v>
      </c>
      <c r="B2497">
        <v>0.97260273972602729</v>
      </c>
      <c r="C2497">
        <f t="shared" si="170"/>
        <v>0.97260273972602729</v>
      </c>
      <c r="D2497">
        <v>72</v>
      </c>
      <c r="E2497">
        <f t="shared" si="171"/>
        <v>2.7397260273972601E-2</v>
      </c>
    </row>
    <row r="2498" spans="1:5" x14ac:dyDescent="0.2">
      <c r="A2498" s="9">
        <v>39417</v>
      </c>
      <c r="B2498">
        <v>1</v>
      </c>
      <c r="C2498">
        <v>1</v>
      </c>
    </row>
    <row r="2499" spans="1:5" x14ac:dyDescent="0.2">
      <c r="A2499" s="1">
        <v>39448</v>
      </c>
      <c r="B2499">
        <v>0.88888888888888884</v>
      </c>
      <c r="C2499">
        <f>-((D2499*E2499)-1)</f>
        <v>0.88888888888888884</v>
      </c>
      <c r="D2499">
        <v>1</v>
      </c>
      <c r="E2499">
        <f>2/18</f>
        <v>0.1111111111111111</v>
      </c>
    </row>
    <row r="2500" spans="1:5" x14ac:dyDescent="0.2">
      <c r="A2500" s="1">
        <v>39479</v>
      </c>
      <c r="B2500">
        <v>0.77777777777777779</v>
      </c>
      <c r="C2500">
        <f t="shared" ref="C2500:C2515" si="172">-((D2500*E2500)-1)</f>
        <v>0.77777777777777779</v>
      </c>
      <c r="D2500">
        <v>2</v>
      </c>
      <c r="E2500">
        <f t="shared" ref="E2500:E2515" si="173">2/18</f>
        <v>0.1111111111111111</v>
      </c>
    </row>
    <row r="2501" spans="1:5" x14ac:dyDescent="0.2">
      <c r="A2501" s="1">
        <v>39508</v>
      </c>
      <c r="B2501">
        <v>0.66666666666666674</v>
      </c>
      <c r="C2501">
        <f t="shared" si="172"/>
        <v>0.66666666666666674</v>
      </c>
      <c r="D2501">
        <v>3</v>
      </c>
      <c r="E2501">
        <f t="shared" si="173"/>
        <v>0.1111111111111111</v>
      </c>
    </row>
    <row r="2502" spans="1:5" x14ac:dyDescent="0.2">
      <c r="A2502" s="1">
        <v>39539</v>
      </c>
      <c r="B2502">
        <v>0.55555555555555558</v>
      </c>
      <c r="C2502">
        <f t="shared" si="172"/>
        <v>0.55555555555555558</v>
      </c>
      <c r="D2502">
        <v>4</v>
      </c>
      <c r="E2502">
        <f t="shared" si="173"/>
        <v>0.1111111111111111</v>
      </c>
    </row>
    <row r="2503" spans="1:5" x14ac:dyDescent="0.2">
      <c r="A2503" s="1">
        <v>39569</v>
      </c>
      <c r="B2503">
        <v>0.44444444444444442</v>
      </c>
      <c r="C2503">
        <f t="shared" si="172"/>
        <v>0.44444444444444442</v>
      </c>
      <c r="D2503">
        <v>5</v>
      </c>
      <c r="E2503">
        <f t="shared" si="173"/>
        <v>0.1111111111111111</v>
      </c>
    </row>
    <row r="2504" spans="1:5" x14ac:dyDescent="0.2">
      <c r="A2504" s="1">
        <v>39600</v>
      </c>
      <c r="B2504">
        <v>0.33333333333333337</v>
      </c>
      <c r="C2504">
        <f t="shared" si="172"/>
        <v>0.33333333333333337</v>
      </c>
      <c r="D2504">
        <v>6</v>
      </c>
      <c r="E2504">
        <f t="shared" si="173"/>
        <v>0.1111111111111111</v>
      </c>
    </row>
    <row r="2505" spans="1:5" x14ac:dyDescent="0.2">
      <c r="A2505" s="1">
        <v>39630</v>
      </c>
      <c r="B2505">
        <v>0.22222222222222232</v>
      </c>
      <c r="C2505">
        <f t="shared" si="172"/>
        <v>0.22222222222222232</v>
      </c>
      <c r="D2505">
        <v>7</v>
      </c>
      <c r="E2505">
        <f t="shared" si="173"/>
        <v>0.1111111111111111</v>
      </c>
    </row>
    <row r="2506" spans="1:5" x14ac:dyDescent="0.2">
      <c r="A2506" s="1">
        <v>39661</v>
      </c>
      <c r="B2506">
        <v>0.11111111111111116</v>
      </c>
      <c r="C2506">
        <f t="shared" si="172"/>
        <v>0.11111111111111116</v>
      </c>
      <c r="D2506">
        <v>8</v>
      </c>
      <c r="E2506">
        <f t="shared" si="173"/>
        <v>0.1111111111111111</v>
      </c>
    </row>
    <row r="2507" spans="1:5" x14ac:dyDescent="0.2">
      <c r="A2507" s="1">
        <v>39692</v>
      </c>
      <c r="B2507">
        <v>0</v>
      </c>
      <c r="C2507">
        <f t="shared" si="172"/>
        <v>0</v>
      </c>
      <c r="D2507">
        <v>9</v>
      </c>
      <c r="E2507">
        <f t="shared" si="173"/>
        <v>0.1111111111111111</v>
      </c>
    </row>
    <row r="2508" spans="1:5" x14ac:dyDescent="0.2">
      <c r="A2508" s="1">
        <v>39722</v>
      </c>
      <c r="B2508">
        <v>-0.11111111111111116</v>
      </c>
      <c r="C2508">
        <f t="shared" si="172"/>
        <v>-0.11111111111111116</v>
      </c>
      <c r="D2508">
        <v>10</v>
      </c>
      <c r="E2508">
        <f t="shared" si="173"/>
        <v>0.1111111111111111</v>
      </c>
    </row>
    <row r="2509" spans="1:5" x14ac:dyDescent="0.2">
      <c r="A2509" s="1">
        <v>39753</v>
      </c>
      <c r="B2509">
        <v>-0.2222222222222221</v>
      </c>
      <c r="C2509">
        <f t="shared" si="172"/>
        <v>-0.2222222222222221</v>
      </c>
      <c r="D2509">
        <v>11</v>
      </c>
      <c r="E2509">
        <f t="shared" si="173"/>
        <v>0.1111111111111111</v>
      </c>
    </row>
    <row r="2510" spans="1:5" x14ac:dyDescent="0.2">
      <c r="A2510" s="1">
        <v>39783</v>
      </c>
      <c r="B2510">
        <v>-0.33333333333333326</v>
      </c>
      <c r="C2510">
        <f t="shared" si="172"/>
        <v>-0.33333333333333326</v>
      </c>
      <c r="D2510">
        <v>12</v>
      </c>
      <c r="E2510">
        <f t="shared" si="173"/>
        <v>0.1111111111111111</v>
      </c>
    </row>
    <row r="2511" spans="1:5" x14ac:dyDescent="0.2">
      <c r="A2511" s="1">
        <v>39814</v>
      </c>
      <c r="B2511">
        <v>-0.44444444444444442</v>
      </c>
      <c r="C2511">
        <f t="shared" si="172"/>
        <v>-0.44444444444444442</v>
      </c>
      <c r="D2511">
        <v>13</v>
      </c>
      <c r="E2511">
        <f t="shared" si="173"/>
        <v>0.1111111111111111</v>
      </c>
    </row>
    <row r="2512" spans="1:5" x14ac:dyDescent="0.2">
      <c r="A2512" s="1">
        <v>39845</v>
      </c>
      <c r="B2512">
        <v>-0.55555555555555536</v>
      </c>
      <c r="C2512">
        <f t="shared" si="172"/>
        <v>-0.55555555555555536</v>
      </c>
      <c r="D2512">
        <v>14</v>
      </c>
      <c r="E2512">
        <f t="shared" si="173"/>
        <v>0.1111111111111111</v>
      </c>
    </row>
    <row r="2513" spans="1:5" x14ac:dyDescent="0.2">
      <c r="A2513" s="1">
        <v>39873</v>
      </c>
      <c r="B2513">
        <v>-0.66666666666666652</v>
      </c>
      <c r="C2513">
        <f t="shared" si="172"/>
        <v>-0.66666666666666652</v>
      </c>
      <c r="D2513">
        <v>15</v>
      </c>
      <c r="E2513">
        <f t="shared" si="173"/>
        <v>0.1111111111111111</v>
      </c>
    </row>
    <row r="2514" spans="1:5" x14ac:dyDescent="0.2">
      <c r="A2514" s="1">
        <v>39904</v>
      </c>
      <c r="B2514">
        <v>-0.77777777777777768</v>
      </c>
      <c r="C2514">
        <f t="shared" si="172"/>
        <v>-0.77777777777777768</v>
      </c>
      <c r="D2514">
        <v>16</v>
      </c>
      <c r="E2514">
        <f t="shared" si="173"/>
        <v>0.1111111111111111</v>
      </c>
    </row>
    <row r="2515" spans="1:5" x14ac:dyDescent="0.2">
      <c r="A2515" s="1">
        <v>39934</v>
      </c>
      <c r="B2515">
        <v>-0.88888888888888884</v>
      </c>
      <c r="C2515">
        <f t="shared" si="172"/>
        <v>-0.88888888888888884</v>
      </c>
      <c r="D2515">
        <v>17</v>
      </c>
      <c r="E2515">
        <f t="shared" si="173"/>
        <v>0.1111111111111111</v>
      </c>
    </row>
    <row r="2516" spans="1:5" x14ac:dyDescent="0.2">
      <c r="A2516" s="9">
        <v>39965</v>
      </c>
      <c r="B2516">
        <v>-1</v>
      </c>
      <c r="C2516">
        <v>-1</v>
      </c>
    </row>
    <row r="2517" spans="1:5" x14ac:dyDescent="0.2">
      <c r="A2517" s="1">
        <v>39995</v>
      </c>
    </row>
    <row r="2518" spans="1:5" x14ac:dyDescent="0.2">
      <c r="A2518" s="1">
        <v>40026</v>
      </c>
    </row>
    <row r="2519" spans="1:5" x14ac:dyDescent="0.2">
      <c r="A2519" s="1">
        <v>40057</v>
      </c>
    </row>
    <row r="2520" spans="1:5" x14ac:dyDescent="0.2">
      <c r="A2520" s="1">
        <v>40087</v>
      </c>
    </row>
    <row r="2521" spans="1:5" x14ac:dyDescent="0.2">
      <c r="A2521" s="1">
        <v>40118</v>
      </c>
    </row>
    <row r="2522" spans="1:5" x14ac:dyDescent="0.2">
      <c r="A2522" s="1">
        <v>40148</v>
      </c>
    </row>
    <row r="2523" spans="1:5" x14ac:dyDescent="0.2">
      <c r="A2523" s="1">
        <v>40179</v>
      </c>
    </row>
    <row r="2524" spans="1:5" x14ac:dyDescent="0.2">
      <c r="A2524" s="1">
        <v>40210</v>
      </c>
    </row>
    <row r="2525" spans="1:5" x14ac:dyDescent="0.2">
      <c r="A2525" s="1">
        <v>40238</v>
      </c>
    </row>
    <row r="2526" spans="1:5" x14ac:dyDescent="0.2">
      <c r="A2526" s="1">
        <v>40269</v>
      </c>
    </row>
    <row r="2527" spans="1:5" x14ac:dyDescent="0.2">
      <c r="A2527" s="1">
        <v>40299</v>
      </c>
    </row>
    <row r="2528" spans="1:5" x14ac:dyDescent="0.2">
      <c r="A2528" s="1">
        <v>40330</v>
      </c>
    </row>
    <row r="2529" spans="1:1" x14ac:dyDescent="0.2">
      <c r="A2529" s="1">
        <v>40360</v>
      </c>
    </row>
    <row r="2530" spans="1:1" x14ac:dyDescent="0.2">
      <c r="A2530" s="1">
        <v>40391</v>
      </c>
    </row>
    <row r="2531" spans="1:1" x14ac:dyDescent="0.2">
      <c r="A2531" s="1">
        <v>40422</v>
      </c>
    </row>
    <row r="2532" spans="1:1" x14ac:dyDescent="0.2">
      <c r="A2532" s="1">
        <v>40452</v>
      </c>
    </row>
    <row r="2533" spans="1:1" x14ac:dyDescent="0.2">
      <c r="A2533" s="1">
        <v>40483</v>
      </c>
    </row>
    <row r="2534" spans="1:1" x14ac:dyDescent="0.2">
      <c r="A2534" s="1">
        <v>40513</v>
      </c>
    </row>
    <row r="2535" spans="1:1" x14ac:dyDescent="0.2">
      <c r="A2535" s="1">
        <v>40544</v>
      </c>
    </row>
    <row r="2536" spans="1:1" x14ac:dyDescent="0.2">
      <c r="A2536" s="1">
        <v>40575</v>
      </c>
    </row>
    <row r="2537" spans="1:1" x14ac:dyDescent="0.2">
      <c r="A2537" s="1">
        <v>40603</v>
      </c>
    </row>
    <row r="2538" spans="1:1" x14ac:dyDescent="0.2">
      <c r="A2538" s="1">
        <v>40634</v>
      </c>
    </row>
    <row r="2539" spans="1:1" x14ac:dyDescent="0.2">
      <c r="A2539" s="1">
        <v>40664</v>
      </c>
    </row>
    <row r="2540" spans="1:1" x14ac:dyDescent="0.2">
      <c r="A2540" s="1">
        <v>40695</v>
      </c>
    </row>
    <row r="2541" spans="1:1" x14ac:dyDescent="0.2">
      <c r="A2541" s="1">
        <v>40725</v>
      </c>
    </row>
    <row r="2542" spans="1:1" x14ac:dyDescent="0.2">
      <c r="A2542" s="1">
        <v>40756</v>
      </c>
    </row>
    <row r="2543" spans="1:1" x14ac:dyDescent="0.2">
      <c r="A2543" s="1">
        <v>40787</v>
      </c>
    </row>
    <row r="2544" spans="1:1" x14ac:dyDescent="0.2">
      <c r="A2544" s="1">
        <v>40817</v>
      </c>
    </row>
    <row r="2545" spans="1:1" x14ac:dyDescent="0.2">
      <c r="A2545" s="1">
        <v>40848</v>
      </c>
    </row>
    <row r="2546" spans="1:1" x14ac:dyDescent="0.2">
      <c r="A2546" s="1">
        <v>40878</v>
      </c>
    </row>
    <row r="2547" spans="1:1" x14ac:dyDescent="0.2">
      <c r="A2547" s="1">
        <v>40909</v>
      </c>
    </row>
    <row r="2548" spans="1:1" x14ac:dyDescent="0.2">
      <c r="A2548" s="1">
        <v>40940</v>
      </c>
    </row>
    <row r="2549" spans="1:1" x14ac:dyDescent="0.2">
      <c r="A2549" s="1">
        <v>40969</v>
      </c>
    </row>
    <row r="2550" spans="1:1" x14ac:dyDescent="0.2">
      <c r="A2550" s="1">
        <v>41000</v>
      </c>
    </row>
    <row r="2551" spans="1:1" x14ac:dyDescent="0.2">
      <c r="A2551" s="1">
        <v>41030</v>
      </c>
    </row>
    <row r="2552" spans="1:1" x14ac:dyDescent="0.2">
      <c r="A2552" s="1">
        <v>41061</v>
      </c>
    </row>
    <row r="2553" spans="1:1" x14ac:dyDescent="0.2">
      <c r="A2553" s="1">
        <v>41091</v>
      </c>
    </row>
    <row r="2554" spans="1:1" x14ac:dyDescent="0.2">
      <c r="A2554" s="1">
        <v>41122</v>
      </c>
    </row>
    <row r="2555" spans="1:1" x14ac:dyDescent="0.2">
      <c r="A2555" s="1">
        <v>41153</v>
      </c>
    </row>
    <row r="2556" spans="1:1" x14ac:dyDescent="0.2">
      <c r="A2556" s="1">
        <v>41183</v>
      </c>
    </row>
    <row r="2557" spans="1:1" x14ac:dyDescent="0.2">
      <c r="A2557" s="1">
        <v>41214</v>
      </c>
    </row>
    <row r="2558" spans="1:1" x14ac:dyDescent="0.2">
      <c r="A2558" s="1">
        <v>41244</v>
      </c>
    </row>
    <row r="2559" spans="1:1" x14ac:dyDescent="0.2">
      <c r="A2559" s="1">
        <v>41275</v>
      </c>
    </row>
    <row r="2560" spans="1:1" x14ac:dyDescent="0.2">
      <c r="A2560" s="1">
        <v>41306</v>
      </c>
    </row>
    <row r="2561" spans="1:1" x14ac:dyDescent="0.2">
      <c r="A2561" s="1">
        <v>41334</v>
      </c>
    </row>
    <row r="2562" spans="1:1" x14ac:dyDescent="0.2">
      <c r="A2562" s="1">
        <v>41365</v>
      </c>
    </row>
    <row r="2563" spans="1:1" x14ac:dyDescent="0.2">
      <c r="A2563" s="1">
        <v>41395</v>
      </c>
    </row>
    <row r="2564" spans="1:1" x14ac:dyDescent="0.2">
      <c r="A2564" s="1">
        <v>41426</v>
      </c>
    </row>
    <row r="2565" spans="1:1" x14ac:dyDescent="0.2">
      <c r="A2565" s="1">
        <v>41456</v>
      </c>
    </row>
    <row r="2566" spans="1:1" x14ac:dyDescent="0.2">
      <c r="A2566" s="1">
        <v>41487</v>
      </c>
    </row>
    <row r="2567" spans="1:1" x14ac:dyDescent="0.2">
      <c r="A2567" s="1">
        <v>41518</v>
      </c>
    </row>
    <row r="2568" spans="1:1" x14ac:dyDescent="0.2">
      <c r="A2568" s="1">
        <v>41548</v>
      </c>
    </row>
    <row r="2569" spans="1:1" x14ac:dyDescent="0.2">
      <c r="A2569" s="1">
        <v>41579</v>
      </c>
    </row>
    <row r="2570" spans="1:1" x14ac:dyDescent="0.2">
      <c r="A2570" s="1">
        <v>41609</v>
      </c>
    </row>
    <row r="2571" spans="1:1" x14ac:dyDescent="0.2">
      <c r="A2571" s="1">
        <v>41640</v>
      </c>
    </row>
    <row r="2572" spans="1:1" x14ac:dyDescent="0.2">
      <c r="A2572" s="1">
        <v>41671</v>
      </c>
    </row>
    <row r="2573" spans="1:1" x14ac:dyDescent="0.2">
      <c r="A2573" s="1">
        <v>41699</v>
      </c>
    </row>
    <row r="2574" spans="1:1" x14ac:dyDescent="0.2">
      <c r="A2574" s="1">
        <v>41730</v>
      </c>
    </row>
    <row r="2575" spans="1:1" x14ac:dyDescent="0.2">
      <c r="A2575" s="1">
        <v>41760</v>
      </c>
    </row>
    <row r="2576" spans="1:1" x14ac:dyDescent="0.2">
      <c r="A2576" s="1">
        <v>41791</v>
      </c>
    </row>
    <row r="2577" spans="1:1" x14ac:dyDescent="0.2">
      <c r="A2577" s="1">
        <v>41821</v>
      </c>
    </row>
    <row r="2578" spans="1:1" x14ac:dyDescent="0.2">
      <c r="A2578" s="1">
        <v>41852</v>
      </c>
    </row>
    <row r="2579" spans="1:1" x14ac:dyDescent="0.2">
      <c r="A2579" s="1">
        <v>41883</v>
      </c>
    </row>
    <row r="2580" spans="1:1" x14ac:dyDescent="0.2">
      <c r="A2580" s="1">
        <v>41913</v>
      </c>
    </row>
    <row r="2581" spans="1:1" x14ac:dyDescent="0.2">
      <c r="A2581" s="1">
        <v>41944</v>
      </c>
    </row>
    <row r="2582" spans="1:1" x14ac:dyDescent="0.2">
      <c r="A2582" s="1">
        <v>41974</v>
      </c>
    </row>
    <row r="2583" spans="1:1" x14ac:dyDescent="0.2">
      <c r="A2583" s="1">
        <v>42005</v>
      </c>
    </row>
    <row r="2584" spans="1:1" x14ac:dyDescent="0.2">
      <c r="A2584" s="1">
        <v>42036</v>
      </c>
    </row>
    <row r="2585" spans="1:1" x14ac:dyDescent="0.2">
      <c r="A2585" s="1">
        <v>42064</v>
      </c>
    </row>
    <row r="2586" spans="1:1" x14ac:dyDescent="0.2">
      <c r="A2586" s="1">
        <v>42095</v>
      </c>
    </row>
    <row r="2587" spans="1:1" x14ac:dyDescent="0.2">
      <c r="A2587" s="1">
        <v>42125</v>
      </c>
    </row>
    <row r="2588" spans="1:1" x14ac:dyDescent="0.2">
      <c r="A2588" s="1">
        <v>42156</v>
      </c>
    </row>
    <row r="2589" spans="1:1" x14ac:dyDescent="0.2">
      <c r="A2589" s="1">
        <v>42186</v>
      </c>
    </row>
    <row r="2590" spans="1:1" x14ac:dyDescent="0.2">
      <c r="A2590" s="1">
        <v>42217</v>
      </c>
    </row>
    <row r="2591" spans="1:1" x14ac:dyDescent="0.2">
      <c r="A2591" s="1">
        <v>42248</v>
      </c>
    </row>
    <row r="2592" spans="1:1" x14ac:dyDescent="0.2">
      <c r="A2592" s="1">
        <v>42278</v>
      </c>
    </row>
    <row r="2593" spans="1:1" x14ac:dyDescent="0.2">
      <c r="A2593" s="1">
        <v>42309</v>
      </c>
    </row>
    <row r="2594" spans="1:1" x14ac:dyDescent="0.2">
      <c r="A2594" s="1">
        <v>42339</v>
      </c>
    </row>
    <row r="2595" spans="1:1" x14ac:dyDescent="0.2">
      <c r="A2595" s="1">
        <v>42370</v>
      </c>
    </row>
    <row r="2596" spans="1:1" x14ac:dyDescent="0.2">
      <c r="A2596" s="1">
        <v>42401</v>
      </c>
    </row>
    <row r="2597" spans="1:1" x14ac:dyDescent="0.2">
      <c r="A2597" s="1">
        <v>42430</v>
      </c>
    </row>
    <row r="2598" spans="1:1" x14ac:dyDescent="0.2">
      <c r="A2598" s="1">
        <v>42461</v>
      </c>
    </row>
    <row r="2599" spans="1:1" x14ac:dyDescent="0.2">
      <c r="A2599" s="1">
        <v>42491</v>
      </c>
    </row>
    <row r="2600" spans="1:1" x14ac:dyDescent="0.2">
      <c r="A2600" s="1">
        <v>42522</v>
      </c>
    </row>
    <row r="2601" spans="1:1" x14ac:dyDescent="0.2">
      <c r="A2601" s="1">
        <v>42552</v>
      </c>
    </row>
    <row r="2602" spans="1:1" x14ac:dyDescent="0.2">
      <c r="A2602" s="1">
        <v>42583</v>
      </c>
    </row>
    <row r="2603" spans="1:1" x14ac:dyDescent="0.2">
      <c r="A2603" s="1">
        <v>42614</v>
      </c>
    </row>
    <row r="2604" spans="1:1" x14ac:dyDescent="0.2">
      <c r="A2604" s="1">
        <v>42644</v>
      </c>
    </row>
    <row r="2605" spans="1:1" x14ac:dyDescent="0.2">
      <c r="A2605" s="1">
        <v>42675</v>
      </c>
    </row>
    <row r="2606" spans="1:1" x14ac:dyDescent="0.2">
      <c r="A2606" s="1">
        <v>42705</v>
      </c>
    </row>
    <row r="2607" spans="1:1" x14ac:dyDescent="0.2">
      <c r="A2607" s="1">
        <v>42736</v>
      </c>
    </row>
    <row r="2608" spans="1:1" x14ac:dyDescent="0.2">
      <c r="A2608" s="1">
        <v>42767</v>
      </c>
    </row>
    <row r="2609" spans="1:1" x14ac:dyDescent="0.2">
      <c r="A2609" s="1">
        <v>42795</v>
      </c>
    </row>
    <row r="2610" spans="1:1" x14ac:dyDescent="0.2">
      <c r="A2610" s="1">
        <v>42826</v>
      </c>
    </row>
    <row r="2611" spans="1:1" x14ac:dyDescent="0.2">
      <c r="A2611" s="1">
        <v>42856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NDI</vt:lpstr>
      <vt:lpstr>Recession</vt:lpstr>
      <vt:lpstr>Unemploy</vt:lpstr>
      <vt:lpstr>GNI</vt:lpstr>
      <vt:lpstr>Business Cycle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2017-07-16T02:22:35Z</dcterms:created>
  <dcterms:modified xsi:type="dcterms:W3CDTF">2017-07-22T19:54:23Z</dcterms:modified>
</cp:coreProperties>
</file>