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uliankarch/Library/Mobile Documents/com~apple~CloudDocs/Desktop/Uni/Master/excel/"/>
    </mc:Choice>
  </mc:AlternateContent>
  <xr:revisionPtr revIDLastSave="0" documentId="13_ncr:1_{B5CB2BEE-27C0-484A-9E2E-FAD5F1B97574}" xr6:coauthVersionLast="47" xr6:coauthVersionMax="47" xr10:uidLastSave="{00000000-0000-0000-0000-000000000000}"/>
  <bookViews>
    <workbookView xWindow="780" yWindow="760" windowWidth="15960" windowHeight="18080" xr2:uid="{00000000-000D-0000-FFFF-FFFF00000000}"/>
  </bookViews>
  <sheets>
    <sheet name="Blat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D26" i="1"/>
  <c r="E25" i="1"/>
  <c r="D25" i="1"/>
  <c r="E24" i="1"/>
  <c r="D24" i="1"/>
  <c r="E4" i="1"/>
  <c r="E3" i="1"/>
  <c r="E26" i="1" s="1"/>
</calcChain>
</file>

<file path=xl/sharedStrings.xml><?xml version="1.0" encoding="utf-8"?>
<sst xmlns="http://schemas.openxmlformats.org/spreadsheetml/2006/main" count="9" uniqueCount="9">
  <si>
    <t>Tabelle 1</t>
  </si>
  <si>
    <t>App</t>
  </si>
  <si>
    <t>Web</t>
  </si>
  <si>
    <t>Median</t>
  </si>
  <si>
    <t>Average</t>
  </si>
  <si>
    <t>Min</t>
  </si>
  <si>
    <t>Max</t>
  </si>
  <si>
    <t>MR application</t>
  </si>
  <si>
    <t>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</si>
</sst>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0" fontId="2" fillId="3" borderId="2" xfId="0" applyNumberFormat="1" applyFont="1" applyFill="1" applyBorder="1">
      <alignment vertical="top" wrapText="1"/>
    </xf>
    <xf numFmtId="0" fontId="0" fillId="0" borderId="3" xfId="0" applyNumberFormat="1" applyBorder="1">
      <alignment vertical="top" wrapText="1"/>
    </xf>
    <xf numFmtId="0" fontId="3" fillId="0" borderId="4" xfId="0" applyNumberFormat="1" applyFont="1" applyBorder="1" applyAlignment="1">
      <alignment vertical="center" wrapText="1" readingOrder="1"/>
    </xf>
    <xf numFmtId="10" fontId="3" fillId="0" borderId="4" xfId="0" applyNumberFormat="1" applyFont="1" applyBorder="1" applyAlignment="1">
      <alignment vertical="center" wrapText="1" readingOrder="1"/>
    </xf>
    <xf numFmtId="164" fontId="3" fillId="0" borderId="4" xfId="0" applyNumberFormat="1" applyFont="1" applyBorder="1" applyAlignment="1">
      <alignment vertical="center" wrapText="1" readingOrder="1"/>
    </xf>
    <xf numFmtId="2" fontId="3" fillId="0" borderId="4" xfId="0" applyNumberFormat="1" applyFont="1" applyBorder="1" applyAlignment="1">
      <alignment vertical="center" wrapText="1" readingOrder="1"/>
    </xf>
    <xf numFmtId="0" fontId="2" fillId="3" borderId="5" xfId="0" applyNumberFormat="1" applyFon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3" fillId="0" borderId="7" xfId="0" applyNumberFormat="1" applyFont="1" applyBorder="1" applyAlignment="1">
      <alignment vertical="center" wrapText="1" readingOrder="1"/>
    </xf>
    <xf numFmtId="10" fontId="3" fillId="0" borderId="7" xfId="0" applyNumberFormat="1" applyFont="1" applyBorder="1" applyAlignment="1">
      <alignment vertical="center" wrapText="1" readingOrder="1"/>
    </xf>
    <xf numFmtId="9" fontId="3" fillId="0" borderId="7" xfId="0" applyNumberFormat="1" applyFont="1" applyBorder="1" applyAlignment="1">
      <alignment vertical="center" wrapText="1" readingOrder="1"/>
    </xf>
    <xf numFmtId="2" fontId="3" fillId="0" borderId="7" xfId="0" applyNumberFormat="1" applyFont="1" applyBorder="1" applyAlignment="1">
      <alignment vertical="center" wrapText="1" readingOrder="1"/>
    </xf>
    <xf numFmtId="0" fontId="3" fillId="0" borderId="6" xfId="0" applyNumberFormat="1" applyFont="1" applyBorder="1" applyAlignment="1">
      <alignment vertical="center" wrapText="1" readingOrder="1"/>
    </xf>
    <xf numFmtId="0" fontId="3" fillId="0" borderId="6" xfId="0" applyNumberFormat="1" applyFont="1" applyBorder="1" applyAlignment="1">
      <alignment vertical="top" wrapText="1" readingOrder="1"/>
    </xf>
    <xf numFmtId="0" fontId="3" fillId="0" borderId="7" xfId="0" applyNumberFormat="1" applyFont="1" applyBorder="1" applyAlignment="1">
      <alignment vertical="top" wrapText="1" readingOrder="1"/>
    </xf>
    <xf numFmtId="0" fontId="3" fillId="0" borderId="7" xfId="0" applyNumberFormat="1" applyFont="1" applyBorder="1">
      <alignment vertical="top" wrapText="1"/>
    </xf>
    <xf numFmtId="0" fontId="0" fillId="0" borderId="7" xfId="0" applyNumberFormat="1" applyBorder="1">
      <alignment vertical="top" wrapText="1"/>
    </xf>
    <xf numFmtId="0" fontId="3" fillId="0" borderId="6" xfId="0" applyNumberFormat="1" applyFont="1" applyBorder="1">
      <alignment vertical="top" wrapText="1"/>
    </xf>
    <xf numFmtId="0" fontId="3" fillId="0" borderId="6" xfId="0" applyFont="1" applyBorder="1">
      <alignment vertical="top" wrapText="1"/>
    </xf>
    <xf numFmtId="0" fontId="3" fillId="0" borderId="7" xfId="0" applyFont="1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626000000000001"/>
          <c:y val="0.123769"/>
          <c:w val="0.86873999999999996"/>
          <c:h val="0.748361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v>MR App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'Blatt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'Blatt 1'!$D$3:$D$23</c:f>
              <c:numCache>
                <c:formatCode>0.00%</c:formatCode>
                <c:ptCount val="21"/>
                <c:pt idx="0">
                  <c:v>0.375</c:v>
                </c:pt>
                <c:pt idx="1">
                  <c:v>0.25</c:v>
                </c:pt>
                <c:pt idx="2">
                  <c:v>0.33333333333333298</c:v>
                </c:pt>
                <c:pt idx="3">
                  <c:v>0.28571428571428598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0.28571428571428598</c:v>
                </c:pt>
                <c:pt idx="8">
                  <c:v>0.16666666666666699</c:v>
                </c:pt>
                <c:pt idx="9">
                  <c:v>0.5</c:v>
                </c:pt>
                <c:pt idx="10">
                  <c:v>0.375</c:v>
                </c:pt>
                <c:pt idx="11">
                  <c:v>0.14285714285714299</c:v>
                </c:pt>
                <c:pt idx="12">
                  <c:v>0</c:v>
                </c:pt>
                <c:pt idx="13">
                  <c:v>0.28571428571428598</c:v>
                </c:pt>
                <c:pt idx="14">
                  <c:v>0.5</c:v>
                </c:pt>
                <c:pt idx="15">
                  <c:v>0.14285714285714299</c:v>
                </c:pt>
                <c:pt idx="16">
                  <c:v>0.75</c:v>
                </c:pt>
                <c:pt idx="17">
                  <c:v>0.28571428571428598</c:v>
                </c:pt>
                <c:pt idx="18">
                  <c:v>0.5</c:v>
                </c:pt>
                <c:pt idx="19">
                  <c:v>0.14285714285714299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3F42-A663-C637EC13131C}"/>
            </c:ext>
          </c:extLst>
        </c:ser>
        <c:ser>
          <c:idx val="1"/>
          <c:order val="1"/>
          <c:tx>
            <c:v>Web App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'Blatt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'Blatt 1'!$E$3:$E$23</c:f>
              <c:numCache>
                <c:formatCode>0%</c:formatCode>
                <c:ptCount val="21"/>
                <c:pt idx="0" formatCode="0.0%">
                  <c:v>0.625</c:v>
                </c:pt>
                <c:pt idx="1">
                  <c:v>0.25</c:v>
                </c:pt>
                <c:pt idx="2" formatCode="0.00%">
                  <c:v>0.16666666666666699</c:v>
                </c:pt>
                <c:pt idx="3" formatCode="0.00%">
                  <c:v>0.42857142857142899</c:v>
                </c:pt>
                <c:pt idx="4" formatCode="0.00%">
                  <c:v>0.625</c:v>
                </c:pt>
                <c:pt idx="5" formatCode="0.00%">
                  <c:v>0.33333333333333298</c:v>
                </c:pt>
                <c:pt idx="6" formatCode="0.00%">
                  <c:v>0.42857142857142899</c:v>
                </c:pt>
                <c:pt idx="7" formatCode="0.00%">
                  <c:v>0</c:v>
                </c:pt>
                <c:pt idx="8" formatCode="0.00%">
                  <c:v>0.125</c:v>
                </c:pt>
                <c:pt idx="9" formatCode="0.00%">
                  <c:v>0.25</c:v>
                </c:pt>
                <c:pt idx="10" formatCode="0.00%">
                  <c:v>0.5</c:v>
                </c:pt>
                <c:pt idx="11" formatCode="0.00%">
                  <c:v>0.75</c:v>
                </c:pt>
                <c:pt idx="12" formatCode="0.00%">
                  <c:v>0.16666666666666699</c:v>
                </c:pt>
                <c:pt idx="13" formatCode="0.00%">
                  <c:v>0.33333333333333298</c:v>
                </c:pt>
                <c:pt idx="14" formatCode="0.00%">
                  <c:v>0.16666666666666699</c:v>
                </c:pt>
                <c:pt idx="15" formatCode="0.00%">
                  <c:v>0.42857142857142899</c:v>
                </c:pt>
                <c:pt idx="16" formatCode="0.00%">
                  <c:v>0.25</c:v>
                </c:pt>
                <c:pt idx="17" formatCode="0.00%">
                  <c:v>0.57142857142857095</c:v>
                </c:pt>
                <c:pt idx="18" formatCode="0.00%">
                  <c:v>0.28571428571428598</c:v>
                </c:pt>
                <c:pt idx="19" formatCode="0.00%">
                  <c:v>0.85714285714285698</c:v>
                </c:pt>
                <c:pt idx="20" formatCode="0.00%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9-3F42-A663-C637EC13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100" b="1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100" b="1" i="0" u="none" strike="noStrike">
                    <a:solidFill>
                      <a:srgbClr val="000000"/>
                    </a:solidFill>
                    <a:latin typeface="Helvetica Neue"/>
                  </a:rPr>
                  <a:t>Participant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100" b="1" i="0" u="none" strike="noStrike">
                    <a:solidFill>
                      <a:srgbClr val="000000"/>
                    </a:solidFill>
                    <a:latin typeface="Helvetica Neue"/>
                  </a:rPr>
                  <a:t>Percentage of wrong Automation Effects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2271"/>
          <c:y val="0"/>
          <c:w val="0.83458600000000005"/>
          <c:h val="6.4094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147246</xdr:colOff>
      <xdr:row>29</xdr:row>
      <xdr:rowOff>165077</xdr:rowOff>
    </xdr:from>
    <xdr:to>
      <xdr:col>7</xdr:col>
      <xdr:colOff>88463</xdr:colOff>
      <xdr:row>44</xdr:row>
      <xdr:rowOff>181392</xdr:rowOff>
    </xdr:to>
    <xdr:graphicFrame macro="">
      <xdr:nvGraphicFramePr>
        <xdr:cNvPr id="2" name="2D Column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530279</xdr:colOff>
      <xdr:row>57</xdr:row>
      <xdr:rowOff>127733</xdr:rowOff>
    </xdr:from>
    <xdr:to>
      <xdr:col>8</xdr:col>
      <xdr:colOff>801187</xdr:colOff>
      <xdr:row>57</xdr:row>
      <xdr:rowOff>230390</xdr:rowOff>
    </xdr:to>
    <xdr:sp macro="" textlink="">
      <xdr:nvSpPr>
        <xdr:cNvPr id="6" name="Percent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6200000">
          <a:off x="10627158" y="14823463"/>
          <a:ext cx="102657" cy="27090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1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7</xdr:col>
      <xdr:colOff>272608</xdr:colOff>
      <xdr:row>30</xdr:row>
      <xdr:rowOff>42785</xdr:rowOff>
    </xdr:from>
    <xdr:to>
      <xdr:col>10</xdr:col>
      <xdr:colOff>1023596</xdr:colOff>
      <xdr:row>43</xdr:row>
      <xdr:rowOff>238990</xdr:rowOff>
    </xdr:to>
    <xdr:pic>
      <xdr:nvPicPr>
        <xdr:cNvPr id="7" name="Screenshot 2024-08-18 at 11.13.57 PM.png" descr="Screenshot 2024-08-18 at 11.13.57 PM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3767" y="7865249"/>
          <a:ext cx="4505771" cy="35460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18993</xdr:colOff>
      <xdr:row>42</xdr:row>
      <xdr:rowOff>134391</xdr:rowOff>
    </xdr:from>
    <xdr:to>
      <xdr:col>8</xdr:col>
      <xdr:colOff>966304</xdr:colOff>
      <xdr:row>43</xdr:row>
      <xdr:rowOff>169263</xdr:rowOff>
    </xdr:to>
    <xdr:sp macro="" textlink="">
      <xdr:nvSpPr>
        <xdr:cNvPr id="8" name="MR App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031747" y="11049029"/>
          <a:ext cx="947311" cy="29255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MR App</a:t>
          </a:r>
        </a:p>
      </xdr:txBody>
    </xdr:sp>
    <xdr:clientData/>
  </xdr:twoCellAnchor>
  <xdr:twoCellAnchor>
    <xdr:from>
      <xdr:col>9</xdr:col>
      <xdr:colOff>648288</xdr:colOff>
      <xdr:row>42</xdr:row>
      <xdr:rowOff>134391</xdr:rowOff>
    </xdr:from>
    <xdr:to>
      <xdr:col>10</xdr:col>
      <xdr:colOff>337011</xdr:colOff>
      <xdr:row>43</xdr:row>
      <xdr:rowOff>169263</xdr:rowOff>
    </xdr:to>
    <xdr:sp macro="" textlink="">
      <xdr:nvSpPr>
        <xdr:cNvPr id="9" name="Web App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912636" y="11049029"/>
          <a:ext cx="940317" cy="29255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Web App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tabSelected="1" zoomScale="69" workbookViewId="0">
      <pane xSplit="1" ySplit="2" topLeftCell="B3" activePane="bottomRight" state="frozen"/>
      <selection pane="topRight"/>
      <selection pane="bottomLeft"/>
      <selection pane="bottomRight" activeCell="I22" sqref="I22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5" t="s">
        <v>0</v>
      </c>
      <c r="B1" s="25"/>
      <c r="C1" s="25"/>
      <c r="D1" s="25"/>
      <c r="E1" s="25"/>
      <c r="F1" s="25"/>
      <c r="G1" s="25"/>
    </row>
    <row r="2" spans="1:7" ht="20.25" customHeight="1" x14ac:dyDescent="0.15">
      <c r="A2" s="2"/>
      <c r="B2" s="3" t="s">
        <v>7</v>
      </c>
      <c r="C2" s="3" t="s">
        <v>8</v>
      </c>
      <c r="D2" s="3" t="s">
        <v>1</v>
      </c>
      <c r="E2" s="3" t="s">
        <v>2</v>
      </c>
      <c r="F2" s="2"/>
      <c r="G2" s="2"/>
    </row>
    <row r="3" spans="1:7" ht="20.25" customHeight="1" x14ac:dyDescent="0.15">
      <c r="A3" s="4">
        <v>1</v>
      </c>
      <c r="B3" s="5">
        <v>0.75</v>
      </c>
      <c r="C3" s="6">
        <v>0.91666667000000002</v>
      </c>
      <c r="D3" s="7">
        <v>0.375</v>
      </c>
      <c r="E3" s="8">
        <f t="shared" ref="E3:G3" si="0">5/8</f>
        <v>0.625</v>
      </c>
      <c r="F3" s="9"/>
      <c r="G3" s="6"/>
    </row>
    <row r="4" spans="1:7" ht="20" customHeight="1" x14ac:dyDescent="0.15">
      <c r="A4" s="10">
        <v>2</v>
      </c>
      <c r="B4" s="11">
        <v>1</v>
      </c>
      <c r="C4" s="12">
        <v>0.91666667000000002</v>
      </c>
      <c r="D4" s="13">
        <v>0.25</v>
      </c>
      <c r="E4" s="14">
        <f t="shared" ref="E4:G4" si="1">2/8</f>
        <v>0.25</v>
      </c>
      <c r="F4" s="15"/>
      <c r="G4" s="12"/>
    </row>
    <row r="5" spans="1:7" ht="20" customHeight="1" x14ac:dyDescent="0.15">
      <c r="A5" s="10">
        <v>3</v>
      </c>
      <c r="B5" s="11">
        <v>0.875</v>
      </c>
      <c r="C5" s="12">
        <v>0.91666667000000002</v>
      </c>
      <c r="D5" s="13">
        <v>0.33333333333333298</v>
      </c>
      <c r="E5" s="13">
        <v>0.16666666666666699</v>
      </c>
      <c r="F5" s="15"/>
      <c r="G5" s="15"/>
    </row>
    <row r="6" spans="1:7" ht="20" customHeight="1" x14ac:dyDescent="0.15">
      <c r="A6" s="10">
        <v>4</v>
      </c>
      <c r="B6" s="11">
        <v>0.8125</v>
      </c>
      <c r="C6" s="12">
        <v>0.91666667000000002</v>
      </c>
      <c r="D6" s="13">
        <v>0.28571428571428598</v>
      </c>
      <c r="E6" s="13">
        <v>0.42857142857142899</v>
      </c>
      <c r="F6" s="15"/>
      <c r="G6" s="15"/>
    </row>
    <row r="7" spans="1:7" ht="20" customHeight="1" x14ac:dyDescent="0.15">
      <c r="A7" s="10">
        <v>5</v>
      </c>
      <c r="B7" s="11">
        <v>0.4375</v>
      </c>
      <c r="C7" s="12">
        <v>0.75</v>
      </c>
      <c r="D7" s="13">
        <v>0.375</v>
      </c>
      <c r="E7" s="13">
        <v>0.625</v>
      </c>
      <c r="F7" s="15"/>
      <c r="G7" s="15"/>
    </row>
    <row r="8" spans="1:7" ht="20" customHeight="1" x14ac:dyDescent="0.15">
      <c r="A8" s="10">
        <v>6</v>
      </c>
      <c r="B8" s="11">
        <v>0.75</v>
      </c>
      <c r="C8" s="12">
        <v>0.79166667000000002</v>
      </c>
      <c r="D8" s="13">
        <v>0</v>
      </c>
      <c r="E8" s="13">
        <v>0.33333333333333298</v>
      </c>
      <c r="F8" s="15"/>
      <c r="G8" s="15"/>
    </row>
    <row r="9" spans="1:7" ht="20" customHeight="1" x14ac:dyDescent="0.15">
      <c r="A9" s="10">
        <v>7</v>
      </c>
      <c r="B9" s="11">
        <v>0.875</v>
      </c>
      <c r="C9" s="12">
        <v>0.83333332999999998</v>
      </c>
      <c r="D9" s="13">
        <v>0</v>
      </c>
      <c r="E9" s="13">
        <v>0.42857142857142899</v>
      </c>
      <c r="F9" s="15"/>
      <c r="G9" s="15"/>
    </row>
    <row r="10" spans="1:7" ht="20" customHeight="1" x14ac:dyDescent="0.15">
      <c r="A10" s="10">
        <v>8</v>
      </c>
      <c r="B10" s="11">
        <v>0.92749999999999999</v>
      </c>
      <c r="C10" s="12">
        <v>0.91666667000000002</v>
      </c>
      <c r="D10" s="13">
        <v>0.28571428571428598</v>
      </c>
      <c r="E10" s="13">
        <v>0</v>
      </c>
      <c r="F10" s="15"/>
      <c r="G10" s="15"/>
    </row>
    <row r="11" spans="1:7" ht="20" customHeight="1" x14ac:dyDescent="0.15">
      <c r="A11" s="10">
        <v>9</v>
      </c>
      <c r="B11" s="11">
        <v>0.8125</v>
      </c>
      <c r="C11" s="12">
        <v>0.91666667000000002</v>
      </c>
      <c r="D11" s="13">
        <v>0.16666666666666699</v>
      </c>
      <c r="E11" s="13">
        <v>0.125</v>
      </c>
      <c r="F11" s="15"/>
      <c r="G11" s="15"/>
    </row>
    <row r="12" spans="1:7" ht="20" customHeight="1" x14ac:dyDescent="0.15">
      <c r="A12" s="10">
        <v>10</v>
      </c>
      <c r="B12" s="16">
        <v>0.9375</v>
      </c>
      <c r="C12" s="12">
        <v>0.66666667000000002</v>
      </c>
      <c r="D12" s="13">
        <v>0.5</v>
      </c>
      <c r="E12" s="13">
        <v>0.25</v>
      </c>
      <c r="F12" s="15"/>
      <c r="G12" s="15"/>
    </row>
    <row r="13" spans="1:7" ht="20" customHeight="1" x14ac:dyDescent="0.15">
      <c r="A13" s="10">
        <v>11</v>
      </c>
      <c r="B13" s="16">
        <v>1</v>
      </c>
      <c r="C13" s="12">
        <v>0.95833332999999998</v>
      </c>
      <c r="D13" s="13">
        <v>0.375</v>
      </c>
      <c r="E13" s="13">
        <v>0.5</v>
      </c>
      <c r="F13" s="15"/>
      <c r="G13" s="15"/>
    </row>
    <row r="14" spans="1:7" ht="20.75" customHeight="1" x14ac:dyDescent="0.15">
      <c r="A14" s="10">
        <v>12</v>
      </c>
      <c r="B14" s="17">
        <v>0.9375</v>
      </c>
      <c r="C14" s="18">
        <v>0.95833332999999998</v>
      </c>
      <c r="D14" s="13">
        <v>0.14285714285714299</v>
      </c>
      <c r="E14" s="13">
        <v>0.75</v>
      </c>
      <c r="F14" s="15"/>
      <c r="G14" s="15"/>
    </row>
    <row r="15" spans="1:7" ht="20" customHeight="1" x14ac:dyDescent="0.15">
      <c r="A15" s="10">
        <v>13</v>
      </c>
      <c r="B15" s="16">
        <v>0.875</v>
      </c>
      <c r="C15" s="12">
        <v>0.79166667000000002</v>
      </c>
      <c r="D15" s="13">
        <v>0</v>
      </c>
      <c r="E15" s="13">
        <v>0.16666666666666699</v>
      </c>
      <c r="F15" s="15"/>
      <c r="G15" s="15"/>
    </row>
    <row r="16" spans="1:7" ht="20" customHeight="1" x14ac:dyDescent="0.15">
      <c r="A16" s="10">
        <v>14</v>
      </c>
      <c r="B16" s="16">
        <v>0.875</v>
      </c>
      <c r="C16" s="12">
        <v>0.83333332999999998</v>
      </c>
      <c r="D16" s="13">
        <v>0.28571428571428598</v>
      </c>
      <c r="E16" s="13">
        <v>0.33333333333333298</v>
      </c>
      <c r="F16" s="15"/>
      <c r="G16" s="15"/>
    </row>
    <row r="17" spans="1:7" ht="20.75" customHeight="1" x14ac:dyDescent="0.15">
      <c r="A17" s="10">
        <v>15</v>
      </c>
      <c r="B17" s="17">
        <v>1</v>
      </c>
      <c r="C17" s="18">
        <v>0.79166667000000002</v>
      </c>
      <c r="D17" s="13">
        <v>0.5</v>
      </c>
      <c r="E17" s="13">
        <v>0.16666666666666699</v>
      </c>
      <c r="F17" s="15"/>
      <c r="G17" s="15"/>
    </row>
    <row r="18" spans="1:7" ht="20" customHeight="1" x14ac:dyDescent="0.15">
      <c r="A18" s="10">
        <v>16</v>
      </c>
      <c r="B18" s="16">
        <v>0.9375</v>
      </c>
      <c r="C18" s="12">
        <v>0.875</v>
      </c>
      <c r="D18" s="13">
        <v>0.14285714285714299</v>
      </c>
      <c r="E18" s="13">
        <v>0.42857142857142899</v>
      </c>
      <c r="F18" s="15"/>
      <c r="G18" s="15"/>
    </row>
    <row r="19" spans="1:7" ht="20.75" customHeight="1" x14ac:dyDescent="0.15">
      <c r="A19" s="10">
        <v>17</v>
      </c>
      <c r="B19" s="17">
        <v>0.9375</v>
      </c>
      <c r="C19" s="12">
        <v>0.66666667000000002</v>
      </c>
      <c r="D19" s="13">
        <v>0.75</v>
      </c>
      <c r="E19" s="13">
        <v>0.25</v>
      </c>
      <c r="F19" s="15"/>
      <c r="G19" s="15"/>
    </row>
    <row r="20" spans="1:7" ht="20.75" customHeight="1" x14ac:dyDescent="0.15">
      <c r="A20" s="10">
        <v>18</v>
      </c>
      <c r="B20" s="16">
        <v>0.8125</v>
      </c>
      <c r="C20" s="19">
        <v>0.83333332999999998</v>
      </c>
      <c r="D20" s="13">
        <v>0.28571428571428598</v>
      </c>
      <c r="E20" s="13">
        <v>0.57142857142857095</v>
      </c>
      <c r="F20" s="15"/>
      <c r="G20" s="15"/>
    </row>
    <row r="21" spans="1:7" ht="20" customHeight="1" x14ac:dyDescent="0.15">
      <c r="A21" s="10">
        <v>19</v>
      </c>
      <c r="B21" s="11">
        <v>1</v>
      </c>
      <c r="C21" s="20">
        <v>1</v>
      </c>
      <c r="D21" s="13">
        <v>0.5</v>
      </c>
      <c r="E21" s="13">
        <v>0.28571428571428598</v>
      </c>
      <c r="F21" s="15"/>
      <c r="G21" s="15"/>
    </row>
    <row r="22" spans="1:7" ht="20.75" customHeight="1" x14ac:dyDescent="0.15">
      <c r="A22" s="10">
        <v>20</v>
      </c>
      <c r="B22" s="21">
        <v>0.9375</v>
      </c>
      <c r="C22" s="19">
        <v>0.79166667000000002</v>
      </c>
      <c r="D22" s="13">
        <v>0.14285714285714299</v>
      </c>
      <c r="E22" s="13">
        <v>0.85714285714285698</v>
      </c>
      <c r="F22" s="15"/>
      <c r="G22" s="15"/>
    </row>
    <row r="23" spans="1:7" ht="20.75" customHeight="1" x14ac:dyDescent="0.15">
      <c r="A23" s="10">
        <v>21</v>
      </c>
      <c r="B23" s="22"/>
      <c r="C23" s="23"/>
      <c r="D23" s="13">
        <v>0</v>
      </c>
      <c r="E23" s="13">
        <v>0.14285714285714299</v>
      </c>
      <c r="F23" s="15"/>
      <c r="G23" s="15"/>
    </row>
    <row r="24" spans="1:7" ht="20.75" customHeight="1" x14ac:dyDescent="0.15">
      <c r="A24" s="24" t="s">
        <v>3</v>
      </c>
      <c r="B24" s="22"/>
      <c r="C24" s="23"/>
      <c r="D24" s="13">
        <f>MEDIAN(D3:D23)</f>
        <v>0.28571428571428598</v>
      </c>
      <c r="E24" s="13">
        <f>MEDIAN(E3:E23)</f>
        <v>0.33333333333333298</v>
      </c>
      <c r="F24" s="13"/>
      <c r="G24" s="13"/>
    </row>
    <row r="25" spans="1:7" ht="20.75" customHeight="1" x14ac:dyDescent="0.15">
      <c r="A25" s="24" t="s">
        <v>4</v>
      </c>
      <c r="B25" s="22"/>
      <c r="C25" s="23"/>
      <c r="D25" s="13">
        <f>AVERAGEA(D3:D23)</f>
        <v>0.2712585034013606</v>
      </c>
      <c r="E25" s="13">
        <f>AVERAGEA(E3:E23)</f>
        <v>0.36592970521541951</v>
      </c>
      <c r="F25" s="13"/>
      <c r="G25" s="13"/>
    </row>
    <row r="26" spans="1:7" ht="20.75" customHeight="1" x14ac:dyDescent="0.15">
      <c r="A26" s="24" t="s">
        <v>5</v>
      </c>
      <c r="B26" s="22"/>
      <c r="C26" s="23"/>
      <c r="D26" s="13">
        <f>MIN(D3:D23)</f>
        <v>0</v>
      </c>
      <c r="E26" s="13">
        <f>MIN(E3:E23)</f>
        <v>0</v>
      </c>
      <c r="F26" s="13"/>
      <c r="G26" s="13"/>
    </row>
    <row r="27" spans="1:7" ht="20.75" customHeight="1" x14ac:dyDescent="0.15">
      <c r="A27" s="24" t="s">
        <v>6</v>
      </c>
      <c r="B27" s="22"/>
      <c r="C27" s="23"/>
      <c r="D27" s="13">
        <f>MAX(D3:D23)</f>
        <v>0.75</v>
      </c>
      <c r="E27" s="13">
        <f>MAX(E3:E23)</f>
        <v>0.85714285714285698</v>
      </c>
      <c r="F27" s="13"/>
      <c r="G27" s="13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Karch</cp:lastModifiedBy>
  <dcterms:modified xsi:type="dcterms:W3CDTF">2024-12-09T12:02:10Z</dcterms:modified>
</cp:coreProperties>
</file>