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spitalization Real Numbers" sheetId="1" r:id="rId4"/>
    <sheet state="visible" name="NY Population" sheetId="2" r:id="rId5"/>
    <sheet state="visible" name="Final Data Real Number" sheetId="3" r:id="rId6"/>
    <sheet state="visible" name="Final Data" sheetId="4" r:id="rId7"/>
    <sheet state="visible" name="Corrected Data" sheetId="5" r:id="rId8"/>
    <sheet state="visible" name="Sheet1" sheetId="6" r:id="rId9"/>
    <sheet state="visible" name="All opioid overdose hospitalize" sheetId="7" r:id="rId10"/>
  </sheets>
  <definedNames/>
  <calcPr/>
</workbook>
</file>

<file path=xl/sharedStrings.xml><?xml version="1.0" encoding="utf-8"?>
<sst xmlns="http://schemas.openxmlformats.org/spreadsheetml/2006/main" count="8655" uniqueCount="193">
  <si>
    <t>Jan-Mar 2014</t>
  </si>
  <si>
    <t>Apr-Jun 2014</t>
  </si>
  <si>
    <t>Jul-Sep 2014</t>
  </si>
  <si>
    <t>Oct-Dec 2014</t>
  </si>
  <si>
    <t>Jan-Mar, 2015</t>
  </si>
  <si>
    <t>Apr-Jun, 2015</t>
  </si>
  <si>
    <t xml:space="preserve"> Jul-Sep, 2015</t>
  </si>
  <si>
    <t xml:space="preserve">    Oct-Dec, 2015</t>
  </si>
  <si>
    <t>Jan-Mar, 2016</t>
  </si>
  <si>
    <t>Apr-Jun, 2016</t>
  </si>
  <si>
    <t xml:space="preserve"> Jul-Sep, 2016</t>
  </si>
  <si>
    <t xml:space="preserve">    Oct-Dec, 2016</t>
  </si>
  <si>
    <t>Jan-Mar, 2017</t>
  </si>
  <si>
    <t>Apr-Jun, 2017</t>
  </si>
  <si>
    <t xml:space="preserve"> Jul-Sep, 2017</t>
  </si>
  <si>
    <t xml:space="preserve">    Oct-Dec, 2017</t>
  </si>
  <si>
    <t>Jan-Mar, 2018</t>
  </si>
  <si>
    <t>Apr-Jun, 2018</t>
  </si>
  <si>
    <t xml:space="preserve"> Jul-Sep, 2018</t>
  </si>
  <si>
    <t xml:space="preserve">    Oct-Dec, 2018</t>
  </si>
  <si>
    <t>New York State</t>
  </si>
  <si>
    <t>Geography</t>
  </si>
  <si>
    <t>2018 Population</t>
  </si>
  <si>
    <t>2017 Population</t>
  </si>
  <si>
    <t>2016 Population</t>
  </si>
  <si>
    <t>2015 Population</t>
  </si>
  <si>
    <t>2014 Population</t>
  </si>
  <si>
    <t>2013 Population</t>
  </si>
  <si>
    <t>2018 p/100,000</t>
  </si>
  <si>
    <t>2017 p/100,000</t>
  </si>
  <si>
    <t>2016 p/100,000</t>
  </si>
  <si>
    <t>2015 p/100,000</t>
  </si>
  <si>
    <t>2014 p/100,000</t>
  </si>
  <si>
    <t>Albany County</t>
  </si>
  <si>
    <t>Allegany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</si>
  <si>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</si>
  <si>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</si>
  <si>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</si>
  <si>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</si>
  <si>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</si>
  <si>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</si>
  <si>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</si>
  <si>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Clinton County</t>
  </si>
  <si>
    <t>Columbia County</t>
  </si>
  <si>
    <t>Cortland County</t>
  </si>
  <si>
    <t>Delaware County</t>
  </si>
  <si>
    <t>Dutchess County</t>
  </si>
  <si>
    <t>Erie County</t>
  </si>
  <si>
    <t>Essex County</t>
  </si>
  <si>
    <t>Franklin County</t>
  </si>
  <si>
    <t>Fulton County</t>
  </si>
  <si>
    <t>Genesee County</t>
  </si>
  <si>
    <t>Greene County</t>
  </si>
  <si>
    <t>Hamilton County</t>
  </si>
  <si>
    <t>Herkimer County</t>
  </si>
  <si>
    <t>Jefferson County</t>
  </si>
  <si>
    <t>Kings County</t>
  </si>
  <si>
    <t>Lewis County</t>
  </si>
  <si>
    <t>Livingston County</t>
  </si>
  <si>
    <t>Madison County</t>
  </si>
  <si>
    <t>Monroe County</t>
  </si>
  <si>
    <t>Montgomery County</t>
  </si>
  <si>
    <t>Nassau County</t>
  </si>
  <si>
    <t>New York County</t>
  </si>
  <si>
    <t>Niagara County</t>
  </si>
  <si>
    <t>Oneida County</t>
  </si>
  <si>
    <t>Onondaga County</t>
  </si>
  <si>
    <t>Ontario County</t>
  </si>
  <si>
    <t>Orange County</t>
  </si>
  <si>
    <t>Orleans County</t>
  </si>
  <si>
    <t>Oswego County</t>
  </si>
  <si>
    <t>Otsego County</t>
  </si>
  <si>
    <t>Putnam County</t>
  </si>
  <si>
    <t>Queens County</t>
  </si>
  <si>
    <t>Rensselaer County</t>
  </si>
  <si>
    <t>Richmond County</t>
  </si>
  <si>
    <t>Rockland County</t>
  </si>
  <si>
    <t>Saratoga County</t>
  </si>
  <si>
    <t>Schenectady County</t>
  </si>
  <si>
    <t>Schoharie County</t>
  </si>
  <si>
    <t>Schuyler County</t>
  </si>
  <si>
    <t>Seneca County</t>
  </si>
  <si>
    <t>St. Lawrence County</t>
  </si>
  <si>
    <t>Steuben County</t>
  </si>
  <si>
    <t>Suffolk County</t>
  </si>
  <si>
    <t>Sullivan County</t>
  </si>
  <si>
    <t>Tioga County</t>
  </si>
  <si>
    <t>Tompkins County</t>
  </si>
  <si>
    <t>Ulster County</t>
  </si>
  <si>
    <t>Warren County</t>
  </si>
  <si>
    <t>Washington County</t>
  </si>
  <si>
    <t>Wayne County</t>
  </si>
  <si>
    <t>Westchester County</t>
  </si>
  <si>
    <t>Wyoming County</t>
  </si>
  <si>
    <t>Yates County</t>
  </si>
  <si>
    <t>Focusing on Increasing Population County</t>
  </si>
  <si>
    <t>Indicator</t>
  </si>
  <si>
    <t>Location</t>
  </si>
  <si>
    <t>Number</t>
  </si>
  <si>
    <t>Crude Rate</t>
  </si>
  <si>
    <t>All opioid overdose ED vistis and rates per 100,000 population</t>
  </si>
  <si>
    <t>Bronx</t>
  </si>
  <si>
    <t>Kings</t>
  </si>
  <si>
    <t>NewYork</t>
  </si>
  <si>
    <t>New York</t>
  </si>
  <si>
    <t>Queens</t>
  </si>
  <si>
    <t>Richmond</t>
  </si>
  <si>
    <t>Albany</t>
  </si>
  <si>
    <t>Allegany</t>
  </si>
  <si>
    <t>s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</si>
  <si>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</si>
  <si>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</si>
  <si>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</si>
  <si>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</si>
  <si>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</si>
  <si>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</si>
  <si>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</si>
  <si>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</si>
  <si>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</si>
  <si>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</si>
  <si>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</si>
  <si>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</si>
  <si>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</si>
  <si>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</si>
  <si>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</si>
  <si>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</si>
  <si>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</si>
  <si>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</si>
  <si>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</si>
  <si>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</si>
  <si>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</si>
  <si>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</si>
  <si>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</si>
  <si>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</si>
  <si>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</si>
  <si>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Nassau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</si>
  <si>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</si>
  <si>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</si>
  <si>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</si>
  <si>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</si>
  <si>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</si>
  <si>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</si>
  <si>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</si>
  <si>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</si>
  <si>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</si>
  <si>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</si>
  <si>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</si>
  <si>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St. Lawrence</t>
  </si>
  <si>
    <t>Saratoga</t>
  </si>
  <si>
    <t>Schenectady</t>
  </si>
  <si>
    <t>Schoharie</t>
  </si>
  <si>
    <t>Schuyler</t>
  </si>
  <si>
    <t>Seneca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</si>
  <si>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</si>
  <si>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</si>
  <si>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</si>
  <si>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</si>
  <si>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</si>
  <si>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</si>
  <si>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</si>
  <si>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</si>
  <si>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</si>
  <si>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</si>
  <si>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</si>
  <si>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</si>
  <si>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Total</t>
  </si>
  <si>
    <t>Regression for all opioid overdose ED visit</t>
  </si>
  <si>
    <t>Max</t>
  </si>
  <si>
    <t>Min</t>
  </si>
  <si>
    <t>AVERAGE</t>
  </si>
  <si>
    <t>STDEV</t>
  </si>
  <si>
    <t>The color code are the number smaller than 6. Random number is generated by using =RANDBETWEEN(1,5)</t>
  </si>
  <si>
    <t>Oct-Dec, 2014</t>
  </si>
  <si>
    <t>Jul-Sep, 2014</t>
  </si>
  <si>
    <t>Apr-Jun, 2014</t>
  </si>
  <si>
    <t>Jan-Mar, 2014</t>
  </si>
  <si>
    <t>YY</t>
  </si>
  <si>
    <t>Heroin overdose ED vistis and rates per 100,000 population</t>
  </si>
  <si>
    <t>Opioid overdose excluding heroin (incl. illicitly produced opioids such as fentanyl) ED vistis and rates per 100,000 population</t>
  </si>
  <si>
    <t>Note: early 2017 and earlier, there is no "fentanyl" included</t>
  </si>
  <si>
    <t>All opioid overdose hospitalizations and rates per 100,000 population</t>
  </si>
  <si>
    <t>Heroin overdose hospitalizations and rates per 100,000 population</t>
  </si>
  <si>
    <t>Opioid overdose excluding heroin  (incl. illicitly produced opioids such as fentanyl) hospitalizations and rates per 100,000 population</t>
  </si>
  <si>
    <t>Unique clients admitted to OASAS-certified chemical dependence treatment programs for heroin</t>
  </si>
  <si>
    <t>Unique clients admitted to OASAS-certified chemical dependence treatment programs for any opioid (incl. heroin)</t>
  </si>
  <si>
    <t>Emergency Medical Services (EMS) naloxone administration reports</t>
  </si>
  <si>
    <t xml:space="preserve">Total </t>
  </si>
  <si>
    <t>Registered Community Opioid Overdose Prevention (COOP) program naloxone administration reports</t>
  </si>
  <si>
    <t>Total Hospitalization</t>
  </si>
  <si>
    <t>Real Hospitalization Number</t>
  </si>
  <si>
    <t>Total Real Number</t>
  </si>
  <si>
    <t>Quarterly</t>
  </si>
  <si>
    <t>Hospitalization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</si>
</sst>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</font>
    <font/>
  </fonts>
  <fills count="8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</fills>
  <borders count="5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2" fontId="1" numFmtId="0" xfId="0" applyAlignment="1" applyBorder="1" applyFont="1">
      <alignment horizontal="center"/>
    </xf>
    <xf borderId="0" fillId="0" fontId="1" numFmtId="3" xfId="0" applyFont="1" applyNumberFormat="1"/>
    <xf borderId="0" fillId="0" fontId="2" numFmtId="0" xfId="0" applyFont="1"/>
    <xf borderId="1" fillId="3" fontId="1" numFmtId="0" xfId="0" applyBorder="1" applyFill="1" applyFont="1"/>
    <xf borderId="1" fillId="3" fontId="1" numFmtId="3" xfId="0" applyBorder="1" applyFont="1" applyNumberFormat="1"/>
    <xf borderId="0" fillId="0" fontId="1" numFmtId="0" xfId="0" applyAlignment="1" applyFont="1">
      <alignment horizontal="right" shrinkToFit="0" wrapText="1"/>
    </xf>
    <xf borderId="1" fillId="2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4" fontId="1" numFmtId="0" xfId="0" applyBorder="1" applyFill="1" applyFont="1"/>
    <xf borderId="0" fillId="0" fontId="1" numFmtId="0" xfId="0" applyAlignment="1" applyFont="1">
      <alignment horizontal="right"/>
    </xf>
    <xf borderId="1" fillId="2" fontId="1" numFmtId="0" xfId="0" applyAlignment="1" applyBorder="1" applyFont="1">
      <alignment horizontal="right" shrinkToFit="0" wrapText="1"/>
    </xf>
    <xf borderId="1" fillId="2" fontId="1" numFmtId="0" xfId="0" applyAlignment="1" applyBorder="1" applyFont="1">
      <alignment horizontal="right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right"/>
    </xf>
    <xf borderId="1" fillId="2" fontId="3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horizontal="center"/>
    </xf>
    <xf borderId="3" fillId="0" fontId="4" numFmtId="0" xfId="0" applyBorder="1" applyFont="1"/>
    <xf borderId="0" fillId="0" fontId="3" numFmtId="0" xfId="0" applyAlignment="1" applyFont="1">
      <alignment readingOrder="0"/>
    </xf>
    <xf borderId="1" fillId="3" fontId="1" numFmtId="0" xfId="0" applyAlignment="1" applyBorder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6" fontId="1" numFmtId="0" xfId="0" applyAlignment="1" applyBorder="1" applyFill="1" applyFont="1">
      <alignment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4" fillId="0" fontId="1" numFmtId="3" xfId="0" applyAlignment="1" applyBorder="1" applyFont="1" applyNumberFormat="1">
      <alignment horizontal="right" shrinkToFit="0" wrapText="1"/>
    </xf>
    <xf borderId="1" fillId="7" fontId="1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New York State Quarterly Hospitalization Due to Opioid Data (Y - effect)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'Hospitalization Real Numbers'!$A$3:$A$22</c:f>
            </c:numRef>
          </c:xVal>
          <c:yVal>
            <c:numRef>
              <c:f>'Hospitalization Real Numbers'!$C$3:$C$22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052202"/>
        <c:axId val="269062481"/>
      </c:scatterChart>
      <c:valAx>
        <c:axId val="1963052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9062481"/>
      </c:valAx>
      <c:valAx>
        <c:axId val="269062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3052202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Bronx
Population</a:t>
            </a:r>
          </a:p>
        </c:rich>
      </c:tx>
      <c:layout>
        <c:manualLayout>
          <c:xMode val="edge"/>
          <c:yMode val="edge"/>
          <c:x val="0.2539374453193351"/>
          <c:y val="0.1574074074074074"/>
        </c:manualLayout>
      </c:layout>
      <c:overlay val="0"/>
    </c:title>
    <c:plotArea>
      <c:layout>
        <c:manualLayout>
          <c:xMode val="edge"/>
          <c:yMode val="edge"/>
          <c:x val="0.14237510936132983"/>
          <c:y val="0.06983814523184602"/>
          <c:w val="0.8017360017497813"/>
          <c:h val="0.82280074365704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Population'!$J$68:$J$73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99897"/>
        <c:axId val="1834371983"/>
      </c:scatterChart>
      <c:valAx>
        <c:axId val="2250998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4371983"/>
      </c:valAx>
      <c:valAx>
        <c:axId val="1834371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5099897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New York</a:t>
            </a:r>
          </a:p>
        </c:rich>
      </c:tx>
      <c:layout>
        <c:manualLayout>
          <c:xMode val="edge"/>
          <c:yMode val="edge"/>
          <c:x val="0.20671522309711285"/>
          <c:y val="0.14351851851851852"/>
        </c:manualLayout>
      </c:layout>
      <c:overlay val="0"/>
    </c:title>
    <c:plotArea>
      <c:layout>
        <c:manualLayout>
          <c:xMode val="edge"/>
          <c:yMode val="edge"/>
          <c:x val="0.14237510936132983"/>
          <c:y val="0.07909740449110528"/>
          <c:w val="0.8017360017497813"/>
          <c:h val="0.813541484397783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Population'!$L$68:$L$73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758343"/>
        <c:axId val="75892479"/>
      </c:scatterChart>
      <c:valAx>
        <c:axId val="18807583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892479"/>
      </c:valAx>
      <c:valAx>
        <c:axId val="75892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0758343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Bronx
Hospital</a:t>
            </a:r>
          </a:p>
        </c:rich>
      </c:tx>
      <c:layout>
        <c:manualLayout>
          <c:xMode val="edge"/>
          <c:yMode val="edge"/>
          <c:x val="0.1459096675415573"/>
          <c:y val="0.2777777777777778"/>
        </c:manualLayout>
      </c:layout>
      <c:overlay val="0"/>
    </c:title>
    <c:plotArea>
      <c:layout>
        <c:manualLayout>
          <c:xMode val="edge"/>
          <c:yMode val="edge"/>
          <c:x val="0.07923600174978128"/>
          <c:y val="0.051712962962962974"/>
          <c:w val="0.8775417760279965"/>
          <c:h val="0.840925925925926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13350349"/>
        <c:axId val="1450867544"/>
      </c:scatterChart>
      <c:valAx>
        <c:axId val="9133503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0867544"/>
      </c:valAx>
      <c:valAx>
        <c:axId val="14508675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13350349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Bronx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Data'!$AM$3:$AM$22</c:f>
            </c:numRef>
          </c:xVal>
          <c:yVal>
            <c:numRef>
              <c:f>'Final Data'!$AN$3:$AN$22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51916"/>
        <c:axId val="1647535659"/>
      </c:scatterChart>
      <c:valAx>
        <c:axId val="1315651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7535659"/>
      </c:valAx>
      <c:valAx>
        <c:axId val="1647535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5651916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Kings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Data'!$AM$3:$AM$22</c:f>
            </c:numRef>
          </c:xVal>
          <c:yVal>
            <c:numRef>
              <c:f>'Final Data'!$AO$3:$AO$22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20933"/>
        <c:axId val="1687981489"/>
      </c:scatterChart>
      <c:valAx>
        <c:axId val="1066520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7981489"/>
      </c:valAx>
      <c:valAx>
        <c:axId val="16879814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6520933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New York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Data'!$AM$3:$AM$22</c:f>
            </c:numRef>
          </c:xVal>
          <c:yVal>
            <c:numRef>
              <c:f>'Final Data'!$AP$3:$AP$22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02364"/>
        <c:axId val="355527862"/>
      </c:scatterChart>
      <c:valAx>
        <c:axId val="4672023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5527862"/>
      </c:valAx>
      <c:valAx>
        <c:axId val="355527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7202364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Unique clients admitted to OASAS-certified chemical dependence treatment programs for any opioid (incl. heroin)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Sheet1!$A$4:$A$19</c:f>
            </c:numRef>
          </c:xVal>
          <c:yVal>
            <c:numRef>
              <c:f>Sheet1!$B$4:$B$19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8216"/>
        <c:axId val="2032715462"/>
      </c:scatterChart>
      <c:valAx>
        <c:axId val="102918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2715462"/>
      </c:valAx>
      <c:valAx>
        <c:axId val="203271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918216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Emergency Medical Services (EMS) naloxone administration reports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Sheet1!$A$4:$A$19</c:f>
            </c:numRef>
          </c:xVal>
          <c:yVal>
            <c:numRef>
              <c:f>Sheet1!$C$4:$C$19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97009"/>
        <c:axId val="437764097"/>
      </c:scatterChart>
      <c:valAx>
        <c:axId val="323397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7764097"/>
      </c:valAx>
      <c:valAx>
        <c:axId val="437764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3397009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Hospitalization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Sheet1!$D$4:$D$19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23116"/>
        <c:axId val="1926618714"/>
      </c:scatterChart>
      <c:valAx>
        <c:axId val="2646231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6618714"/>
      </c:valAx>
      <c:valAx>
        <c:axId val="1926618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4623116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Bronx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'All opioid overdose hospitalize'!$AA$4:$AA$23</c:f>
            </c:numRef>
          </c:xVal>
          <c:yVal>
            <c:numRef>
              <c:f>'All opioid overdose hospitalize'!$AB$4:$AB$23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49895"/>
        <c:axId val="136213036"/>
      </c:scatterChart>
      <c:valAx>
        <c:axId val="9085498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213036"/>
      </c:valAx>
      <c:valAx>
        <c:axId val="136213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854989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Population'!$B$68:$B$73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91104"/>
        <c:axId val="1926823690"/>
      </c:scatterChart>
      <c:valAx>
        <c:axId val="1258691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6823690"/>
      </c:valAx>
      <c:valAx>
        <c:axId val="1926823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8691104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Kings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'All opioid overdose hospitalize'!$AA$4:$AA$23</c:f>
            </c:numRef>
          </c:xVal>
          <c:yVal>
            <c:numRef>
              <c:f>'All opioid overdose hospitalize'!$AC$4:$AC$23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329159"/>
        <c:axId val="1126579746"/>
      </c:scatterChart>
      <c:valAx>
        <c:axId val="1862329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6579746"/>
      </c:valAx>
      <c:valAx>
        <c:axId val="1126579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2329159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New York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'All opioid overdose hospitalize'!$AA$4:$AA$23</c:f>
            </c:numRef>
          </c:xVal>
          <c:yVal>
            <c:numRef>
              <c:f>'All opioid overdose hospitalize'!$AD$4:$AD$23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837797"/>
        <c:axId val="395285381"/>
      </c:scatterChart>
      <c:valAx>
        <c:axId val="17448377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5285381"/>
      </c:valAx>
      <c:valAx>
        <c:axId val="395285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4837797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Queens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'All opioid overdose hospitalize'!$AA$4:$AA$23</c:f>
            </c:numRef>
          </c:xVal>
          <c:yVal>
            <c:numRef>
              <c:f>'All opioid overdose hospitalize'!$AE$4:$AE$23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412788"/>
        <c:axId val="1142625498"/>
      </c:scatterChart>
      <c:valAx>
        <c:axId val="14884127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2625498"/>
      </c:valAx>
      <c:valAx>
        <c:axId val="1142625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8412788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Richmond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'All opioid overdose hospitalize'!$AA$4:$AA$23</c:f>
            </c:numRef>
          </c:xVal>
          <c:yVal>
            <c:numRef>
              <c:f>'All opioid overdose hospitalize'!$AF$4:$AF$23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528414"/>
        <c:axId val="376474361"/>
      </c:scatterChart>
      <c:valAx>
        <c:axId val="13465284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6474361"/>
      </c:valAx>
      <c:valAx>
        <c:axId val="376474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6528414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All Opioid Hospitalization (Quarterly)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'All opioid overdose hospitalize'!$A$131:$A$150</c:f>
            </c:numRef>
          </c:xVal>
          <c:yVal>
            <c:numRef>
              <c:f>'All opioid overdose hospitalize'!$B$131:$B$150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50730"/>
        <c:axId val="2060100459"/>
      </c:scatterChart>
      <c:valAx>
        <c:axId val="283850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0100459"/>
      </c:valAx>
      <c:valAx>
        <c:axId val="2060100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385073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Schenectady</a:t>
            </a:r>
          </a:p>
        </c:rich>
      </c:tx>
      <c:layout>
        <c:manualLayout>
          <c:xMode val="edge"/>
          <c:yMode val="edge"/>
          <c:x val="0.16504855643044616"/>
          <c:y val="0.13425925925925927"/>
        </c:manualLayout>
      </c:layout>
      <c:overlay val="0"/>
    </c:title>
    <c:plotArea>
      <c:layout>
        <c:manualLayout>
          <c:xMode val="edge"/>
          <c:yMode val="edge"/>
          <c:x val="0.12347222222222222"/>
          <c:y val="0.06057888597258676"/>
          <c:w val="0.8206388888888889"/>
          <c:h val="0.832060002916302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Population'!$C$68:$C$73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45714"/>
        <c:axId val="326910275"/>
      </c:scatterChart>
      <c:valAx>
        <c:axId val="8137457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6910275"/>
      </c:valAx>
      <c:valAx>
        <c:axId val="326910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374571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Saratoga</a:t>
            </a:r>
          </a:p>
        </c:rich>
      </c:tx>
      <c:layout>
        <c:manualLayout>
          <c:xMode val="edge"/>
          <c:yMode val="edge"/>
          <c:x val="0.18449300087489068"/>
          <c:y val="0.2222222222222222"/>
        </c:manualLayout>
      </c:layout>
      <c:overlay val="0"/>
    </c:title>
    <c:plotArea>
      <c:layout>
        <c:manualLayout>
          <c:xMode val="edge"/>
          <c:yMode val="edge"/>
          <c:x val="0.12347222222222222"/>
          <c:y val="0.06520851560221638"/>
          <c:w val="0.8206388888888889"/>
          <c:h val="0.827430373286672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Population'!$D$68:$D$73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34663"/>
        <c:axId val="361362888"/>
      </c:scatterChart>
      <c:valAx>
        <c:axId val="1265134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1362888"/>
      </c:valAx>
      <c:valAx>
        <c:axId val="361362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513466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Albany</a:t>
            </a:r>
          </a:p>
        </c:rich>
      </c:tx>
      <c:layout>
        <c:manualLayout>
          <c:xMode val="edge"/>
          <c:yMode val="edge"/>
          <c:x val="0.20115966754155734"/>
          <c:y val="0.125"/>
        </c:manualLayout>
      </c:layout>
      <c:overlay val="0"/>
    </c:title>
    <c:plotArea>
      <c:layout>
        <c:manualLayout>
          <c:xMode val="edge"/>
          <c:yMode val="edge"/>
          <c:x val="0.12347222222222222"/>
          <c:y val="0.0513196267133275"/>
          <c:w val="0.8206388888888889"/>
          <c:h val="0.841319262175561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Population'!$E$68:$E$73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888652"/>
        <c:axId val="1332388755"/>
      </c:scatterChart>
      <c:valAx>
        <c:axId val="18368886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2388755"/>
      </c:valAx>
      <c:valAx>
        <c:axId val="1332388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688865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Rockland</a:t>
            </a:r>
          </a:p>
        </c:rich>
      </c:tx>
      <c:layout>
        <c:manualLayout>
          <c:xMode val="edge"/>
          <c:yMode val="edge"/>
          <c:x val="0.19560411198600175"/>
          <c:y val="0.12037037037037036"/>
        </c:manualLayout>
      </c:layout>
      <c:overlay val="0"/>
    </c:title>
    <c:plotArea>
      <c:layout>
        <c:manualLayout>
          <c:xMode val="edge"/>
          <c:yMode val="edge"/>
          <c:x val="0.12347222222222222"/>
          <c:y val="0.06057888597258676"/>
          <c:w val="0.8206388888888889"/>
          <c:h val="0.832060002916302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Population'!$F$68:$F$73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80836"/>
        <c:axId val="786678630"/>
      </c:scatterChart>
      <c:valAx>
        <c:axId val="20979808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6678630"/>
      </c:valAx>
      <c:valAx>
        <c:axId val="786678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798083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Orange</a:t>
            </a:r>
          </a:p>
        </c:rich>
      </c:tx>
      <c:layout>
        <c:manualLayout>
          <c:xMode val="edge"/>
          <c:yMode val="edge"/>
          <c:x val="0.19838188976377952"/>
          <c:y val="0.20833333333333334"/>
        </c:manualLayout>
      </c:layout>
      <c:overlay val="0"/>
    </c:title>
    <c:plotArea>
      <c:layout>
        <c:manualLayout>
          <c:xMode val="edge"/>
          <c:yMode val="edge"/>
          <c:x val="0.12347222222222222"/>
          <c:y val="0.07446777486147566"/>
          <c:w val="0.8206388888888889"/>
          <c:h val="0.818171114027413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Population'!$G$68:$G$73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12072"/>
        <c:axId val="1835968805"/>
      </c:scatterChart>
      <c:valAx>
        <c:axId val="326012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5968805"/>
      </c:valAx>
      <c:valAx>
        <c:axId val="1835968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6012072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Richmond</a:t>
            </a:r>
          </a:p>
        </c:rich>
      </c:tx>
      <c:layout>
        <c:manualLayout>
          <c:xMode val="edge"/>
          <c:yMode val="edge"/>
          <c:x val="0.18143044619422571"/>
          <c:y val="0.16666666666666666"/>
        </c:manualLayout>
      </c:layout>
      <c:overlay val="0"/>
    </c:title>
    <c:plotArea>
      <c:layout>
        <c:manualLayout>
          <c:xMode val="edge"/>
          <c:yMode val="edge"/>
          <c:x val="0.12347222222222222"/>
          <c:y val="0.06057888597258676"/>
          <c:w val="0.8206388888888889"/>
          <c:h val="0.832060002916302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Population'!$H$68:$H$73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352222"/>
        <c:axId val="1419358102"/>
      </c:scatterChart>
      <c:valAx>
        <c:axId val="17993522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9358102"/>
      </c:valAx>
      <c:valAx>
        <c:axId val="1419358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9352222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Westchester</a:t>
            </a:r>
          </a:p>
        </c:rich>
      </c:tx>
      <c:layout>
        <c:manualLayout>
          <c:xMode val="edge"/>
          <c:yMode val="edge"/>
          <c:x val="0.19282633420822398"/>
          <c:y val="0.1527777777777778"/>
        </c:manualLayout>
      </c:layout>
      <c:overlay val="0"/>
    </c:title>
    <c:plotArea>
      <c:layout>
        <c:manualLayout>
          <c:xMode val="edge"/>
          <c:yMode val="edge"/>
          <c:x val="0.12347222222222222"/>
          <c:y val="0.06520851560221638"/>
          <c:w val="0.8206388888888889"/>
          <c:h val="0.827430373286672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'NY Population'!$A$68:$A$73</c:f>
            </c:numRef>
          </c:xVal>
          <c:yVal>
            <c:numRef>
              <c:f>'NY Population'!$I$68:$I$73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60375"/>
        <c:axId val="1127164968"/>
      </c:scatterChart>
      <c:valAx>
        <c:axId val="7398603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7164968"/>
      </c:valAx>
      <c:valAx>
        <c:axId val="1127164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986037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1</xdr:row>
      <xdr:rowOff>95250</xdr:rowOff>
    </xdr:from>
    <xdr:ext cx="5610225" cy="4676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74</xdr:row>
      <xdr:rowOff>47625</xdr:rowOff>
    </xdr:from>
    <xdr:ext cx="401002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495300</xdr:colOff>
      <xdr:row>74</xdr:row>
      <xdr:rowOff>47625</xdr:rowOff>
    </xdr:from>
    <xdr:ext cx="4038600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342900</xdr:colOff>
      <xdr:row>74</xdr:row>
      <xdr:rowOff>57150</xdr:rowOff>
    </xdr:from>
    <xdr:ext cx="4057650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962025</xdr:colOff>
      <xdr:row>74</xdr:row>
      <xdr:rowOff>95250</xdr:rowOff>
    </xdr:from>
    <xdr:ext cx="3895725" cy="28765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85725</xdr:colOff>
      <xdr:row>89</xdr:row>
      <xdr:rowOff>171450</xdr:rowOff>
    </xdr:from>
    <xdr:ext cx="4010025" cy="28860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495300</xdr:colOff>
      <xdr:row>90</xdr:row>
      <xdr:rowOff>38100</xdr:rowOff>
    </xdr:from>
    <xdr:ext cx="4038600" cy="28765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361950</xdr:colOff>
      <xdr:row>90</xdr:row>
      <xdr:rowOff>85725</xdr:rowOff>
    </xdr:from>
    <xdr:ext cx="4057650" cy="28765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28575</xdr:colOff>
      <xdr:row>90</xdr:row>
      <xdr:rowOff>95250</xdr:rowOff>
    </xdr:from>
    <xdr:ext cx="4010025" cy="28765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171450</xdr:colOff>
      <xdr:row>105</xdr:row>
      <xdr:rowOff>114300</xdr:rowOff>
    </xdr:from>
    <xdr:ext cx="4010025" cy="28860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495300</xdr:colOff>
      <xdr:row>105</xdr:row>
      <xdr:rowOff>133350</xdr:rowOff>
    </xdr:from>
    <xdr:ext cx="4038600" cy="28860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704850</xdr:colOff>
      <xdr:row>105</xdr:row>
      <xdr:rowOff>85725</xdr:rowOff>
    </xdr:from>
    <xdr:ext cx="3943350" cy="287655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723900</xdr:colOff>
      <xdr:row>76</xdr:row>
      <xdr:rowOff>19050</xdr:rowOff>
    </xdr:from>
    <xdr:ext cx="1133475" cy="276225"/>
    <xdr:sp>
      <xdr:nvSpPr>
        <xdr:cNvPr id="3" name="Shape 3"/>
        <xdr:cNvSpPr txBox="1"/>
      </xdr:nvSpPr>
      <xdr:spPr>
        <a:xfrm>
          <a:off x="4780850" y="3646650"/>
          <a:ext cx="11303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Ontario County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44</xdr:col>
      <xdr:colOff>314325</xdr:colOff>
      <xdr:row>2</xdr:row>
      <xdr:rowOff>200025</xdr:rowOff>
    </xdr:from>
    <xdr:ext cx="4029075" cy="282892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50</xdr:col>
      <xdr:colOff>266700</xdr:colOff>
      <xdr:row>2</xdr:row>
      <xdr:rowOff>171450</xdr:rowOff>
    </xdr:from>
    <xdr:ext cx="4029075" cy="282892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304800</xdr:colOff>
      <xdr:row>15</xdr:row>
      <xdr:rowOff>161925</xdr:rowOff>
    </xdr:from>
    <xdr:ext cx="4029075" cy="2819400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</xdr:row>
      <xdr:rowOff>0</xdr:rowOff>
    </xdr:from>
    <xdr:ext cx="4276725" cy="3124200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</xdr:colOff>
      <xdr:row>3</xdr:row>
      <xdr:rowOff>19050</xdr:rowOff>
    </xdr:from>
    <xdr:ext cx="4010025" cy="3114675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533400</xdr:colOff>
      <xdr:row>21</xdr:row>
      <xdr:rowOff>0</xdr:rowOff>
    </xdr:from>
    <xdr:ext cx="3905250" cy="2876550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419100</xdr:colOff>
      <xdr:row>0</xdr:row>
      <xdr:rowOff>152400</xdr:rowOff>
    </xdr:from>
    <xdr:ext cx="3324225" cy="2000250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32</xdr:col>
      <xdr:colOff>428625</xdr:colOff>
      <xdr:row>10</xdr:row>
      <xdr:rowOff>152400</xdr:rowOff>
    </xdr:from>
    <xdr:ext cx="3305175" cy="2581275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209550</xdr:colOff>
      <xdr:row>24</xdr:row>
      <xdr:rowOff>38100</xdr:rowOff>
    </xdr:from>
    <xdr:ext cx="4448175" cy="2381250"/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28</xdr:col>
      <xdr:colOff>133350</xdr:colOff>
      <xdr:row>24</xdr:row>
      <xdr:rowOff>38100</xdr:rowOff>
    </xdr:from>
    <xdr:ext cx="3057525" cy="2314575"/>
    <xdr:graphicFrame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32</xdr:col>
      <xdr:colOff>438150</xdr:colOff>
      <xdr:row>24</xdr:row>
      <xdr:rowOff>47625</xdr:rowOff>
    </xdr:from>
    <xdr:ext cx="3286125" cy="2381250"/>
    <xdr:graphicFrame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104775</xdr:colOff>
      <xdr:row>131</xdr:row>
      <xdr:rowOff>161925</xdr:rowOff>
    </xdr:from>
    <xdr:ext cx="4600575" cy="3352800"/>
    <xdr:graphicFrame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63"/>
    <col customWidth="1" min="3" max="26" width="9.38"/>
  </cols>
  <sheetData>
    <row r="2">
      <c r="A2" s="1"/>
      <c r="B2" s="2"/>
    </row>
    <row r="3">
      <c r="A3" s="2" t="s">
        <v>0</v>
      </c>
      <c r="B3" s="2">
        <v>1.0</v>
      </c>
      <c r="C3" s="2">
        <v>8679.54891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2" t="s">
        <v>1</v>
      </c>
      <c r="B4" s="2">
        <v>2.0</v>
      </c>
      <c r="C4" s="2">
        <v>9889.85614</v>
      </c>
    </row>
    <row r="5">
      <c r="A5" s="2" t="s">
        <v>2</v>
      </c>
      <c r="B5" s="2">
        <v>3.0</v>
      </c>
      <c r="C5" s="2">
        <v>10263.1187</v>
      </c>
    </row>
    <row r="6">
      <c r="A6" s="2" t="s">
        <v>3</v>
      </c>
      <c r="B6" s="2">
        <v>4.0</v>
      </c>
      <c r="C6" s="2">
        <v>11416.95512</v>
      </c>
    </row>
    <row r="7">
      <c r="A7" s="3" t="s">
        <v>4</v>
      </c>
      <c r="B7" s="2">
        <v>5.0</v>
      </c>
      <c r="C7" s="2">
        <v>12339.59131</v>
      </c>
      <c r="E7" s="2"/>
      <c r="F7" s="2"/>
      <c r="G7" s="2"/>
      <c r="H7" s="2"/>
      <c r="I7" s="2"/>
      <c r="J7" s="2"/>
      <c r="K7" s="2"/>
    </row>
    <row r="8">
      <c r="A8" s="3" t="s">
        <v>5</v>
      </c>
      <c r="B8" s="2">
        <v>6.0</v>
      </c>
      <c r="C8" s="2">
        <v>13799.21119</v>
      </c>
    </row>
    <row r="9">
      <c r="A9" s="3" t="s">
        <v>6</v>
      </c>
      <c r="B9" s="2">
        <v>7.0</v>
      </c>
      <c r="C9" s="2">
        <v>13918.10145</v>
      </c>
    </row>
    <row r="10">
      <c r="A10" s="3" t="s">
        <v>7</v>
      </c>
      <c r="B10" s="2">
        <v>8.0</v>
      </c>
      <c r="C10" s="2">
        <v>12467.58291</v>
      </c>
    </row>
    <row r="11">
      <c r="A11" s="3" t="s">
        <v>8</v>
      </c>
      <c r="B11" s="2">
        <v>9.0</v>
      </c>
      <c r="C11" s="2">
        <v>18078.07023</v>
      </c>
    </row>
    <row r="12">
      <c r="A12" s="3" t="s">
        <v>9</v>
      </c>
      <c r="B12" s="2">
        <v>10.0</v>
      </c>
      <c r="C12" s="2">
        <v>19611.01723</v>
      </c>
    </row>
    <row r="13">
      <c r="A13" s="3" t="s">
        <v>10</v>
      </c>
      <c r="B13" s="2">
        <v>11.0</v>
      </c>
      <c r="C13" s="2">
        <v>18969.92756</v>
      </c>
    </row>
    <row r="14">
      <c r="A14" s="3" t="s">
        <v>11</v>
      </c>
      <c r="B14" s="2">
        <v>12.0</v>
      </c>
      <c r="C14" s="2">
        <v>19300.49704</v>
      </c>
    </row>
    <row r="15">
      <c r="A15" s="3" t="s">
        <v>12</v>
      </c>
      <c r="B15" s="2">
        <v>13.0</v>
      </c>
      <c r="C15" s="2">
        <v>20294.08155</v>
      </c>
    </row>
    <row r="16">
      <c r="A16" s="3" t="s">
        <v>13</v>
      </c>
      <c r="B16" s="2">
        <v>14.0</v>
      </c>
      <c r="C16" s="2">
        <v>25689.11762</v>
      </c>
    </row>
    <row r="17">
      <c r="A17" s="3" t="s">
        <v>14</v>
      </c>
      <c r="B17" s="2">
        <v>15.0</v>
      </c>
      <c r="C17" s="2">
        <v>24545.15372</v>
      </c>
    </row>
    <row r="18">
      <c r="A18" s="3" t="s">
        <v>15</v>
      </c>
      <c r="B18" s="2">
        <v>16.0</v>
      </c>
      <c r="C18" s="2">
        <v>20106.70732</v>
      </c>
    </row>
    <row r="19">
      <c r="A19" s="3" t="s">
        <v>16</v>
      </c>
      <c r="B19" s="2">
        <v>17.0</v>
      </c>
      <c r="C19" s="2">
        <v>16139.34464</v>
      </c>
    </row>
    <row r="20">
      <c r="A20" s="3" t="s">
        <v>17</v>
      </c>
      <c r="B20" s="2">
        <v>18.0</v>
      </c>
      <c r="C20" s="2">
        <v>20863.05679</v>
      </c>
    </row>
    <row r="21" ht="15.75" customHeight="1">
      <c r="A21" s="3" t="s">
        <v>18</v>
      </c>
      <c r="B21" s="2">
        <v>19.0</v>
      </c>
      <c r="C21" s="2">
        <v>22572.08623</v>
      </c>
    </row>
    <row r="22" ht="15.75" customHeight="1">
      <c r="A22" s="3" t="s">
        <v>19</v>
      </c>
      <c r="B22" s="2">
        <v>20.0</v>
      </c>
      <c r="C22" s="2">
        <v>17425.19748</v>
      </c>
    </row>
    <row r="23" ht="15.75" customHeight="1"/>
    <row r="24" ht="15.75" customHeight="1"/>
    <row r="25" ht="15.75" customHeight="1"/>
    <row r="26" ht="15.75" customHeight="1"/>
    <row r="27" ht="15.75" customHeight="1">
      <c r="A27" s="2" t="s">
        <v>20</v>
      </c>
      <c r="B27" s="2">
        <v>2018.0</v>
      </c>
      <c r="C27" s="4">
        <v>1.9542209E7</v>
      </c>
    </row>
    <row r="28" ht="15.75" customHeight="1">
      <c r="A28" s="2" t="s">
        <v>20</v>
      </c>
      <c r="B28" s="2">
        <v>2017.0</v>
      </c>
      <c r="C28" s="4">
        <v>1.9590719E7</v>
      </c>
    </row>
    <row r="29" ht="15.75" customHeight="1">
      <c r="A29" s="2" t="s">
        <v>20</v>
      </c>
      <c r="B29" s="2">
        <v>2016.0</v>
      </c>
      <c r="C29" s="4">
        <v>1.9641589E7</v>
      </c>
    </row>
    <row r="30" ht="15.75" customHeight="1">
      <c r="A30" s="2" t="s">
        <v>20</v>
      </c>
      <c r="B30" s="2">
        <v>2015.0</v>
      </c>
      <c r="C30" s="4">
        <v>1.9661411E7</v>
      </c>
    </row>
    <row r="31" ht="15.75" customHeight="1">
      <c r="A31" s="2" t="s">
        <v>20</v>
      </c>
      <c r="B31" s="2">
        <v>2014.0</v>
      </c>
      <c r="C31" s="4">
        <v>1.965633E7</v>
      </c>
    </row>
    <row r="32" ht="15.75" customHeight="1">
      <c r="A32" s="2" t="s">
        <v>20</v>
      </c>
      <c r="B32" s="2">
        <v>2013.0</v>
      </c>
      <c r="C32" s="4">
        <v>1.9628043E7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8" width="12.25"/>
    <col customWidth="1" min="9" max="9" width="9.38"/>
    <col customWidth="1" min="10" max="14" width="12.0"/>
    <col customWidth="1" min="15" max="26" width="9.38"/>
  </cols>
  <sheetData>
    <row r="1">
      <c r="A1" s="2" t="s">
        <v>21</v>
      </c>
      <c r="B1" s="2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4"/>
      <c r="J1" s="5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>
      <c r="A2" s="6" t="s">
        <v>33</v>
      </c>
      <c r="B2" s="7">
        <v>307117.0</v>
      </c>
      <c r="C2" s="7">
        <v>307717.0</v>
      </c>
      <c r="D2" s="7">
        <v>307628.0</v>
      </c>
      <c r="E2" s="7">
        <v>307476.0</v>
      </c>
      <c r="F2" s="7">
        <v>307190.0</v>
      </c>
      <c r="G2" s="7">
        <v>306613.0</v>
      </c>
      <c r="H2" s="7">
        <f t="shared" ref="H2:H63" si="2">B2-G2</f>
        <v>504</v>
      </c>
      <c r="J2" s="5">
        <f t="shared" ref="J2:N2" si="1">B2/100000</f>
        <v>3.07117</v>
      </c>
      <c r="K2" s="2">
        <f t="shared" si="1"/>
        <v>3.07717</v>
      </c>
      <c r="L2" s="2">
        <f t="shared" si="1"/>
        <v>3.07628</v>
      </c>
      <c r="M2" s="2">
        <f t="shared" si="1"/>
        <v>3.07476</v>
      </c>
      <c r="N2" s="2">
        <f t="shared" si="1"/>
        <v>3.0719</v>
      </c>
    </row>
    <row r="3">
      <c r="A3" s="2" t="s">
        <v>34</v>
      </c>
      <c r="B3" s="4">
        <v>46430.0</v>
      </c>
      <c r="C3" s="4">
        <v>46688.0</v>
      </c>
      <c r="D3" s="4">
        <v>47039.0</v>
      </c>
      <c r="E3" s="4">
        <v>47324.0</v>
      </c>
      <c r="F3" s="4">
        <v>47646.0</v>
      </c>
      <c r="G3" s="4">
        <v>47892.0</v>
      </c>
      <c r="H3" s="4">
        <f t="shared" si="2"/>
        <v>-1462</v>
      </c>
      <c r="J3" s="2">
        <f t="shared" ref="J3:N3" si="3">B3/100000</f>
        <v>0.4643</v>
      </c>
      <c r="K3" s="2">
        <f t="shared" si="3"/>
        <v>0.46688</v>
      </c>
      <c r="L3" s="2">
        <f t="shared" si="3"/>
        <v>0.47039</v>
      </c>
      <c r="M3" s="2">
        <f t="shared" si="3"/>
        <v>0.47324</v>
      </c>
      <c r="N3" s="2">
        <f t="shared" si="3"/>
        <v>0.47646</v>
      </c>
    </row>
    <row r="4">
      <c r="A4" s="6" t="s">
        <v>35</v>
      </c>
      <c r="B4" s="7">
        <v>1432132.0</v>
      </c>
      <c r="C4" s="7">
        <v>1439725.0</v>
      </c>
      <c r="D4" s="7">
        <v>1445237.0</v>
      </c>
      <c r="E4" s="7">
        <v>1440726.0</v>
      </c>
      <c r="F4" s="7">
        <v>1431538.0</v>
      </c>
      <c r="G4" s="7">
        <v>1422340.0</v>
      </c>
      <c r="H4" s="7">
        <f t="shared" si="2"/>
        <v>9792</v>
      </c>
      <c r="J4" s="2">
        <f t="shared" ref="J4:N4" si="4">B4/100000</f>
        <v>14.32132</v>
      </c>
      <c r="K4" s="2">
        <f t="shared" si="4"/>
        <v>14.39725</v>
      </c>
      <c r="L4" s="2">
        <f t="shared" si="4"/>
        <v>14.45237</v>
      </c>
      <c r="M4" s="2">
        <f t="shared" si="4"/>
        <v>14.40726</v>
      </c>
      <c r="N4" s="2">
        <f t="shared" si="4"/>
        <v>14.31538</v>
      </c>
    </row>
    <row r="5">
      <c r="A5" s="2" t="s">
        <v>36</v>
      </c>
      <c r="B5" s="4">
        <v>191659.0</v>
      </c>
      <c r="C5" s="4">
        <v>192959.0</v>
      </c>
      <c r="D5" s="4">
        <v>194345.0</v>
      </c>
      <c r="E5" s="4">
        <v>195794.0</v>
      </c>
      <c r="F5" s="4">
        <v>197251.0</v>
      </c>
      <c r="G5" s="4">
        <v>197911.0</v>
      </c>
      <c r="H5" s="4">
        <f t="shared" si="2"/>
        <v>-6252</v>
      </c>
      <c r="J5" s="2">
        <f t="shared" ref="J5:N5" si="5">B5/100000</f>
        <v>1.91659</v>
      </c>
      <c r="K5" s="2">
        <f t="shared" si="5"/>
        <v>1.92959</v>
      </c>
      <c r="L5" s="2">
        <f t="shared" si="5"/>
        <v>1.94345</v>
      </c>
      <c r="M5" s="2">
        <f t="shared" si="5"/>
        <v>1.95794</v>
      </c>
      <c r="N5" s="2">
        <f t="shared" si="5"/>
        <v>1.97251</v>
      </c>
    </row>
    <row r="6">
      <c r="A6" s="2" t="s">
        <v>37</v>
      </c>
      <c r="B6" s="4">
        <v>76840.0</v>
      </c>
      <c r="C6" s="4">
        <v>77245.0</v>
      </c>
      <c r="D6" s="4">
        <v>77708.0</v>
      </c>
      <c r="E6" s="4">
        <v>77951.0</v>
      </c>
      <c r="F6" s="4">
        <v>78685.0</v>
      </c>
      <c r="G6" s="4">
        <v>79000.0</v>
      </c>
      <c r="H6" s="4">
        <f t="shared" si="2"/>
        <v>-2160</v>
      </c>
      <c r="J6" s="2">
        <f t="shared" ref="J6:N6" si="6">B6/100000</f>
        <v>0.7684</v>
      </c>
      <c r="K6" s="2">
        <f t="shared" si="6"/>
        <v>0.77245</v>
      </c>
      <c r="L6" s="2">
        <f t="shared" si="6"/>
        <v>0.77708</v>
      </c>
      <c r="M6" s="2">
        <f t="shared" si="6"/>
        <v>0.77951</v>
      </c>
      <c r="N6" s="2">
        <f t="shared" si="6"/>
        <v>0.78685</v>
      </c>
    </row>
    <row r="7">
      <c r="A7" s="2" t="s">
        <v>38</v>
      </c>
      <c r="B7" s="4">
        <v>77145.0</v>
      </c>
      <c r="C7" s="4">
        <v>77463.0</v>
      </c>
      <c r="D7" s="4">
        <v>77666.0</v>
      </c>
      <c r="E7" s="4">
        <v>78300.0</v>
      </c>
      <c r="F7" s="4">
        <v>78768.0</v>
      </c>
      <c r="G7" s="4">
        <v>79090.0</v>
      </c>
      <c r="H7" s="4">
        <f t="shared" si="2"/>
        <v>-1945</v>
      </c>
      <c r="J7" s="2">
        <f t="shared" ref="J7:N7" si="7">B7/100000</f>
        <v>0.77145</v>
      </c>
      <c r="K7" s="2">
        <f t="shared" si="7"/>
        <v>0.77463</v>
      </c>
      <c r="L7" s="2">
        <f t="shared" si="7"/>
        <v>0.77666</v>
      </c>
      <c r="M7" s="2">
        <f t="shared" si="7"/>
        <v>0.783</v>
      </c>
      <c r="N7" s="2">
        <f t="shared" si="7"/>
        <v>0.78768</v>
      </c>
    </row>
    <row r="8">
      <c r="A8" s="2" t="s">
        <v>39</v>
      </c>
      <c r="B8" s="4">
        <v>127939.0</v>
      </c>
      <c r="C8" s="4">
        <v>128609.0</v>
      </c>
      <c r="D8" s="4">
        <v>129350.0</v>
      </c>
      <c r="E8" s="4">
        <v>130634.0</v>
      </c>
      <c r="F8" s="4">
        <v>131750.0</v>
      </c>
      <c r="G8" s="4">
        <v>132848.0</v>
      </c>
      <c r="H8" s="4">
        <f t="shared" si="2"/>
        <v>-4909</v>
      </c>
      <c r="J8" s="2">
        <f t="shared" ref="J8:N8" si="8">B8/100000</f>
        <v>1.27939</v>
      </c>
      <c r="K8" s="2">
        <f t="shared" si="8"/>
        <v>1.28609</v>
      </c>
      <c r="L8" s="2">
        <f t="shared" si="8"/>
        <v>1.2935</v>
      </c>
      <c r="M8" s="2">
        <f t="shared" si="8"/>
        <v>1.30634</v>
      </c>
      <c r="N8" s="2">
        <f t="shared" si="8"/>
        <v>1.3175</v>
      </c>
    </row>
    <row r="9">
      <c r="A9" s="2" t="s">
        <v>40</v>
      </c>
      <c r="B9" s="4">
        <v>84254.0</v>
      </c>
      <c r="C9" s="4">
        <v>84874.0</v>
      </c>
      <c r="D9" s="4">
        <v>85676.0</v>
      </c>
      <c r="E9" s="4">
        <v>86718.0</v>
      </c>
      <c r="F9" s="4">
        <v>87179.0</v>
      </c>
      <c r="G9" s="4">
        <v>88192.0</v>
      </c>
      <c r="H9" s="4">
        <f t="shared" si="2"/>
        <v>-3938</v>
      </c>
      <c r="J9" s="2">
        <f t="shared" ref="J9:N9" si="9">B9/100000</f>
        <v>0.84254</v>
      </c>
      <c r="K9" s="2">
        <f t="shared" si="9"/>
        <v>0.84874</v>
      </c>
      <c r="L9" s="2">
        <f t="shared" si="9"/>
        <v>0.85676</v>
      </c>
      <c r="M9" s="2">
        <f t="shared" si="9"/>
        <v>0.86718</v>
      </c>
      <c r="N9" s="2">
        <f t="shared" si="9"/>
        <v>0.87179</v>
      </c>
    </row>
    <row r="10">
      <c r="A10" s="2" t="s">
        <v>41</v>
      </c>
      <c r="B10" s="4">
        <v>47536.0</v>
      </c>
      <c r="C10" s="4">
        <v>47790.0</v>
      </c>
      <c r="D10" s="4">
        <v>48317.0</v>
      </c>
      <c r="E10" s="4">
        <v>48772.0</v>
      </c>
      <c r="F10" s="4">
        <v>49326.0</v>
      </c>
      <c r="G10" s="4">
        <v>49479.0</v>
      </c>
      <c r="H10" s="4">
        <f t="shared" si="2"/>
        <v>-1943</v>
      </c>
      <c r="J10" s="2">
        <f t="shared" ref="J10:N10" si="10">B10/100000</f>
        <v>0.47536</v>
      </c>
      <c r="K10" s="2">
        <f t="shared" si="10"/>
        <v>0.4779</v>
      </c>
      <c r="L10" s="2">
        <f t="shared" si="10"/>
        <v>0.48317</v>
      </c>
      <c r="M10" s="2">
        <f t="shared" si="10"/>
        <v>0.48772</v>
      </c>
      <c r="N10" s="2">
        <f t="shared" si="10"/>
        <v>0.49326</v>
      </c>
    </row>
    <row r="11">
      <c r="A11" s="2" t="s">
        <v>42</v>
      </c>
      <c r="B11" s="4">
        <v>80695.0</v>
      </c>
      <c r="C11" s="4">
        <v>80567.0</v>
      </c>
      <c r="D11" s="4">
        <v>80524.0</v>
      </c>
      <c r="E11" s="4">
        <v>80723.0</v>
      </c>
      <c r="F11" s="4">
        <v>81460.0</v>
      </c>
      <c r="G11" s="4">
        <v>81516.0</v>
      </c>
      <c r="H11" s="4">
        <f t="shared" si="2"/>
        <v>-821</v>
      </c>
      <c r="J11" s="2">
        <f t="shared" ref="J11:N11" si="11">B11/100000</f>
        <v>0.80695</v>
      </c>
      <c r="K11" s="2">
        <f t="shared" si="11"/>
        <v>0.80567</v>
      </c>
      <c r="L11" s="2">
        <f t="shared" si="11"/>
        <v>0.80524</v>
      </c>
      <c r="M11" s="2">
        <f t="shared" si="11"/>
        <v>0.80723</v>
      </c>
      <c r="N11" s="2">
        <f t="shared" si="11"/>
        <v>0.8146</v>
      </c>
    </row>
    <row r="12">
      <c r="A12" s="2" t="s">
        <v>43</v>
      </c>
      <c r="B12" s="4">
        <v>59916.0</v>
      </c>
      <c r="C12" s="4">
        <v>60408.0</v>
      </c>
      <c r="D12" s="4">
        <v>60882.0</v>
      </c>
      <c r="E12" s="4">
        <v>61453.0</v>
      </c>
      <c r="F12" s="4">
        <v>61938.0</v>
      </c>
      <c r="G12" s="4">
        <v>62160.0</v>
      </c>
      <c r="H12" s="4">
        <f t="shared" si="2"/>
        <v>-2244</v>
      </c>
      <c r="J12" s="2">
        <f t="shared" ref="J12:N12" si="12">B12/100000</f>
        <v>0.59916</v>
      </c>
      <c r="K12" s="2">
        <f t="shared" si="12"/>
        <v>0.60408</v>
      </c>
      <c r="L12" s="2">
        <f t="shared" si="12"/>
        <v>0.60882</v>
      </c>
      <c r="M12" s="2">
        <f t="shared" si="12"/>
        <v>0.61453</v>
      </c>
      <c r="N12" s="2">
        <f t="shared" si="12"/>
        <v>0.61938</v>
      </c>
    </row>
    <row r="13">
      <c r="A13" s="2" t="s">
        <v>44</v>
      </c>
      <c r="B13" s="4">
        <v>47823.0</v>
      </c>
      <c r="C13" s="4">
        <v>47836.0</v>
      </c>
      <c r="D13" s="4">
        <v>47919.0</v>
      </c>
      <c r="E13" s="4">
        <v>48296.0</v>
      </c>
      <c r="F13" s="4">
        <v>48743.0</v>
      </c>
      <c r="G13" s="4">
        <v>48907.0</v>
      </c>
      <c r="H13" s="4">
        <f t="shared" si="2"/>
        <v>-1084</v>
      </c>
      <c r="J13" s="2">
        <f t="shared" ref="J13:N13" si="13">B13/100000</f>
        <v>0.47823</v>
      </c>
      <c r="K13" s="2">
        <f t="shared" si="13"/>
        <v>0.47836</v>
      </c>
      <c r="L13" s="2">
        <f t="shared" si="13"/>
        <v>0.47919</v>
      </c>
      <c r="M13" s="2">
        <f t="shared" si="13"/>
        <v>0.48296</v>
      </c>
      <c r="N13" s="2">
        <f t="shared" si="13"/>
        <v>0.48743</v>
      </c>
    </row>
    <row r="14">
      <c r="A14" s="2" t="s">
        <v>45</v>
      </c>
      <c r="B14" s="4">
        <v>44527.0</v>
      </c>
      <c r="C14" s="4">
        <v>45020.0</v>
      </c>
      <c r="D14" s="4">
        <v>45446.0</v>
      </c>
      <c r="E14" s="4">
        <v>45954.0</v>
      </c>
      <c r="F14" s="4">
        <v>46561.0</v>
      </c>
      <c r="G14" s="4">
        <v>46801.0</v>
      </c>
      <c r="H14" s="4">
        <f t="shared" si="2"/>
        <v>-2274</v>
      </c>
      <c r="J14" s="2">
        <f t="shared" ref="J14:N14" si="14">B14/100000</f>
        <v>0.44527</v>
      </c>
      <c r="K14" s="2">
        <f t="shared" si="14"/>
        <v>0.4502</v>
      </c>
      <c r="L14" s="2">
        <f t="shared" si="14"/>
        <v>0.45446</v>
      </c>
      <c r="M14" s="2">
        <f t="shared" si="14"/>
        <v>0.45954</v>
      </c>
      <c r="N14" s="2">
        <f t="shared" si="14"/>
        <v>0.46561</v>
      </c>
    </row>
    <row r="15">
      <c r="A15" s="2" t="s">
        <v>46</v>
      </c>
      <c r="B15" s="4">
        <v>293718.0</v>
      </c>
      <c r="C15" s="4">
        <v>293450.0</v>
      </c>
      <c r="D15" s="4">
        <v>293049.0</v>
      </c>
      <c r="E15" s="4">
        <v>294108.0</v>
      </c>
      <c r="F15" s="4">
        <v>295146.0</v>
      </c>
      <c r="G15" s="4">
        <v>296272.0</v>
      </c>
      <c r="H15" s="4">
        <f t="shared" si="2"/>
        <v>-2554</v>
      </c>
      <c r="J15" s="2">
        <f t="shared" ref="J15:N15" si="15">B15/100000</f>
        <v>2.93718</v>
      </c>
      <c r="K15" s="2">
        <f t="shared" si="15"/>
        <v>2.9345</v>
      </c>
      <c r="L15" s="2">
        <f t="shared" si="15"/>
        <v>2.93049</v>
      </c>
      <c r="M15" s="2">
        <f t="shared" si="15"/>
        <v>2.94108</v>
      </c>
      <c r="N15" s="2">
        <f t="shared" si="15"/>
        <v>2.95146</v>
      </c>
    </row>
    <row r="16">
      <c r="A16" s="2" t="s">
        <v>47</v>
      </c>
      <c r="B16" s="4">
        <v>919719.0</v>
      </c>
      <c r="C16" s="4">
        <v>918794.0</v>
      </c>
      <c r="D16" s="4">
        <v>918479.0</v>
      </c>
      <c r="E16" s="4">
        <v>920543.0</v>
      </c>
      <c r="F16" s="4">
        <v>921794.0</v>
      </c>
      <c r="G16" s="4">
        <v>920883.0</v>
      </c>
      <c r="H16" s="4">
        <f t="shared" si="2"/>
        <v>-1164</v>
      </c>
      <c r="J16" s="2">
        <f t="shared" ref="J16:N16" si="16">B16/100000</f>
        <v>9.19719</v>
      </c>
      <c r="K16" s="2">
        <f t="shared" si="16"/>
        <v>9.18794</v>
      </c>
      <c r="L16" s="2">
        <f t="shared" si="16"/>
        <v>9.18479</v>
      </c>
      <c r="M16" s="2">
        <f t="shared" si="16"/>
        <v>9.20543</v>
      </c>
      <c r="N16" s="2">
        <f t="shared" si="16"/>
        <v>9.21794</v>
      </c>
    </row>
    <row r="17">
      <c r="A17" s="2" t="s">
        <v>48</v>
      </c>
      <c r="B17" s="4">
        <v>37300.0</v>
      </c>
      <c r="C17" s="4">
        <v>37511.0</v>
      </c>
      <c r="D17" s="4">
        <v>37675.0</v>
      </c>
      <c r="E17" s="4">
        <v>37958.0</v>
      </c>
      <c r="F17" s="4">
        <v>38311.0</v>
      </c>
      <c r="G17" s="4">
        <v>38587.0</v>
      </c>
      <c r="H17" s="4">
        <f t="shared" si="2"/>
        <v>-1287</v>
      </c>
      <c r="J17" s="2">
        <f t="shared" ref="J17:N17" si="17">B17/100000</f>
        <v>0.373</v>
      </c>
      <c r="K17" s="2">
        <f t="shared" si="17"/>
        <v>0.37511</v>
      </c>
      <c r="L17" s="2">
        <f t="shared" si="17"/>
        <v>0.37675</v>
      </c>
      <c r="M17" s="2">
        <f t="shared" si="17"/>
        <v>0.37958</v>
      </c>
      <c r="N17" s="2">
        <f t="shared" si="17"/>
        <v>0.38311</v>
      </c>
    </row>
    <row r="18">
      <c r="A18" s="2" t="s">
        <v>49</v>
      </c>
      <c r="B18" s="4">
        <v>50293.0</v>
      </c>
      <c r="C18" s="4">
        <v>50444.0</v>
      </c>
      <c r="D18" s="4">
        <v>51077.0</v>
      </c>
      <c r="E18" s="4">
        <v>50542.0</v>
      </c>
      <c r="F18" s="4">
        <v>51102.0</v>
      </c>
      <c r="G18" s="4">
        <v>51213.0</v>
      </c>
      <c r="H18" s="4">
        <f t="shared" si="2"/>
        <v>-920</v>
      </c>
      <c r="J18" s="2">
        <f t="shared" ref="J18:N18" si="18">B18/100000</f>
        <v>0.50293</v>
      </c>
      <c r="K18" s="2">
        <f t="shared" si="18"/>
        <v>0.50444</v>
      </c>
      <c r="L18" s="2">
        <f t="shared" si="18"/>
        <v>0.51077</v>
      </c>
      <c r="M18" s="2">
        <f t="shared" si="18"/>
        <v>0.50542</v>
      </c>
      <c r="N18" s="2">
        <f t="shared" si="18"/>
        <v>0.51102</v>
      </c>
    </row>
    <row r="19">
      <c r="A19" s="2" t="s">
        <v>50</v>
      </c>
      <c r="B19" s="4">
        <v>53591.0</v>
      </c>
      <c r="C19" s="4">
        <v>53777.0</v>
      </c>
      <c r="D19" s="4">
        <v>53604.0</v>
      </c>
      <c r="E19" s="4">
        <v>53800.0</v>
      </c>
      <c r="F19" s="4">
        <v>53945.0</v>
      </c>
      <c r="G19" s="4">
        <v>54359.0</v>
      </c>
      <c r="H19" s="4">
        <f t="shared" si="2"/>
        <v>-768</v>
      </c>
      <c r="J19" s="2">
        <f t="shared" ref="J19:N19" si="19">B19/100000</f>
        <v>0.53591</v>
      </c>
      <c r="K19" s="2">
        <f t="shared" si="19"/>
        <v>0.53777</v>
      </c>
      <c r="L19" s="2">
        <f t="shared" si="19"/>
        <v>0.53604</v>
      </c>
      <c r="M19" s="2">
        <f t="shared" si="19"/>
        <v>0.538</v>
      </c>
      <c r="N19" s="2">
        <f t="shared" si="19"/>
        <v>0.53945</v>
      </c>
    </row>
    <row r="20">
      <c r="A20" s="2" t="s">
        <v>51</v>
      </c>
      <c r="B20" s="4">
        <v>57511.0</v>
      </c>
      <c r="C20" s="4">
        <v>57816.0</v>
      </c>
      <c r="D20" s="4">
        <v>58022.0</v>
      </c>
      <c r="E20" s="4">
        <v>58470.0</v>
      </c>
      <c r="F20" s="4">
        <v>58740.0</v>
      </c>
      <c r="G20" s="4">
        <v>59124.0</v>
      </c>
      <c r="H20" s="4">
        <f t="shared" si="2"/>
        <v>-1613</v>
      </c>
      <c r="J20" s="2">
        <f t="shared" ref="J20:N20" si="20">B20/100000</f>
        <v>0.57511</v>
      </c>
      <c r="K20" s="2">
        <f t="shared" si="20"/>
        <v>0.57816</v>
      </c>
      <c r="L20" s="2">
        <f t="shared" si="20"/>
        <v>0.58022</v>
      </c>
      <c r="M20" s="2">
        <f t="shared" si="20"/>
        <v>0.5847</v>
      </c>
      <c r="N20" s="2">
        <f t="shared" si="20"/>
        <v>0.5874</v>
      </c>
    </row>
    <row r="21" ht="15.75" customHeight="1">
      <c r="A21" s="2" t="s">
        <v>52</v>
      </c>
      <c r="B21" s="4">
        <v>47491.0</v>
      </c>
      <c r="C21" s="4">
        <v>47474.0</v>
      </c>
      <c r="D21" s="4">
        <v>47525.0</v>
      </c>
      <c r="E21" s="4">
        <v>47634.0</v>
      </c>
      <c r="F21" s="4">
        <v>47962.0</v>
      </c>
      <c r="G21" s="4">
        <v>48304.0</v>
      </c>
      <c r="H21" s="4">
        <f t="shared" si="2"/>
        <v>-813</v>
      </c>
      <c r="J21" s="2">
        <f t="shared" ref="J21:N21" si="21">B21/100000</f>
        <v>0.47491</v>
      </c>
      <c r="K21" s="2">
        <f t="shared" si="21"/>
        <v>0.47474</v>
      </c>
      <c r="L21" s="2">
        <f t="shared" si="21"/>
        <v>0.47525</v>
      </c>
      <c r="M21" s="2">
        <f t="shared" si="21"/>
        <v>0.47634</v>
      </c>
      <c r="N21" s="2">
        <f t="shared" si="21"/>
        <v>0.47962</v>
      </c>
    </row>
    <row r="22" ht="15.75" customHeight="1">
      <c r="A22" s="2" t="s">
        <v>53</v>
      </c>
      <c r="B22" s="4">
        <v>4434.0</v>
      </c>
      <c r="C22" s="4">
        <v>4481.0</v>
      </c>
      <c r="D22" s="4">
        <v>4557.0</v>
      </c>
      <c r="E22" s="4">
        <v>4699.0</v>
      </c>
      <c r="F22" s="4">
        <v>4700.0</v>
      </c>
      <c r="G22" s="4">
        <v>4766.0</v>
      </c>
      <c r="H22" s="4">
        <f t="shared" si="2"/>
        <v>-332</v>
      </c>
      <c r="J22" s="2">
        <f t="shared" ref="J22:N22" si="22">B22/100000</f>
        <v>0.04434</v>
      </c>
      <c r="K22" s="2">
        <f t="shared" si="22"/>
        <v>0.04481</v>
      </c>
      <c r="L22" s="2">
        <f t="shared" si="22"/>
        <v>0.04557</v>
      </c>
      <c r="M22" s="2">
        <f t="shared" si="22"/>
        <v>0.04699</v>
      </c>
      <c r="N22" s="2">
        <f t="shared" si="22"/>
        <v>0.047</v>
      </c>
    </row>
    <row r="23" ht="15.75" customHeight="1">
      <c r="A23" s="2" t="s">
        <v>54</v>
      </c>
      <c r="B23" s="4">
        <v>61833.0</v>
      </c>
      <c r="C23" s="4">
        <v>62209.0</v>
      </c>
      <c r="D23" s="4">
        <v>62446.0</v>
      </c>
      <c r="E23" s="4">
        <v>62654.0</v>
      </c>
      <c r="F23" s="4">
        <v>63384.0</v>
      </c>
      <c r="G23" s="4">
        <v>63881.0</v>
      </c>
      <c r="H23" s="4">
        <f t="shared" si="2"/>
        <v>-2048</v>
      </c>
      <c r="J23" s="2">
        <f t="shared" ref="J23:N23" si="23">B23/100000</f>
        <v>0.61833</v>
      </c>
      <c r="K23" s="2">
        <f t="shared" si="23"/>
        <v>0.62209</v>
      </c>
      <c r="L23" s="2">
        <f t="shared" si="23"/>
        <v>0.62446</v>
      </c>
      <c r="M23" s="2">
        <f t="shared" si="23"/>
        <v>0.62654</v>
      </c>
      <c r="N23" s="2">
        <f t="shared" si="23"/>
        <v>0.63384</v>
      </c>
    </row>
    <row r="24" ht="15.75" customHeight="1">
      <c r="A24" s="2" t="s">
        <v>55</v>
      </c>
      <c r="B24" s="4">
        <v>111755.0</v>
      </c>
      <c r="C24" s="4">
        <v>113063.0</v>
      </c>
      <c r="D24" s="4">
        <v>113015.0</v>
      </c>
      <c r="E24" s="4">
        <v>116403.0</v>
      </c>
      <c r="F24" s="4">
        <v>118005.0</v>
      </c>
      <c r="G24" s="4">
        <v>118515.0</v>
      </c>
      <c r="H24" s="4">
        <f t="shared" si="2"/>
        <v>-6760</v>
      </c>
      <c r="J24" s="2">
        <f t="shared" ref="J24:N24" si="24">B24/100000</f>
        <v>1.11755</v>
      </c>
      <c r="K24" s="2">
        <f t="shared" si="24"/>
        <v>1.13063</v>
      </c>
      <c r="L24" s="2">
        <f t="shared" si="24"/>
        <v>1.13015</v>
      </c>
      <c r="M24" s="2">
        <f t="shared" si="24"/>
        <v>1.16403</v>
      </c>
      <c r="N24" s="2">
        <f t="shared" si="24"/>
        <v>1.18005</v>
      </c>
    </row>
    <row r="25" ht="15.75" customHeight="1">
      <c r="A25" s="2" t="s">
        <v>56</v>
      </c>
      <c r="B25" s="4">
        <v>2582830.0</v>
      </c>
      <c r="C25" s="4">
        <v>2596385.0</v>
      </c>
      <c r="D25" s="4">
        <v>2611232.0</v>
      </c>
      <c r="E25" s="4">
        <v>2610607.0</v>
      </c>
      <c r="F25" s="4">
        <v>2602680.0</v>
      </c>
      <c r="G25" s="4">
        <v>2588501.0</v>
      </c>
      <c r="H25" s="4">
        <f t="shared" si="2"/>
        <v>-5671</v>
      </c>
      <c r="J25" s="2">
        <f t="shared" ref="J25:N25" si="25">B25/100000</f>
        <v>25.8283</v>
      </c>
      <c r="K25" s="2">
        <f t="shared" si="25"/>
        <v>25.96385</v>
      </c>
      <c r="L25" s="2">
        <f t="shared" si="25"/>
        <v>26.11232</v>
      </c>
      <c r="M25" s="2">
        <f t="shared" si="25"/>
        <v>26.10607</v>
      </c>
      <c r="N25" s="2">
        <f t="shared" si="25"/>
        <v>26.0268</v>
      </c>
    </row>
    <row r="26" ht="15.75" customHeight="1">
      <c r="A26" s="2" t="s">
        <v>57</v>
      </c>
      <c r="B26" s="4">
        <v>26447.0</v>
      </c>
      <c r="C26" s="4">
        <v>26576.0</v>
      </c>
      <c r="D26" s="4">
        <v>26652.0</v>
      </c>
      <c r="E26" s="4">
        <v>26830.0</v>
      </c>
      <c r="F26" s="4">
        <v>27091.0</v>
      </c>
      <c r="G26" s="4">
        <v>27100.0</v>
      </c>
      <c r="H26" s="4">
        <f t="shared" si="2"/>
        <v>-653</v>
      </c>
      <c r="J26" s="2">
        <f t="shared" ref="J26:N26" si="26">B26/100000</f>
        <v>0.26447</v>
      </c>
      <c r="K26" s="2">
        <f t="shared" si="26"/>
        <v>0.26576</v>
      </c>
      <c r="L26" s="2">
        <f t="shared" si="26"/>
        <v>0.26652</v>
      </c>
      <c r="M26" s="2">
        <f t="shared" si="26"/>
        <v>0.2683</v>
      </c>
      <c r="N26" s="2">
        <f t="shared" si="26"/>
        <v>0.27091</v>
      </c>
    </row>
    <row r="27" ht="15.75" customHeight="1">
      <c r="A27" s="2" t="s">
        <v>58</v>
      </c>
      <c r="B27" s="4">
        <v>63227.0</v>
      </c>
      <c r="C27" s="4">
        <v>63461.0</v>
      </c>
      <c r="D27" s="4">
        <v>63942.0</v>
      </c>
      <c r="E27" s="4">
        <v>64318.0</v>
      </c>
      <c r="F27" s="4">
        <v>64586.0</v>
      </c>
      <c r="G27" s="4">
        <v>64620.0</v>
      </c>
      <c r="H27" s="4">
        <f t="shared" si="2"/>
        <v>-1393</v>
      </c>
      <c r="J27" s="2">
        <f t="shared" ref="J27:N27" si="27">B27/100000</f>
        <v>0.63227</v>
      </c>
      <c r="K27" s="2">
        <f t="shared" si="27"/>
        <v>0.63461</v>
      </c>
      <c r="L27" s="2">
        <f t="shared" si="27"/>
        <v>0.63942</v>
      </c>
      <c r="M27" s="2">
        <f t="shared" si="27"/>
        <v>0.64318</v>
      </c>
      <c r="N27" s="2">
        <f t="shared" si="27"/>
        <v>0.64586</v>
      </c>
    </row>
    <row r="28" ht="15.75" customHeight="1">
      <c r="A28" s="2" t="s">
        <v>59</v>
      </c>
      <c r="B28" s="4">
        <v>70795.0</v>
      </c>
      <c r="C28" s="4">
        <v>70831.0</v>
      </c>
      <c r="D28" s="4">
        <v>71291.0</v>
      </c>
      <c r="E28" s="4">
        <v>71672.0</v>
      </c>
      <c r="F28" s="4">
        <v>72204.0</v>
      </c>
      <c r="G28" s="4">
        <v>72457.0</v>
      </c>
      <c r="H28" s="4">
        <f t="shared" si="2"/>
        <v>-1662</v>
      </c>
      <c r="J28" s="2">
        <f t="shared" ref="J28:N28" si="28">B28/100000</f>
        <v>0.70795</v>
      </c>
      <c r="K28" s="2">
        <f t="shared" si="28"/>
        <v>0.70831</v>
      </c>
      <c r="L28" s="2">
        <f t="shared" si="28"/>
        <v>0.71291</v>
      </c>
      <c r="M28" s="2">
        <f t="shared" si="28"/>
        <v>0.71672</v>
      </c>
      <c r="N28" s="2">
        <f t="shared" si="28"/>
        <v>0.72204</v>
      </c>
    </row>
    <row r="29" ht="15.75" customHeight="1">
      <c r="A29" s="2" t="s">
        <v>60</v>
      </c>
      <c r="B29" s="4">
        <v>742474.0</v>
      </c>
      <c r="C29" s="4">
        <v>742436.0</v>
      </c>
      <c r="D29" s="4">
        <v>743531.0</v>
      </c>
      <c r="E29" s="4">
        <v>745376.0</v>
      </c>
      <c r="F29" s="4">
        <v>747425.0</v>
      </c>
      <c r="G29" s="4">
        <v>748326.0</v>
      </c>
      <c r="H29" s="4">
        <f t="shared" si="2"/>
        <v>-5852</v>
      </c>
      <c r="J29" s="2">
        <f t="shared" ref="J29:N29" si="29">B29/100000</f>
        <v>7.42474</v>
      </c>
      <c r="K29" s="2">
        <f t="shared" si="29"/>
        <v>7.42436</v>
      </c>
      <c r="L29" s="2">
        <f t="shared" si="29"/>
        <v>7.43531</v>
      </c>
      <c r="M29" s="2">
        <f t="shared" si="29"/>
        <v>7.45376</v>
      </c>
      <c r="N29" s="2">
        <f t="shared" si="29"/>
        <v>7.47425</v>
      </c>
    </row>
    <row r="30" ht="15.75" customHeight="1">
      <c r="A30" s="2" t="s">
        <v>61</v>
      </c>
      <c r="B30" s="4">
        <v>49455.0</v>
      </c>
      <c r="C30" s="4">
        <v>49216.0</v>
      </c>
      <c r="D30" s="4">
        <v>49206.0</v>
      </c>
      <c r="E30" s="4">
        <v>49579.0</v>
      </c>
      <c r="F30" s="4">
        <v>49673.0</v>
      </c>
      <c r="G30" s="4">
        <v>49738.0</v>
      </c>
      <c r="H30" s="4">
        <f t="shared" si="2"/>
        <v>-283</v>
      </c>
      <c r="J30" s="2">
        <f t="shared" ref="J30:N30" si="30">B30/100000</f>
        <v>0.49455</v>
      </c>
      <c r="K30" s="2">
        <f t="shared" si="30"/>
        <v>0.49216</v>
      </c>
      <c r="L30" s="2">
        <f t="shared" si="30"/>
        <v>0.49206</v>
      </c>
      <c r="M30" s="2">
        <f t="shared" si="30"/>
        <v>0.49579</v>
      </c>
      <c r="N30" s="2">
        <f t="shared" si="30"/>
        <v>0.49673</v>
      </c>
    </row>
    <row r="31" ht="15.75" customHeight="1">
      <c r="A31" s="6" t="s">
        <v>62</v>
      </c>
      <c r="B31" s="7">
        <v>1358343.0</v>
      </c>
      <c r="C31" s="7">
        <v>1357664.0</v>
      </c>
      <c r="D31" s="7">
        <v>1356463.0</v>
      </c>
      <c r="E31" s="7">
        <v>1355319.0</v>
      </c>
      <c r="F31" s="7">
        <v>1355029.0</v>
      </c>
      <c r="G31" s="7">
        <v>1352399.0</v>
      </c>
      <c r="H31" s="7">
        <f t="shared" si="2"/>
        <v>5944</v>
      </c>
      <c r="J31" s="2">
        <f t="shared" ref="J31:N31" si="31">B31/100000</f>
        <v>13.58343</v>
      </c>
      <c r="K31" s="2">
        <f t="shared" si="31"/>
        <v>13.57664</v>
      </c>
      <c r="L31" s="2">
        <f t="shared" si="31"/>
        <v>13.56463</v>
      </c>
      <c r="M31" s="2">
        <f t="shared" si="31"/>
        <v>13.55319</v>
      </c>
      <c r="N31" s="2">
        <f t="shared" si="31"/>
        <v>13.55029</v>
      </c>
    </row>
    <row r="32" ht="15.75" customHeight="1">
      <c r="A32" s="6" t="s">
        <v>63</v>
      </c>
      <c r="B32" s="7">
        <v>1628701.0</v>
      </c>
      <c r="C32" s="7">
        <v>1629780.0</v>
      </c>
      <c r="D32" s="7">
        <v>1636261.0</v>
      </c>
      <c r="E32" s="7">
        <v>1636713.0</v>
      </c>
      <c r="F32" s="7">
        <v>1630946.0</v>
      </c>
      <c r="G32" s="7">
        <v>1627806.0</v>
      </c>
      <c r="H32" s="7">
        <f t="shared" si="2"/>
        <v>895</v>
      </c>
      <c r="J32" s="2">
        <f t="shared" ref="J32:N32" si="32">B32/100000</f>
        <v>16.28701</v>
      </c>
      <c r="K32" s="2">
        <f t="shared" si="32"/>
        <v>16.2978</v>
      </c>
      <c r="L32" s="2">
        <f t="shared" si="32"/>
        <v>16.36261</v>
      </c>
      <c r="M32" s="2">
        <f t="shared" si="32"/>
        <v>16.36713</v>
      </c>
      <c r="N32" s="2">
        <f t="shared" si="32"/>
        <v>16.30946</v>
      </c>
    </row>
    <row r="33" ht="15.75" customHeight="1">
      <c r="A33" s="2" t="s">
        <v>64</v>
      </c>
      <c r="B33" s="4">
        <v>210433.0</v>
      </c>
      <c r="C33" s="4">
        <v>210866.0</v>
      </c>
      <c r="D33" s="4">
        <v>211534.0</v>
      </c>
      <c r="E33" s="4">
        <v>212366.0</v>
      </c>
      <c r="F33" s="4">
        <v>213322.0</v>
      </c>
      <c r="G33" s="4">
        <v>214110.0</v>
      </c>
      <c r="H33" s="4">
        <f t="shared" si="2"/>
        <v>-3677</v>
      </c>
      <c r="J33" s="2">
        <f t="shared" ref="J33:N33" si="33">B33/100000</f>
        <v>2.10433</v>
      </c>
      <c r="K33" s="2">
        <f t="shared" si="33"/>
        <v>2.10866</v>
      </c>
      <c r="L33" s="2">
        <f t="shared" si="33"/>
        <v>2.11534</v>
      </c>
      <c r="M33" s="2">
        <f t="shared" si="33"/>
        <v>2.12366</v>
      </c>
      <c r="N33" s="2">
        <f t="shared" si="33"/>
        <v>2.13322</v>
      </c>
    </row>
    <row r="34" ht="15.75" customHeight="1">
      <c r="A34" s="2" t="s">
        <v>65</v>
      </c>
      <c r="B34" s="4">
        <v>229577.0</v>
      </c>
      <c r="C34" s="4">
        <v>230127.0</v>
      </c>
      <c r="D34" s="4">
        <v>230348.0</v>
      </c>
      <c r="E34" s="4">
        <v>231234.0</v>
      </c>
      <c r="F34" s="4">
        <v>232626.0</v>
      </c>
      <c r="G34" s="4">
        <v>233356.0</v>
      </c>
      <c r="H34" s="4">
        <f t="shared" si="2"/>
        <v>-3779</v>
      </c>
      <c r="J34" s="2">
        <f t="shared" ref="J34:N34" si="34">B34/100000</f>
        <v>2.29577</v>
      </c>
      <c r="K34" s="2">
        <f t="shared" si="34"/>
        <v>2.30127</v>
      </c>
      <c r="L34" s="2">
        <f t="shared" si="34"/>
        <v>2.30348</v>
      </c>
      <c r="M34" s="2">
        <f t="shared" si="34"/>
        <v>2.31234</v>
      </c>
      <c r="N34" s="2">
        <f t="shared" si="34"/>
        <v>2.32626</v>
      </c>
    </row>
    <row r="35" ht="15.75" customHeight="1">
      <c r="A35" s="2" t="s">
        <v>66</v>
      </c>
      <c r="B35" s="4">
        <v>461809.0</v>
      </c>
      <c r="C35" s="4">
        <v>461791.0</v>
      </c>
      <c r="D35" s="4">
        <v>464033.0</v>
      </c>
      <c r="E35" s="4">
        <v>466233.0</v>
      </c>
      <c r="F35" s="4">
        <v>467342.0</v>
      </c>
      <c r="G35" s="4">
        <v>468181.0</v>
      </c>
      <c r="H35" s="4">
        <f t="shared" si="2"/>
        <v>-6372</v>
      </c>
      <c r="J35" s="2">
        <f t="shared" ref="J35:N35" si="35">B35/100000</f>
        <v>4.61809</v>
      </c>
      <c r="K35" s="2">
        <f t="shared" si="35"/>
        <v>4.61791</v>
      </c>
      <c r="L35" s="2">
        <f t="shared" si="35"/>
        <v>4.64033</v>
      </c>
      <c r="M35" s="2">
        <f t="shared" si="35"/>
        <v>4.66233</v>
      </c>
      <c r="N35" s="2">
        <f t="shared" si="35"/>
        <v>4.67342</v>
      </c>
    </row>
    <row r="36" ht="15.75" customHeight="1">
      <c r="A36" s="6" t="s">
        <v>67</v>
      </c>
      <c r="B36" s="7">
        <v>109864.0</v>
      </c>
      <c r="C36" s="7">
        <v>109609.0</v>
      </c>
      <c r="D36" s="7">
        <v>109267.0</v>
      </c>
      <c r="E36" s="7">
        <v>109285.0</v>
      </c>
      <c r="F36" s="7">
        <v>109334.0</v>
      </c>
      <c r="G36" s="7">
        <v>109043.0</v>
      </c>
      <c r="H36" s="7">
        <f t="shared" si="2"/>
        <v>821</v>
      </c>
      <c r="J36" s="2">
        <f t="shared" ref="J36:N36" si="36">B36/100000</f>
        <v>1.09864</v>
      </c>
      <c r="K36" s="2">
        <f t="shared" si="36"/>
        <v>1.09609</v>
      </c>
      <c r="L36" s="2">
        <f t="shared" si="36"/>
        <v>1.09267</v>
      </c>
      <c r="M36" s="2">
        <f t="shared" si="36"/>
        <v>1.09285</v>
      </c>
      <c r="N36" s="2">
        <f t="shared" si="36"/>
        <v>1.09334</v>
      </c>
    </row>
    <row r="37" ht="15.75" customHeight="1">
      <c r="A37" s="6" t="s">
        <v>68</v>
      </c>
      <c r="B37" s="7">
        <v>381951.0</v>
      </c>
      <c r="C37" s="7">
        <v>379803.0</v>
      </c>
      <c r="D37" s="7">
        <v>378047.0</v>
      </c>
      <c r="E37" s="7">
        <v>376152.0</v>
      </c>
      <c r="F37" s="7">
        <v>375181.0</v>
      </c>
      <c r="G37" s="7">
        <v>374539.0</v>
      </c>
      <c r="H37" s="7">
        <f t="shared" si="2"/>
        <v>7412</v>
      </c>
      <c r="J37" s="2">
        <f t="shared" ref="J37:N37" si="37">B37/100000</f>
        <v>3.81951</v>
      </c>
      <c r="K37" s="2">
        <f t="shared" si="37"/>
        <v>3.79803</v>
      </c>
      <c r="L37" s="2">
        <f t="shared" si="37"/>
        <v>3.78047</v>
      </c>
      <c r="M37" s="2">
        <f t="shared" si="37"/>
        <v>3.76152</v>
      </c>
      <c r="N37" s="2">
        <f t="shared" si="37"/>
        <v>3.75181</v>
      </c>
    </row>
    <row r="38" ht="15.75" customHeight="1">
      <c r="A38" s="2" t="s">
        <v>69</v>
      </c>
      <c r="B38" s="4">
        <v>40612.0</v>
      </c>
      <c r="C38" s="4">
        <v>40759.0</v>
      </c>
      <c r="D38" s="4">
        <v>41196.0</v>
      </c>
      <c r="E38" s="4">
        <v>41457.0</v>
      </c>
      <c r="F38" s="4">
        <v>41850.0</v>
      </c>
      <c r="G38" s="4">
        <v>42220.0</v>
      </c>
      <c r="H38" s="4">
        <f t="shared" si="2"/>
        <v>-1608</v>
      </c>
      <c r="J38" s="2">
        <f t="shared" ref="J38:N38" si="38">B38/100000</f>
        <v>0.40612</v>
      </c>
      <c r="K38" s="2">
        <f t="shared" si="38"/>
        <v>0.40759</v>
      </c>
      <c r="L38" s="2">
        <f t="shared" si="38"/>
        <v>0.41196</v>
      </c>
      <c r="M38" s="2">
        <f t="shared" si="38"/>
        <v>0.41457</v>
      </c>
      <c r="N38" s="2">
        <f t="shared" si="38"/>
        <v>0.4185</v>
      </c>
    </row>
    <row r="39" ht="15.75" customHeight="1">
      <c r="A39" s="2" t="s">
        <v>70</v>
      </c>
      <c r="B39" s="4">
        <v>117898.0</v>
      </c>
      <c r="C39" s="4">
        <v>118426.0</v>
      </c>
      <c r="D39" s="4">
        <v>118881.0</v>
      </c>
      <c r="E39" s="4">
        <v>119728.0</v>
      </c>
      <c r="F39" s="4">
        <v>120588.0</v>
      </c>
      <c r="G39" s="4">
        <v>121169.0</v>
      </c>
      <c r="H39" s="4">
        <f t="shared" si="2"/>
        <v>-3271</v>
      </c>
      <c r="J39" s="2">
        <f t="shared" ref="J39:N39" si="39">B39/100000</f>
        <v>1.17898</v>
      </c>
      <c r="K39" s="2">
        <f t="shared" si="39"/>
        <v>1.18426</v>
      </c>
      <c r="L39" s="2">
        <f t="shared" si="39"/>
        <v>1.18881</v>
      </c>
      <c r="M39" s="2">
        <f t="shared" si="39"/>
        <v>1.19728</v>
      </c>
      <c r="N39" s="2">
        <f t="shared" si="39"/>
        <v>1.20588</v>
      </c>
    </row>
    <row r="40" ht="15.75" customHeight="1">
      <c r="A40" s="2" t="s">
        <v>71</v>
      </c>
      <c r="B40" s="4">
        <v>59749.0</v>
      </c>
      <c r="C40" s="4">
        <v>59903.0</v>
      </c>
      <c r="D40" s="4">
        <v>60119.0</v>
      </c>
      <c r="E40" s="4">
        <v>60497.0</v>
      </c>
      <c r="F40" s="4">
        <v>60951.0</v>
      </c>
      <c r="G40" s="4">
        <v>61614.0</v>
      </c>
      <c r="H40" s="4">
        <f t="shared" si="2"/>
        <v>-1865</v>
      </c>
      <c r="J40" s="2">
        <f t="shared" ref="J40:N40" si="40">B40/100000</f>
        <v>0.59749</v>
      </c>
      <c r="K40" s="2">
        <f t="shared" si="40"/>
        <v>0.59903</v>
      </c>
      <c r="L40" s="2">
        <f t="shared" si="40"/>
        <v>0.60119</v>
      </c>
      <c r="M40" s="2">
        <f t="shared" si="40"/>
        <v>0.60497</v>
      </c>
      <c r="N40" s="2">
        <f t="shared" si="40"/>
        <v>0.60951</v>
      </c>
    </row>
    <row r="41" ht="15.75" customHeight="1">
      <c r="A41" s="2" t="s">
        <v>72</v>
      </c>
      <c r="B41" s="4">
        <v>98892.0</v>
      </c>
      <c r="C41" s="4">
        <v>98966.0</v>
      </c>
      <c r="D41" s="4">
        <v>98812.0</v>
      </c>
      <c r="E41" s="4">
        <v>99219.0</v>
      </c>
      <c r="F41" s="4">
        <v>99459.0</v>
      </c>
      <c r="G41" s="4">
        <v>99584.0</v>
      </c>
      <c r="H41" s="4">
        <f t="shared" si="2"/>
        <v>-692</v>
      </c>
      <c r="J41" s="2">
        <f t="shared" ref="J41:N41" si="41">B41/100000</f>
        <v>0.98892</v>
      </c>
      <c r="K41" s="2">
        <f t="shared" si="41"/>
        <v>0.98966</v>
      </c>
      <c r="L41" s="2">
        <f t="shared" si="41"/>
        <v>0.98812</v>
      </c>
      <c r="M41" s="2">
        <f t="shared" si="41"/>
        <v>0.99219</v>
      </c>
      <c r="N41" s="2">
        <f t="shared" si="41"/>
        <v>0.99459</v>
      </c>
    </row>
    <row r="42" ht="15.75" customHeight="1">
      <c r="A42" s="2" t="s">
        <v>73</v>
      </c>
      <c r="B42" s="4">
        <v>2278906.0</v>
      </c>
      <c r="C42" s="4">
        <v>2296865.0</v>
      </c>
      <c r="D42" s="4">
        <v>2309032.0</v>
      </c>
      <c r="E42" s="4">
        <v>2307614.0</v>
      </c>
      <c r="F42" s="4">
        <v>2300148.0</v>
      </c>
      <c r="G42" s="4">
        <v>2288194.0</v>
      </c>
      <c r="H42" s="4">
        <f t="shared" si="2"/>
        <v>-9288</v>
      </c>
      <c r="J42" s="2">
        <f t="shared" ref="J42:N42" si="42">B42/100000</f>
        <v>22.78906</v>
      </c>
      <c r="K42" s="2">
        <f t="shared" si="42"/>
        <v>22.96865</v>
      </c>
      <c r="L42" s="2">
        <f t="shared" si="42"/>
        <v>23.09032</v>
      </c>
      <c r="M42" s="2">
        <f t="shared" si="42"/>
        <v>23.07614</v>
      </c>
      <c r="N42" s="2">
        <f t="shared" si="42"/>
        <v>23.00148</v>
      </c>
    </row>
    <row r="43" ht="15.75" customHeight="1">
      <c r="A43" s="2" t="s">
        <v>74</v>
      </c>
      <c r="B43" s="4">
        <v>159442.0</v>
      </c>
      <c r="C43" s="4">
        <v>159261.0</v>
      </c>
      <c r="D43" s="4">
        <v>159334.0</v>
      </c>
      <c r="E43" s="4">
        <v>159456.0</v>
      </c>
      <c r="F43" s="4">
        <v>159661.0</v>
      </c>
      <c r="G43" s="4">
        <v>159538.0</v>
      </c>
      <c r="H43" s="4">
        <f t="shared" si="2"/>
        <v>-96</v>
      </c>
      <c r="J43" s="2">
        <f t="shared" ref="J43:N43" si="43">B43/100000</f>
        <v>1.59442</v>
      </c>
      <c r="K43" s="2">
        <f t="shared" si="43"/>
        <v>1.59261</v>
      </c>
      <c r="L43" s="2">
        <f t="shared" si="43"/>
        <v>1.59334</v>
      </c>
      <c r="M43" s="2">
        <f t="shared" si="43"/>
        <v>1.59456</v>
      </c>
      <c r="N43" s="2">
        <f t="shared" si="43"/>
        <v>1.59661</v>
      </c>
    </row>
    <row r="44" ht="15.75" customHeight="1">
      <c r="A44" s="6" t="s">
        <v>75</v>
      </c>
      <c r="B44" s="7">
        <v>476179.0</v>
      </c>
      <c r="C44" s="7">
        <v>475516.0</v>
      </c>
      <c r="D44" s="7">
        <v>474214.0</v>
      </c>
      <c r="E44" s="7">
        <v>472521.0</v>
      </c>
      <c r="F44" s="7">
        <v>472075.0</v>
      </c>
      <c r="G44" s="7">
        <v>471898.0</v>
      </c>
      <c r="H44" s="7">
        <f t="shared" si="2"/>
        <v>4281</v>
      </c>
      <c r="J44" s="2">
        <f t="shared" ref="J44:N44" si="44">B44/100000</f>
        <v>4.76179</v>
      </c>
      <c r="K44" s="2">
        <f t="shared" si="44"/>
        <v>4.75516</v>
      </c>
      <c r="L44" s="2">
        <f t="shared" si="44"/>
        <v>4.74214</v>
      </c>
      <c r="M44" s="2">
        <f t="shared" si="44"/>
        <v>4.72521</v>
      </c>
      <c r="N44" s="2">
        <f t="shared" si="44"/>
        <v>4.72075</v>
      </c>
    </row>
    <row r="45" ht="15.75" customHeight="1">
      <c r="A45" s="6" t="s">
        <v>76</v>
      </c>
      <c r="B45" s="7">
        <v>325695.0</v>
      </c>
      <c r="C45" s="7">
        <v>324839.0</v>
      </c>
      <c r="D45" s="7">
        <v>323640.0</v>
      </c>
      <c r="E45" s="7">
        <v>323078.0</v>
      </c>
      <c r="F45" s="7">
        <v>321176.0</v>
      </c>
      <c r="G45" s="7">
        <v>319330.0</v>
      </c>
      <c r="H45" s="7">
        <f t="shared" si="2"/>
        <v>6365</v>
      </c>
      <c r="J45" s="2">
        <f t="shared" ref="J45:N45" si="45">B45/100000</f>
        <v>3.25695</v>
      </c>
      <c r="K45" s="2">
        <f t="shared" si="45"/>
        <v>3.24839</v>
      </c>
      <c r="L45" s="2">
        <f t="shared" si="45"/>
        <v>3.2364</v>
      </c>
      <c r="M45" s="2">
        <f t="shared" si="45"/>
        <v>3.23078</v>
      </c>
      <c r="N45" s="2">
        <f t="shared" si="45"/>
        <v>3.21176</v>
      </c>
    </row>
    <row r="46" ht="15.75" customHeight="1">
      <c r="A46" s="6" t="s">
        <v>77</v>
      </c>
      <c r="B46" s="7">
        <v>230163.0</v>
      </c>
      <c r="C46" s="7">
        <v>229102.0</v>
      </c>
      <c r="D46" s="7">
        <v>227048.0</v>
      </c>
      <c r="E46" s="7">
        <v>226053.0</v>
      </c>
      <c r="F46" s="7">
        <v>224518.0</v>
      </c>
      <c r="G46" s="7">
        <v>224082.0</v>
      </c>
      <c r="H46" s="7">
        <f t="shared" si="2"/>
        <v>6081</v>
      </c>
      <c r="J46" s="2">
        <f t="shared" ref="J46:N46" si="46">B46/100000</f>
        <v>2.30163</v>
      </c>
      <c r="K46" s="2">
        <f t="shared" si="46"/>
        <v>2.29102</v>
      </c>
      <c r="L46" s="2">
        <f t="shared" si="46"/>
        <v>2.27048</v>
      </c>
      <c r="M46" s="2">
        <f t="shared" si="46"/>
        <v>2.26053</v>
      </c>
      <c r="N46" s="2">
        <f t="shared" si="46"/>
        <v>2.24518</v>
      </c>
    </row>
    <row r="47" ht="15.75" customHeight="1">
      <c r="A47" s="6" t="s">
        <v>78</v>
      </c>
      <c r="B47" s="7">
        <v>155350.0</v>
      </c>
      <c r="C47" s="7">
        <v>154814.0</v>
      </c>
      <c r="D47" s="7">
        <v>154473.0</v>
      </c>
      <c r="E47" s="7">
        <v>154738.0</v>
      </c>
      <c r="F47" s="7">
        <v>155042.0</v>
      </c>
      <c r="G47" s="7">
        <v>154957.0</v>
      </c>
      <c r="H47" s="7">
        <f t="shared" si="2"/>
        <v>393</v>
      </c>
      <c r="J47" s="2">
        <f t="shared" ref="J47:N47" si="47">B47/100000</f>
        <v>1.5535</v>
      </c>
      <c r="K47" s="2">
        <f t="shared" si="47"/>
        <v>1.54814</v>
      </c>
      <c r="L47" s="2">
        <f t="shared" si="47"/>
        <v>1.54473</v>
      </c>
      <c r="M47" s="2">
        <f t="shared" si="47"/>
        <v>1.54738</v>
      </c>
      <c r="N47" s="2">
        <f t="shared" si="47"/>
        <v>1.55042</v>
      </c>
    </row>
    <row r="48" ht="15.75" customHeight="1">
      <c r="A48" s="2" t="s">
        <v>79</v>
      </c>
      <c r="B48" s="4">
        <v>31097.0</v>
      </c>
      <c r="C48" s="4">
        <v>31236.0</v>
      </c>
      <c r="D48" s="4">
        <v>31307.0</v>
      </c>
      <c r="E48" s="4">
        <v>31408.0</v>
      </c>
      <c r="F48" s="4">
        <v>31773.0</v>
      </c>
      <c r="G48" s="4">
        <v>31905.0</v>
      </c>
      <c r="H48" s="4">
        <f t="shared" si="2"/>
        <v>-808</v>
      </c>
      <c r="J48" s="2">
        <f t="shared" ref="J48:N48" si="48">B48/100000</f>
        <v>0.31097</v>
      </c>
      <c r="K48" s="2">
        <f t="shared" si="48"/>
        <v>0.31236</v>
      </c>
      <c r="L48" s="2">
        <f t="shared" si="48"/>
        <v>0.31307</v>
      </c>
      <c r="M48" s="2">
        <f t="shared" si="48"/>
        <v>0.31408</v>
      </c>
      <c r="N48" s="2">
        <f t="shared" si="48"/>
        <v>0.31773</v>
      </c>
    </row>
    <row r="49" ht="15.75" customHeight="1">
      <c r="A49" s="2" t="s">
        <v>80</v>
      </c>
      <c r="B49" s="4">
        <v>17912.0</v>
      </c>
      <c r="C49" s="4">
        <v>17925.0</v>
      </c>
      <c r="D49" s="4">
        <v>17948.0</v>
      </c>
      <c r="E49" s="4">
        <v>18013.0</v>
      </c>
      <c r="F49" s="4">
        <v>18164.0</v>
      </c>
      <c r="G49" s="4">
        <v>18372.0</v>
      </c>
      <c r="H49" s="4">
        <f t="shared" si="2"/>
        <v>-460</v>
      </c>
      <c r="J49" s="2">
        <f t="shared" ref="J49:N49" si="49">B49/100000</f>
        <v>0.17912</v>
      </c>
      <c r="K49" s="2">
        <f t="shared" si="49"/>
        <v>0.17925</v>
      </c>
      <c r="L49" s="2">
        <f t="shared" si="49"/>
        <v>0.17948</v>
      </c>
      <c r="M49" s="2">
        <f t="shared" si="49"/>
        <v>0.18013</v>
      </c>
      <c r="N49" s="2">
        <f t="shared" si="49"/>
        <v>0.18164</v>
      </c>
    </row>
    <row r="50" ht="15.75" customHeight="1">
      <c r="A50" s="2" t="s">
        <v>81</v>
      </c>
      <c r="B50" s="4">
        <v>34300.0</v>
      </c>
      <c r="C50" s="4">
        <v>34327.0</v>
      </c>
      <c r="D50" s="4">
        <v>34731.0</v>
      </c>
      <c r="E50" s="4">
        <v>34814.0</v>
      </c>
      <c r="F50" s="4">
        <v>34887.0</v>
      </c>
      <c r="G50" s="4">
        <v>35227.0</v>
      </c>
      <c r="H50" s="4">
        <f t="shared" si="2"/>
        <v>-927</v>
      </c>
      <c r="J50" s="2">
        <f t="shared" ref="J50:N50" si="50">B50/100000</f>
        <v>0.343</v>
      </c>
      <c r="K50" s="2">
        <f t="shared" si="50"/>
        <v>0.34327</v>
      </c>
      <c r="L50" s="2">
        <f t="shared" si="50"/>
        <v>0.34731</v>
      </c>
      <c r="M50" s="2">
        <f t="shared" si="50"/>
        <v>0.34814</v>
      </c>
      <c r="N50" s="2">
        <f t="shared" si="50"/>
        <v>0.34887</v>
      </c>
    </row>
    <row r="51" ht="15.75" customHeight="1">
      <c r="A51" s="2" t="s">
        <v>82</v>
      </c>
      <c r="B51" s="4">
        <v>108047.0</v>
      </c>
      <c r="C51" s="4">
        <v>108562.0</v>
      </c>
      <c r="D51" s="4">
        <v>109411.0</v>
      </c>
      <c r="E51" s="4">
        <v>110331.0</v>
      </c>
      <c r="F51" s="4">
        <v>111437.0</v>
      </c>
      <c r="G51" s="4">
        <v>111928.0</v>
      </c>
      <c r="H51" s="4">
        <f t="shared" si="2"/>
        <v>-3881</v>
      </c>
      <c r="J51" s="2">
        <f t="shared" ref="J51:N51" si="51">B51/100000</f>
        <v>1.08047</v>
      </c>
      <c r="K51" s="2">
        <f t="shared" si="51"/>
        <v>1.08562</v>
      </c>
      <c r="L51" s="2">
        <f t="shared" si="51"/>
        <v>1.09411</v>
      </c>
      <c r="M51" s="2">
        <f t="shared" si="51"/>
        <v>1.10331</v>
      </c>
      <c r="N51" s="2">
        <f t="shared" si="51"/>
        <v>1.11437</v>
      </c>
    </row>
    <row r="52" ht="15.75" customHeight="1">
      <c r="A52" s="2" t="s">
        <v>83</v>
      </c>
      <c r="B52" s="4">
        <v>95796.0</v>
      </c>
      <c r="C52" s="4">
        <v>96249.0</v>
      </c>
      <c r="D52" s="4">
        <v>96895.0</v>
      </c>
      <c r="E52" s="4">
        <v>97524.0</v>
      </c>
      <c r="F52" s="4">
        <v>98173.0</v>
      </c>
      <c r="G52" s="4">
        <v>98845.0</v>
      </c>
      <c r="H52" s="4">
        <f t="shared" si="2"/>
        <v>-3049</v>
      </c>
      <c r="J52" s="2">
        <f t="shared" ref="J52:N52" si="52">B52/100000</f>
        <v>0.95796</v>
      </c>
      <c r="K52" s="2">
        <f t="shared" si="52"/>
        <v>0.96249</v>
      </c>
      <c r="L52" s="2">
        <f t="shared" si="52"/>
        <v>0.96895</v>
      </c>
      <c r="M52" s="2">
        <f t="shared" si="52"/>
        <v>0.97524</v>
      </c>
      <c r="N52" s="2">
        <f t="shared" si="52"/>
        <v>0.98173</v>
      </c>
    </row>
    <row r="53" ht="15.75" customHeight="1">
      <c r="A53" s="2" t="s">
        <v>84</v>
      </c>
      <c r="B53" s="4">
        <v>1481093.0</v>
      </c>
      <c r="C53" s="4">
        <v>1483571.0</v>
      </c>
      <c r="D53" s="4">
        <v>1486804.0</v>
      </c>
      <c r="E53" s="4">
        <v>1492278.0</v>
      </c>
      <c r="F53" s="4">
        <v>1495757.0</v>
      </c>
      <c r="G53" s="4">
        <v>1497489.0</v>
      </c>
      <c r="H53" s="4">
        <f t="shared" si="2"/>
        <v>-16396</v>
      </c>
      <c r="J53" s="2">
        <f t="shared" ref="J53:N53" si="53">B53/100000</f>
        <v>14.81093</v>
      </c>
      <c r="K53" s="2">
        <f t="shared" si="53"/>
        <v>14.83571</v>
      </c>
      <c r="L53" s="2">
        <f t="shared" si="53"/>
        <v>14.86804</v>
      </c>
      <c r="M53" s="2">
        <f t="shared" si="53"/>
        <v>14.92278</v>
      </c>
      <c r="N53" s="2">
        <f t="shared" si="53"/>
        <v>14.95757</v>
      </c>
    </row>
    <row r="54" ht="15.75" customHeight="1">
      <c r="A54" s="2" t="s">
        <v>85</v>
      </c>
      <c r="B54" s="4">
        <v>75498.0</v>
      </c>
      <c r="C54" s="4">
        <v>75079.0</v>
      </c>
      <c r="D54" s="4">
        <v>74977.0</v>
      </c>
      <c r="E54" s="4">
        <v>74854.0</v>
      </c>
      <c r="F54" s="4">
        <v>75647.0</v>
      </c>
      <c r="G54" s="4">
        <v>76949.0</v>
      </c>
      <c r="H54" s="4">
        <f t="shared" si="2"/>
        <v>-1451</v>
      </c>
      <c r="J54" s="2">
        <f t="shared" ref="J54:N54" si="54">B54/100000</f>
        <v>0.75498</v>
      </c>
      <c r="K54" s="2">
        <f t="shared" si="54"/>
        <v>0.75079</v>
      </c>
      <c r="L54" s="2">
        <f t="shared" si="54"/>
        <v>0.74977</v>
      </c>
      <c r="M54" s="2">
        <f t="shared" si="54"/>
        <v>0.74854</v>
      </c>
      <c r="N54" s="2">
        <f t="shared" si="54"/>
        <v>0.75647</v>
      </c>
    </row>
    <row r="55" ht="15.75" customHeight="1">
      <c r="A55" s="2" t="s">
        <v>86</v>
      </c>
      <c r="B55" s="4">
        <v>48560.0</v>
      </c>
      <c r="C55" s="4">
        <v>48650.0</v>
      </c>
      <c r="D55" s="4">
        <v>48822.0</v>
      </c>
      <c r="E55" s="4">
        <v>49360.0</v>
      </c>
      <c r="F55" s="4">
        <v>49833.0</v>
      </c>
      <c r="G55" s="4">
        <v>50110.0</v>
      </c>
      <c r="H55" s="4">
        <f t="shared" si="2"/>
        <v>-1550</v>
      </c>
      <c r="J55" s="2">
        <f t="shared" ref="J55:N55" si="55">B55/100000</f>
        <v>0.4856</v>
      </c>
      <c r="K55" s="2">
        <f t="shared" si="55"/>
        <v>0.4865</v>
      </c>
      <c r="L55" s="2">
        <f t="shared" si="55"/>
        <v>0.48822</v>
      </c>
      <c r="M55" s="2">
        <f t="shared" si="55"/>
        <v>0.4936</v>
      </c>
      <c r="N55" s="2">
        <f t="shared" si="55"/>
        <v>0.49833</v>
      </c>
    </row>
    <row r="56" ht="15.75" customHeight="1">
      <c r="A56" s="2" t="s">
        <v>87</v>
      </c>
      <c r="B56" s="4">
        <v>102793.0</v>
      </c>
      <c r="C56" s="4">
        <v>102678.0</v>
      </c>
      <c r="D56" s="4">
        <v>102938.0</v>
      </c>
      <c r="E56" s="4">
        <v>103018.0</v>
      </c>
      <c r="F56" s="4">
        <v>103385.0</v>
      </c>
      <c r="G56" s="4">
        <v>103553.0</v>
      </c>
      <c r="H56" s="4">
        <f t="shared" si="2"/>
        <v>-760</v>
      </c>
      <c r="J56" s="2">
        <f t="shared" ref="J56:N56" si="56">B56/100000</f>
        <v>1.02793</v>
      </c>
      <c r="K56" s="2">
        <f t="shared" si="56"/>
        <v>1.02678</v>
      </c>
      <c r="L56" s="2">
        <f t="shared" si="56"/>
        <v>1.02938</v>
      </c>
      <c r="M56" s="2">
        <f t="shared" si="56"/>
        <v>1.03018</v>
      </c>
      <c r="N56" s="2">
        <f t="shared" si="56"/>
        <v>1.03385</v>
      </c>
    </row>
    <row r="57" ht="15.75" customHeight="1">
      <c r="A57" s="2" t="s">
        <v>88</v>
      </c>
      <c r="B57" s="4">
        <v>178599.0</v>
      </c>
      <c r="C57" s="4">
        <v>178723.0</v>
      </c>
      <c r="D57" s="4">
        <v>179080.0</v>
      </c>
      <c r="E57" s="4">
        <v>179692.0</v>
      </c>
      <c r="F57" s="4">
        <v>180419.0</v>
      </c>
      <c r="G57" s="4">
        <v>180701.0</v>
      </c>
      <c r="H57" s="4">
        <f t="shared" si="2"/>
        <v>-2102</v>
      </c>
      <c r="J57" s="2">
        <f t="shared" ref="J57:N57" si="57">B57/100000</f>
        <v>1.78599</v>
      </c>
      <c r="K57" s="2">
        <f t="shared" si="57"/>
        <v>1.78723</v>
      </c>
      <c r="L57" s="2">
        <f t="shared" si="57"/>
        <v>1.7908</v>
      </c>
      <c r="M57" s="2">
        <f t="shared" si="57"/>
        <v>1.79692</v>
      </c>
      <c r="N57" s="2">
        <f t="shared" si="57"/>
        <v>1.80419</v>
      </c>
    </row>
    <row r="58" ht="15.75" customHeight="1">
      <c r="A58" s="2" t="s">
        <v>89</v>
      </c>
      <c r="B58" s="4">
        <v>64265.0</v>
      </c>
      <c r="C58" s="4">
        <v>64428.0</v>
      </c>
      <c r="D58" s="4">
        <v>64428.0</v>
      </c>
      <c r="E58" s="4">
        <v>64411.0</v>
      </c>
      <c r="F58" s="4">
        <v>64870.0</v>
      </c>
      <c r="G58" s="4">
        <v>65085.0</v>
      </c>
      <c r="H58" s="4">
        <f t="shared" si="2"/>
        <v>-820</v>
      </c>
      <c r="I58" s="2"/>
      <c r="J58" s="2">
        <f t="shared" ref="J58:N58" si="58">B58/100000</f>
        <v>0.64265</v>
      </c>
      <c r="K58" s="2">
        <f t="shared" si="58"/>
        <v>0.64428</v>
      </c>
      <c r="L58" s="2">
        <f t="shared" si="58"/>
        <v>0.64428</v>
      </c>
      <c r="M58" s="2">
        <f t="shared" si="58"/>
        <v>0.64411</v>
      </c>
      <c r="N58" s="2">
        <f t="shared" si="58"/>
        <v>0.6487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90</v>
      </c>
      <c r="B59" s="4">
        <v>61197.0</v>
      </c>
      <c r="C59" s="4">
        <v>61489.0</v>
      </c>
      <c r="D59" s="4">
        <v>61767.0</v>
      </c>
      <c r="E59" s="4">
        <v>62225.0</v>
      </c>
      <c r="F59" s="4">
        <v>62464.0</v>
      </c>
      <c r="G59" s="4">
        <v>62749.0</v>
      </c>
      <c r="H59" s="4">
        <f t="shared" si="2"/>
        <v>-1552</v>
      </c>
      <c r="I59" s="2"/>
      <c r="J59" s="2">
        <f t="shared" ref="J59:N59" si="59">B59/100000</f>
        <v>0.61197</v>
      </c>
      <c r="K59" s="2">
        <f t="shared" si="59"/>
        <v>0.61489</v>
      </c>
      <c r="L59" s="2">
        <f t="shared" si="59"/>
        <v>0.61767</v>
      </c>
      <c r="M59" s="2">
        <f t="shared" si="59"/>
        <v>0.62225</v>
      </c>
      <c r="N59" s="2">
        <f t="shared" si="59"/>
        <v>0.62464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91</v>
      </c>
      <c r="B60" s="4">
        <v>90064.0</v>
      </c>
      <c r="C60" s="4">
        <v>90372.0</v>
      </c>
      <c r="D60" s="4">
        <v>90754.0</v>
      </c>
      <c r="E60" s="4">
        <v>91284.0</v>
      </c>
      <c r="F60" s="4">
        <v>91806.0</v>
      </c>
      <c r="G60" s="4">
        <v>92350.0</v>
      </c>
      <c r="H60" s="4">
        <f t="shared" si="2"/>
        <v>-2286</v>
      </c>
      <c r="J60" s="2">
        <f t="shared" ref="J60:N60" si="60">B60/100000</f>
        <v>0.90064</v>
      </c>
      <c r="K60" s="2">
        <f t="shared" si="60"/>
        <v>0.90372</v>
      </c>
      <c r="L60" s="2">
        <f t="shared" si="60"/>
        <v>0.90754</v>
      </c>
      <c r="M60" s="2">
        <f t="shared" si="60"/>
        <v>0.91284</v>
      </c>
      <c r="N60" s="2">
        <f t="shared" si="60"/>
        <v>0.91806</v>
      </c>
    </row>
    <row r="61" ht="15.75" customHeight="1">
      <c r="A61" s="6" t="s">
        <v>92</v>
      </c>
      <c r="B61" s="7">
        <v>967612.0</v>
      </c>
      <c r="C61" s="7">
        <v>969279.0</v>
      </c>
      <c r="D61" s="7">
        <v>970556.0</v>
      </c>
      <c r="E61" s="7">
        <v>969220.0</v>
      </c>
      <c r="F61" s="7">
        <v>967407.0</v>
      </c>
      <c r="G61" s="7">
        <v>964805.0</v>
      </c>
      <c r="H61" s="7">
        <f t="shared" si="2"/>
        <v>2807</v>
      </c>
      <c r="J61" s="2">
        <f t="shared" ref="J61:N61" si="61">B61/100000</f>
        <v>9.67612</v>
      </c>
      <c r="K61" s="2">
        <f t="shared" si="61"/>
        <v>9.69279</v>
      </c>
      <c r="L61" s="2">
        <f t="shared" si="61"/>
        <v>9.70556</v>
      </c>
      <c r="M61" s="2">
        <f t="shared" si="61"/>
        <v>9.6922</v>
      </c>
      <c r="N61" s="2">
        <f t="shared" si="61"/>
        <v>9.67407</v>
      </c>
    </row>
    <row r="62" ht="15.75" customHeight="1">
      <c r="A62" s="2" t="s">
        <v>93</v>
      </c>
      <c r="B62" s="4">
        <v>40085.0</v>
      </c>
      <c r="C62" s="4">
        <v>40283.0</v>
      </c>
      <c r="D62" s="4">
        <v>40406.0</v>
      </c>
      <c r="E62" s="4">
        <v>40922.0</v>
      </c>
      <c r="F62" s="4">
        <v>41129.0</v>
      </c>
      <c r="G62" s="4">
        <v>41353.0</v>
      </c>
      <c r="H62" s="4">
        <f t="shared" si="2"/>
        <v>-1268</v>
      </c>
      <c r="J62" s="2">
        <f t="shared" ref="J62:N62" si="62">B62/100000</f>
        <v>0.40085</v>
      </c>
      <c r="K62" s="2">
        <f t="shared" si="62"/>
        <v>0.40283</v>
      </c>
      <c r="L62" s="2">
        <f t="shared" si="62"/>
        <v>0.40406</v>
      </c>
      <c r="M62" s="2">
        <f t="shared" si="62"/>
        <v>0.40922</v>
      </c>
      <c r="N62" s="2">
        <f t="shared" si="62"/>
        <v>0.41129</v>
      </c>
    </row>
    <row r="63" ht="15.75" customHeight="1">
      <c r="A63" s="2" t="s">
        <v>94</v>
      </c>
      <c r="B63" s="4">
        <v>24841.0</v>
      </c>
      <c r="C63" s="4">
        <v>24952.0</v>
      </c>
      <c r="D63" s="4">
        <v>25023.0</v>
      </c>
      <c r="E63" s="4">
        <v>25080.0</v>
      </c>
      <c r="F63" s="4">
        <v>25148.0</v>
      </c>
      <c r="G63" s="4">
        <v>25207.0</v>
      </c>
      <c r="H63" s="4">
        <f t="shared" si="2"/>
        <v>-366</v>
      </c>
      <c r="J63" s="2">
        <f t="shared" ref="J63:N63" si="63">B63/100000</f>
        <v>0.24841</v>
      </c>
      <c r="K63" s="2">
        <f t="shared" si="63"/>
        <v>0.24952</v>
      </c>
      <c r="L63" s="2">
        <f t="shared" si="63"/>
        <v>0.25023</v>
      </c>
      <c r="M63" s="2">
        <f t="shared" si="63"/>
        <v>0.2508</v>
      </c>
      <c r="N63" s="2">
        <f t="shared" si="63"/>
        <v>0.25148</v>
      </c>
    </row>
    <row r="64" ht="15.75" customHeight="1">
      <c r="A64" s="2"/>
      <c r="B64" s="2"/>
      <c r="H64" s="4"/>
    </row>
    <row r="65" ht="15.75" customHeight="1">
      <c r="A65" s="2" t="s">
        <v>95</v>
      </c>
      <c r="B65" s="2"/>
      <c r="H65" s="4"/>
    </row>
    <row r="66" ht="15.75" customHeight="1">
      <c r="A66" s="2"/>
      <c r="B66" s="2"/>
      <c r="H66" s="4"/>
    </row>
    <row r="67" ht="15.75" customHeight="1">
      <c r="A67" s="2"/>
      <c r="B67" s="2" t="s">
        <v>67</v>
      </c>
      <c r="C67" s="2" t="s">
        <v>78</v>
      </c>
      <c r="D67" s="2" t="s">
        <v>77</v>
      </c>
      <c r="E67" s="2" t="s">
        <v>33</v>
      </c>
      <c r="F67" s="2" t="s">
        <v>76</v>
      </c>
      <c r="G67" s="2" t="s">
        <v>68</v>
      </c>
      <c r="H67" s="2" t="s">
        <v>75</v>
      </c>
      <c r="I67" s="2" t="s">
        <v>92</v>
      </c>
      <c r="J67" s="2" t="s">
        <v>62</v>
      </c>
      <c r="K67" s="2" t="s">
        <v>35</v>
      </c>
      <c r="L67" s="2" t="s">
        <v>63</v>
      </c>
    </row>
    <row r="68" ht="15.75" customHeight="1">
      <c r="A68" s="2">
        <v>2018.0</v>
      </c>
      <c r="B68" s="4">
        <v>109864.0</v>
      </c>
      <c r="C68" s="4">
        <v>155350.0</v>
      </c>
      <c r="D68" s="4">
        <v>230163.0</v>
      </c>
      <c r="E68" s="4">
        <v>307117.0</v>
      </c>
      <c r="F68" s="4">
        <v>325695.0</v>
      </c>
      <c r="G68" s="4">
        <v>381951.0</v>
      </c>
      <c r="H68" s="4">
        <v>476179.0</v>
      </c>
      <c r="I68" s="4">
        <v>967612.0</v>
      </c>
      <c r="J68" s="4">
        <v>1358343.0</v>
      </c>
      <c r="K68" s="4">
        <v>1432132.0</v>
      </c>
      <c r="L68" s="4">
        <v>1628701.0</v>
      </c>
    </row>
    <row r="69" ht="15.75" customHeight="1">
      <c r="A69" s="2">
        <v>2017.0</v>
      </c>
      <c r="B69" s="4">
        <v>109609.0</v>
      </c>
      <c r="C69" s="4">
        <v>154814.0</v>
      </c>
      <c r="D69" s="4">
        <v>229102.0</v>
      </c>
      <c r="E69" s="4">
        <v>307717.0</v>
      </c>
      <c r="F69" s="4">
        <v>324839.0</v>
      </c>
      <c r="G69" s="4">
        <v>379803.0</v>
      </c>
      <c r="H69" s="4">
        <v>475516.0</v>
      </c>
      <c r="I69" s="4">
        <v>969279.0</v>
      </c>
      <c r="J69" s="4">
        <v>1357664.0</v>
      </c>
      <c r="K69" s="4">
        <v>1439725.0</v>
      </c>
      <c r="L69" s="4">
        <v>1629780.0</v>
      </c>
    </row>
    <row r="70" ht="15.75" customHeight="1">
      <c r="A70" s="2">
        <v>2016.0</v>
      </c>
      <c r="B70" s="4">
        <v>109267.0</v>
      </c>
      <c r="C70" s="4">
        <v>154473.0</v>
      </c>
      <c r="D70" s="4">
        <v>227048.0</v>
      </c>
      <c r="E70" s="4">
        <v>307628.0</v>
      </c>
      <c r="F70" s="4">
        <v>323640.0</v>
      </c>
      <c r="G70" s="4">
        <v>378047.0</v>
      </c>
      <c r="H70" s="4">
        <v>474214.0</v>
      </c>
      <c r="I70" s="4">
        <v>970556.0</v>
      </c>
      <c r="J70" s="4">
        <v>1356463.0</v>
      </c>
      <c r="K70" s="4">
        <v>1445237.0</v>
      </c>
      <c r="L70" s="4">
        <v>1636261.0</v>
      </c>
    </row>
    <row r="71" ht="15.75" customHeight="1">
      <c r="A71" s="2">
        <v>2015.0</v>
      </c>
      <c r="B71" s="4">
        <v>109285.0</v>
      </c>
      <c r="C71" s="4">
        <v>154738.0</v>
      </c>
      <c r="D71" s="4">
        <v>226053.0</v>
      </c>
      <c r="E71" s="4">
        <v>307476.0</v>
      </c>
      <c r="F71" s="4">
        <v>323078.0</v>
      </c>
      <c r="G71" s="4">
        <v>376152.0</v>
      </c>
      <c r="H71" s="4">
        <v>472521.0</v>
      </c>
      <c r="I71" s="4">
        <v>969220.0</v>
      </c>
      <c r="J71" s="4">
        <v>1355319.0</v>
      </c>
      <c r="K71" s="4">
        <v>1440726.0</v>
      </c>
      <c r="L71" s="4">
        <v>1636713.0</v>
      </c>
    </row>
    <row r="72" ht="15.75" customHeight="1">
      <c r="A72" s="2">
        <v>2014.0</v>
      </c>
      <c r="B72" s="4">
        <v>109334.0</v>
      </c>
      <c r="C72" s="4">
        <v>155042.0</v>
      </c>
      <c r="D72" s="4">
        <v>224518.0</v>
      </c>
      <c r="E72" s="4">
        <v>307190.0</v>
      </c>
      <c r="F72" s="4">
        <v>321176.0</v>
      </c>
      <c r="G72" s="4">
        <v>375181.0</v>
      </c>
      <c r="H72" s="4">
        <v>472075.0</v>
      </c>
      <c r="I72" s="4">
        <v>967407.0</v>
      </c>
      <c r="J72" s="4">
        <v>1355029.0</v>
      </c>
      <c r="K72" s="4">
        <v>1431538.0</v>
      </c>
      <c r="L72" s="4">
        <v>1630946.0</v>
      </c>
    </row>
    <row r="73" ht="15.75" customHeight="1">
      <c r="A73" s="2">
        <v>2013.0</v>
      </c>
      <c r="B73" s="4">
        <v>109043.0</v>
      </c>
      <c r="C73" s="4">
        <v>154957.0</v>
      </c>
      <c r="D73" s="4">
        <v>224082.0</v>
      </c>
      <c r="E73" s="4">
        <v>306613.0</v>
      </c>
      <c r="F73" s="4">
        <v>319330.0</v>
      </c>
      <c r="G73" s="4">
        <v>374539.0</v>
      </c>
      <c r="H73" s="4">
        <v>471898.0</v>
      </c>
      <c r="I73" s="4">
        <v>964805.0</v>
      </c>
      <c r="J73" s="4">
        <v>1352399.0</v>
      </c>
      <c r="K73" s="4">
        <v>1422340.0</v>
      </c>
      <c r="L73" s="4">
        <v>1627806.0</v>
      </c>
    </row>
    <row r="74" ht="15.75" customHeight="1">
      <c r="A74" s="2"/>
      <c r="B74" s="2"/>
      <c r="H74" s="4"/>
    </row>
    <row r="75" ht="15.75" customHeight="1">
      <c r="A75" s="2"/>
      <c r="B75" s="2"/>
      <c r="H75" s="4"/>
    </row>
    <row r="76" ht="15.75" customHeight="1">
      <c r="A76" s="2"/>
      <c r="B76" s="2"/>
      <c r="H76" s="4"/>
    </row>
    <row r="77" ht="15.75" customHeight="1">
      <c r="A77" s="2"/>
      <c r="B77" s="2"/>
      <c r="H77" s="4"/>
    </row>
    <row r="78" ht="15.75" customHeight="1">
      <c r="A78" s="2"/>
      <c r="B78" s="2"/>
      <c r="H78" s="4"/>
    </row>
    <row r="79" ht="15.75" customHeight="1">
      <c r="A79" s="2"/>
      <c r="B79" s="2"/>
      <c r="H79" s="4"/>
    </row>
    <row r="80" ht="15.75" customHeight="1">
      <c r="A80" s="2"/>
      <c r="B80" s="2"/>
      <c r="H80" s="4"/>
    </row>
    <row r="81" ht="15.75" customHeight="1">
      <c r="A81" s="2"/>
      <c r="B81" s="2"/>
      <c r="H81" s="4"/>
    </row>
    <row r="82" ht="15.75" customHeight="1">
      <c r="A82" s="2"/>
      <c r="B82" s="2"/>
      <c r="H82" s="4"/>
    </row>
    <row r="83" ht="15.75" customHeight="1">
      <c r="A83" s="2"/>
      <c r="B83" s="2"/>
      <c r="H83" s="4"/>
    </row>
    <row r="84" ht="15.75" customHeight="1">
      <c r="A84" s="2"/>
      <c r="B84" s="2"/>
      <c r="H84" s="4"/>
    </row>
    <row r="85" ht="15.75" customHeight="1">
      <c r="A85" s="2"/>
      <c r="B85" s="2"/>
      <c r="H85" s="4"/>
    </row>
    <row r="86" ht="15.75" customHeight="1">
      <c r="A86" s="2"/>
      <c r="B86" s="2"/>
      <c r="H86" s="4"/>
    </row>
    <row r="87" ht="15.75" customHeight="1">
      <c r="A87" s="2"/>
      <c r="B87" s="2"/>
      <c r="H87" s="4"/>
    </row>
    <row r="88" ht="15.75" customHeight="1">
      <c r="A88" s="2"/>
      <c r="B88" s="2"/>
      <c r="H88" s="4"/>
    </row>
    <row r="89" ht="15.75" customHeight="1">
      <c r="A89" s="2"/>
      <c r="B89" s="2"/>
      <c r="H89" s="4"/>
    </row>
    <row r="90" ht="15.75" customHeight="1">
      <c r="A90" s="2"/>
      <c r="B90" s="2"/>
      <c r="H90" s="4"/>
    </row>
    <row r="91" ht="15.75" customHeight="1">
      <c r="A91" s="2"/>
      <c r="B91" s="2"/>
      <c r="H91" s="4"/>
    </row>
    <row r="92" ht="15.75" customHeight="1">
      <c r="A92" s="2"/>
      <c r="B92" s="2"/>
      <c r="H92" s="4"/>
    </row>
    <row r="93" ht="15.75" customHeight="1">
      <c r="A93" s="2"/>
      <c r="B93" s="2"/>
      <c r="H93" s="4"/>
    </row>
    <row r="94" ht="15.75" customHeight="1">
      <c r="A94" s="2"/>
      <c r="B94" s="2"/>
      <c r="H94" s="4"/>
    </row>
    <row r="95" ht="15.75" customHeight="1">
      <c r="A95" s="2"/>
      <c r="B95" s="2"/>
      <c r="H95" s="4"/>
    </row>
    <row r="96" ht="15.75" customHeight="1">
      <c r="A96" s="2"/>
      <c r="B96" s="2"/>
      <c r="H96" s="4"/>
    </row>
    <row r="97" ht="15.75" customHeight="1">
      <c r="A97" s="2"/>
      <c r="B97" s="2"/>
      <c r="H97" s="4"/>
    </row>
    <row r="98" ht="15.75" customHeight="1">
      <c r="A98" s="2"/>
      <c r="B98" s="2"/>
      <c r="H98" s="4"/>
    </row>
    <row r="99" ht="15.75" customHeight="1">
      <c r="A99" s="2"/>
      <c r="B99" s="2"/>
      <c r="H99" s="4"/>
    </row>
    <row r="100" ht="15.75" customHeight="1">
      <c r="A100" s="2"/>
      <c r="B100" s="2"/>
      <c r="H100" s="4"/>
    </row>
    <row r="101" ht="15.75" customHeight="1">
      <c r="A101" s="2"/>
      <c r="B101" s="2"/>
      <c r="H101" s="4"/>
    </row>
    <row r="102" ht="15.75" customHeight="1">
      <c r="A102" s="2"/>
      <c r="B102" s="2"/>
      <c r="H102" s="4"/>
    </row>
    <row r="103" ht="15.75" customHeight="1">
      <c r="A103" s="2"/>
      <c r="B103" s="2"/>
      <c r="H103" s="4"/>
    </row>
    <row r="104" ht="15.75" customHeight="1">
      <c r="A104" s="2"/>
      <c r="B104" s="2"/>
      <c r="H104" s="4"/>
    </row>
    <row r="105" ht="15.75" customHeight="1">
      <c r="A105" s="2"/>
      <c r="B105" s="2"/>
      <c r="H105" s="4"/>
    </row>
    <row r="106" ht="15.75" customHeight="1">
      <c r="A106" s="2"/>
      <c r="B106" s="2"/>
      <c r="H106" s="4"/>
    </row>
    <row r="107" ht="15.75" customHeight="1">
      <c r="A107" s="2"/>
      <c r="B107" s="2"/>
      <c r="H107" s="4"/>
    </row>
    <row r="108" ht="15.75" customHeight="1">
      <c r="A108" s="2"/>
      <c r="B108" s="2"/>
      <c r="H108" s="4"/>
    </row>
    <row r="109" ht="15.75" customHeight="1">
      <c r="A109" s="2"/>
      <c r="B109" s="2"/>
      <c r="H109" s="4"/>
    </row>
    <row r="110" ht="15.75" customHeight="1">
      <c r="A110" s="2"/>
      <c r="B110" s="2"/>
      <c r="H110" s="4"/>
    </row>
    <row r="111" ht="15.75" customHeight="1">
      <c r="A111" s="2"/>
      <c r="B111" s="2"/>
      <c r="H111" s="4"/>
    </row>
    <row r="112" ht="15.75" customHeight="1">
      <c r="A112" s="2"/>
      <c r="B112" s="2"/>
      <c r="H112" s="4"/>
    </row>
    <row r="113" ht="15.75" customHeight="1">
      <c r="A113" s="2"/>
      <c r="B113" s="2"/>
      <c r="H113" s="4"/>
    </row>
    <row r="114" ht="15.75" customHeight="1">
      <c r="A114" s="2"/>
      <c r="B114" s="2"/>
      <c r="H114" s="4"/>
    </row>
    <row r="115" ht="15.75" customHeight="1">
      <c r="A115" s="2"/>
      <c r="B115" s="2"/>
      <c r="H115" s="4"/>
    </row>
    <row r="116" ht="15.75" customHeight="1">
      <c r="A116" s="2"/>
      <c r="B116" s="2"/>
      <c r="H116" s="4"/>
    </row>
    <row r="117" ht="15.75" customHeight="1">
      <c r="A117" s="2"/>
      <c r="B117" s="2"/>
      <c r="H117" s="4"/>
    </row>
    <row r="118" ht="15.75" customHeight="1">
      <c r="A118" s="2"/>
      <c r="B118" s="2"/>
      <c r="H118" s="4"/>
    </row>
    <row r="119" ht="15.75" customHeight="1">
      <c r="A119" s="2"/>
      <c r="B119" s="2"/>
      <c r="H119" s="4"/>
    </row>
    <row r="120" ht="15.75" customHeight="1">
      <c r="A120" s="2"/>
      <c r="B120" s="2"/>
      <c r="H120" s="4"/>
    </row>
    <row r="121" ht="15.75" customHeight="1">
      <c r="A121" s="2"/>
      <c r="B121" s="2"/>
      <c r="H121" s="4"/>
    </row>
    <row r="122" ht="15.75" customHeight="1">
      <c r="A122" s="2"/>
      <c r="B122" s="2"/>
      <c r="H122" s="4"/>
    </row>
    <row r="123" ht="15.75" customHeight="1">
      <c r="A123" s="2"/>
      <c r="B123" s="2"/>
      <c r="H123" s="4"/>
    </row>
    <row r="124" ht="15.75" customHeight="1">
      <c r="A124" s="2"/>
      <c r="B124" s="2"/>
      <c r="H124" s="4"/>
    </row>
    <row r="125" ht="15.75" customHeight="1">
      <c r="A125" s="2"/>
      <c r="B125" s="2"/>
      <c r="H125" s="4"/>
    </row>
    <row r="126" ht="15.75" customHeight="1">
      <c r="A126" s="2"/>
      <c r="B126" s="2"/>
      <c r="H126" s="4"/>
    </row>
    <row r="127" ht="15.75" customHeight="1">
      <c r="A127" s="2"/>
      <c r="B127" s="8"/>
      <c r="C127" s="8"/>
      <c r="D127" s="8"/>
      <c r="E127" s="8"/>
      <c r="F127" s="8"/>
      <c r="G127" s="8"/>
      <c r="H127" s="8"/>
      <c r="I127" s="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8"/>
      <c r="C129" s="2"/>
      <c r="D129" s="2"/>
      <c r="E129" s="2"/>
      <c r="F129" s="2"/>
      <c r="G129" s="2"/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8"/>
      <c r="C130" s="2"/>
      <c r="D130" s="2"/>
      <c r="E130" s="2"/>
      <c r="F130" s="2"/>
      <c r="G130" s="2"/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8"/>
      <c r="C131" s="2"/>
      <c r="D131" s="2"/>
      <c r="E131" s="2"/>
      <c r="F131" s="2"/>
      <c r="G131" s="2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8"/>
      <c r="C132" s="2"/>
      <c r="D132" s="2"/>
      <c r="E132" s="2"/>
      <c r="F132" s="2"/>
      <c r="G132" s="2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H149" s="2"/>
    </row>
    <row r="150" ht="15.75" customHeight="1">
      <c r="A150" s="2"/>
      <c r="B150" s="2"/>
      <c r="H150" s="2"/>
    </row>
    <row r="151" ht="15.75" customHeight="1">
      <c r="A151" s="2"/>
      <c r="B151" s="2"/>
      <c r="H151" s="2"/>
    </row>
    <row r="152" ht="15.75" customHeight="1">
      <c r="A152" s="2"/>
      <c r="B152" s="2"/>
      <c r="H152" s="2"/>
    </row>
    <row r="153" ht="15.75" customHeight="1">
      <c r="A153" s="2"/>
      <c r="B153" s="2"/>
      <c r="H153" s="2"/>
    </row>
    <row r="154" ht="15.75" customHeight="1">
      <c r="A154" s="2"/>
      <c r="B154" s="2"/>
      <c r="H154" s="2"/>
    </row>
    <row r="155" ht="15.75" customHeight="1">
      <c r="A155" s="2"/>
      <c r="B155" s="2"/>
      <c r="H155" s="2"/>
    </row>
    <row r="156" ht="15.75" customHeight="1">
      <c r="A156" s="2"/>
      <c r="B156" s="2"/>
      <c r="H156" s="2"/>
    </row>
    <row r="157" ht="15.75" customHeight="1">
      <c r="A157" s="2"/>
      <c r="B157" s="2"/>
      <c r="H157" s="2"/>
    </row>
    <row r="158" ht="15.75" customHeight="1">
      <c r="A158" s="2"/>
      <c r="B158" s="2"/>
      <c r="H158" s="2"/>
    </row>
    <row r="159" ht="15.75" customHeight="1">
      <c r="A159" s="2"/>
      <c r="B159" s="2"/>
      <c r="H159" s="2"/>
    </row>
    <row r="160" ht="15.75" customHeight="1">
      <c r="A160" s="2"/>
      <c r="B160" s="2"/>
      <c r="H160" s="2"/>
    </row>
    <row r="161" ht="15.75" customHeight="1">
      <c r="A161" s="2"/>
      <c r="B161" s="2"/>
      <c r="H161" s="2"/>
    </row>
    <row r="162" ht="15.75" customHeight="1">
      <c r="A162" s="2"/>
      <c r="B162" s="2"/>
      <c r="H162" s="2"/>
    </row>
    <row r="163" ht="15.75" customHeight="1">
      <c r="A163" s="2"/>
      <c r="B163" s="2"/>
      <c r="H163" s="2"/>
    </row>
    <row r="164" ht="15.75" customHeight="1">
      <c r="A164" s="2"/>
      <c r="B164" s="2"/>
      <c r="H164" s="2"/>
    </row>
    <row r="165" ht="15.75" customHeight="1">
      <c r="A165" s="2"/>
      <c r="B165" s="2"/>
      <c r="H165" s="2"/>
    </row>
    <row r="166" ht="15.75" customHeight="1">
      <c r="A166" s="2"/>
      <c r="B166" s="2"/>
      <c r="H166" s="2"/>
    </row>
    <row r="167" ht="15.75" customHeight="1">
      <c r="A167" s="2"/>
      <c r="B167" s="2"/>
      <c r="H167" s="2"/>
    </row>
    <row r="168" ht="15.75" customHeight="1">
      <c r="A168" s="2"/>
      <c r="B168" s="2"/>
      <c r="H168" s="2"/>
    </row>
    <row r="169" ht="15.75" customHeight="1">
      <c r="A169" s="2"/>
      <c r="B169" s="2"/>
      <c r="H169" s="2"/>
    </row>
    <row r="170" ht="15.75" customHeight="1">
      <c r="A170" s="2"/>
      <c r="B170" s="2"/>
      <c r="H170" s="2"/>
    </row>
    <row r="171" ht="15.75" customHeight="1">
      <c r="A171" s="2"/>
      <c r="B171" s="2"/>
      <c r="H171" s="2"/>
    </row>
    <row r="172" ht="15.75" customHeight="1">
      <c r="A172" s="2"/>
      <c r="B172" s="2"/>
      <c r="H172" s="2"/>
    </row>
    <row r="173" ht="15.75" customHeight="1">
      <c r="A173" s="2"/>
      <c r="B173" s="2"/>
      <c r="H173" s="2"/>
    </row>
    <row r="174" ht="15.75" customHeight="1">
      <c r="A174" s="2"/>
      <c r="B174" s="2"/>
      <c r="H174" s="2"/>
    </row>
    <row r="175" ht="15.75" customHeight="1">
      <c r="A175" s="2"/>
      <c r="B175" s="2"/>
      <c r="H175" s="2"/>
    </row>
    <row r="176" ht="15.75" customHeight="1">
      <c r="A176" s="2"/>
      <c r="B176" s="2"/>
      <c r="H176" s="2"/>
    </row>
    <row r="177" ht="15.75" customHeight="1">
      <c r="A177" s="2"/>
      <c r="B177" s="2"/>
      <c r="H177" s="2"/>
    </row>
    <row r="178" ht="15.75" customHeight="1">
      <c r="A178" s="2"/>
      <c r="B178" s="2"/>
      <c r="H178" s="2"/>
    </row>
    <row r="179" ht="15.75" customHeight="1">
      <c r="A179" s="2"/>
      <c r="B179" s="2"/>
      <c r="H179" s="2"/>
    </row>
    <row r="180" ht="15.75" customHeight="1">
      <c r="A180" s="2"/>
      <c r="B180" s="2"/>
      <c r="H180" s="2"/>
    </row>
    <row r="181" ht="15.75" customHeight="1">
      <c r="A181" s="2"/>
      <c r="B181" s="2"/>
      <c r="H181" s="2"/>
    </row>
    <row r="182" ht="15.75" customHeight="1">
      <c r="A182" s="2"/>
      <c r="B182" s="2"/>
      <c r="H182" s="2"/>
    </row>
    <row r="183" ht="15.75" customHeight="1">
      <c r="A183" s="2"/>
      <c r="B183" s="2"/>
      <c r="H183" s="2"/>
    </row>
    <row r="184" ht="15.75" customHeight="1">
      <c r="A184" s="2"/>
      <c r="B184" s="2"/>
      <c r="H184" s="2"/>
    </row>
    <row r="185" ht="15.75" customHeight="1">
      <c r="A185" s="2"/>
      <c r="B185" s="2"/>
      <c r="H185" s="2"/>
    </row>
    <row r="186" ht="15.75" customHeight="1">
      <c r="A186" s="2"/>
      <c r="B186" s="2"/>
      <c r="H186" s="2"/>
    </row>
    <row r="187" ht="15.75" customHeight="1">
      <c r="A187" s="2"/>
      <c r="B187" s="2"/>
      <c r="H187" s="2"/>
    </row>
    <row r="188" ht="15.75" customHeight="1">
      <c r="A188" s="2"/>
      <c r="B188" s="2"/>
      <c r="H188" s="2"/>
    </row>
    <row r="189" ht="15.75" customHeight="1">
      <c r="A189" s="2"/>
      <c r="B189" s="2"/>
      <c r="H189" s="2"/>
    </row>
    <row r="190" ht="15.75" customHeight="1">
      <c r="A190" s="2"/>
      <c r="B190" s="2"/>
      <c r="H190" s="2"/>
    </row>
    <row r="191" ht="15.75" customHeight="1">
      <c r="A191" s="2"/>
      <c r="B191" s="2"/>
      <c r="H191" s="2"/>
    </row>
    <row r="192" ht="15.75" customHeight="1">
      <c r="A192" s="2"/>
      <c r="B192" s="2"/>
      <c r="H192" s="2"/>
    </row>
    <row r="193" ht="15.75" customHeight="1">
      <c r="A193" s="2"/>
      <c r="B193" s="2"/>
      <c r="H193" s="2"/>
    </row>
    <row r="194" ht="15.75" customHeight="1">
      <c r="A194" s="2"/>
      <c r="B194" s="2"/>
      <c r="H194" s="2"/>
    </row>
    <row r="195" ht="15.75" customHeight="1">
      <c r="A195" s="2"/>
      <c r="B195" s="2"/>
      <c r="H195" s="2"/>
    </row>
    <row r="196" ht="15.75" customHeight="1">
      <c r="A196" s="2"/>
      <c r="B196" s="2"/>
      <c r="H196" s="2"/>
    </row>
    <row r="197" ht="15.75" customHeight="1">
      <c r="A197" s="2"/>
      <c r="B197" s="2"/>
      <c r="H197" s="2"/>
    </row>
    <row r="198" ht="15.75" customHeight="1">
      <c r="A198" s="2"/>
      <c r="B198" s="2"/>
      <c r="H198" s="2"/>
    </row>
    <row r="199" ht="15.75" customHeight="1">
      <c r="A199" s="2"/>
      <c r="B199" s="2"/>
      <c r="H199" s="2"/>
    </row>
    <row r="200" ht="15.75" customHeight="1">
      <c r="A200" s="2"/>
      <c r="B200" s="2"/>
      <c r="H200" s="2"/>
    </row>
    <row r="201" ht="15.75" customHeight="1">
      <c r="A201" s="2"/>
      <c r="B201" s="2"/>
      <c r="H201" s="2"/>
    </row>
    <row r="202" ht="15.75" customHeight="1">
      <c r="A202" s="2"/>
      <c r="B202" s="2"/>
      <c r="H202" s="2"/>
    </row>
    <row r="203" ht="15.75" customHeight="1">
      <c r="A203" s="2"/>
      <c r="B203" s="2"/>
      <c r="H203" s="2"/>
    </row>
    <row r="204" ht="15.75" customHeight="1">
      <c r="A204" s="2"/>
      <c r="B204" s="2"/>
      <c r="H204" s="2"/>
    </row>
    <row r="205" ht="15.75" customHeight="1">
      <c r="A205" s="2"/>
      <c r="B205" s="2"/>
      <c r="H205" s="2"/>
    </row>
    <row r="206" ht="15.75" customHeight="1">
      <c r="A206" s="2"/>
      <c r="B206" s="2"/>
      <c r="H206" s="2"/>
    </row>
    <row r="207" ht="15.75" customHeight="1">
      <c r="A207" s="2"/>
      <c r="B207" s="2"/>
      <c r="H207" s="2"/>
    </row>
    <row r="208" ht="15.75" customHeight="1">
      <c r="A208" s="2"/>
      <c r="B208" s="2"/>
      <c r="H208" s="2"/>
    </row>
    <row r="209" ht="15.75" customHeight="1">
      <c r="A209" s="2"/>
      <c r="B209" s="2"/>
      <c r="H209" s="2"/>
    </row>
    <row r="210" ht="15.75" customHeight="1">
      <c r="A210" s="2"/>
      <c r="B210" s="2"/>
      <c r="H210" s="2"/>
    </row>
    <row r="211" ht="15.75" customHeight="1">
      <c r="A211" s="2"/>
      <c r="B211" s="2"/>
      <c r="H211" s="2"/>
    </row>
    <row r="212" ht="15.75" customHeight="1">
      <c r="A212" s="2"/>
      <c r="B212" s="2"/>
      <c r="H212" s="2"/>
    </row>
    <row r="213" ht="15.75" customHeight="1">
      <c r="A213" s="2"/>
      <c r="B213" s="2"/>
      <c r="H213" s="2"/>
    </row>
    <row r="214" ht="15.75" customHeight="1">
      <c r="A214" s="2"/>
      <c r="B214" s="2"/>
      <c r="H214" s="2"/>
    </row>
    <row r="215" ht="15.75" customHeight="1">
      <c r="A215" s="2"/>
      <c r="B215" s="2"/>
      <c r="H215" s="2"/>
    </row>
    <row r="216" ht="15.75" customHeight="1">
      <c r="A216" s="2"/>
      <c r="B216" s="2"/>
      <c r="H216" s="2"/>
    </row>
    <row r="217" ht="15.75" customHeight="1">
      <c r="A217" s="2"/>
      <c r="B217" s="2"/>
      <c r="H217" s="2"/>
    </row>
    <row r="218" ht="15.75" customHeight="1">
      <c r="A218" s="2"/>
      <c r="B218" s="2"/>
      <c r="H218" s="2"/>
    </row>
    <row r="219" ht="15.75" customHeight="1">
      <c r="A219" s="2"/>
      <c r="B219" s="2"/>
      <c r="H219" s="2"/>
    </row>
    <row r="220" ht="15.75" customHeight="1">
      <c r="A220" s="2"/>
      <c r="B220" s="2"/>
      <c r="H220" s="2"/>
    </row>
    <row r="221" ht="15.75" customHeight="1">
      <c r="A221" s="2"/>
      <c r="B221" s="2"/>
      <c r="H221" s="2"/>
    </row>
    <row r="222" ht="15.75" customHeight="1">
      <c r="A222" s="2"/>
      <c r="B222" s="2"/>
      <c r="H222" s="2"/>
    </row>
    <row r="223" ht="15.75" customHeight="1">
      <c r="A223" s="2"/>
      <c r="B223" s="2"/>
      <c r="H223" s="2"/>
    </row>
    <row r="224" ht="15.75" customHeight="1">
      <c r="A224" s="2"/>
      <c r="B224" s="2"/>
      <c r="H224" s="2"/>
    </row>
    <row r="225" ht="15.75" customHeight="1">
      <c r="A225" s="2"/>
      <c r="B225" s="2"/>
      <c r="H225" s="2"/>
    </row>
    <row r="226" ht="15.75" customHeight="1">
      <c r="A226" s="2"/>
      <c r="B226" s="2"/>
      <c r="H226" s="2"/>
    </row>
    <row r="227" ht="15.75" customHeight="1">
      <c r="A227" s="2"/>
      <c r="B227" s="2"/>
      <c r="H227" s="2"/>
    </row>
    <row r="228" ht="15.75" customHeight="1">
      <c r="A228" s="2"/>
      <c r="B228" s="2"/>
      <c r="H228" s="2"/>
    </row>
    <row r="229" ht="15.75" customHeight="1">
      <c r="A229" s="2"/>
      <c r="B229" s="2"/>
      <c r="H229" s="2"/>
    </row>
    <row r="230" ht="15.75" customHeight="1">
      <c r="A230" s="2"/>
      <c r="B230" s="2"/>
      <c r="H230" s="2"/>
    </row>
    <row r="231" ht="15.75" customHeight="1">
      <c r="A231" s="2"/>
      <c r="B231" s="2"/>
      <c r="H231" s="2"/>
    </row>
    <row r="232" ht="15.75" customHeight="1">
      <c r="A232" s="2"/>
      <c r="B232" s="2"/>
      <c r="H232" s="2"/>
    </row>
    <row r="233" ht="15.75" customHeight="1">
      <c r="A233" s="2"/>
      <c r="B233" s="2"/>
      <c r="H233" s="2"/>
    </row>
    <row r="234" ht="15.75" customHeight="1">
      <c r="A234" s="2"/>
      <c r="B234" s="2"/>
      <c r="H234" s="2"/>
    </row>
    <row r="235" ht="15.75" customHeight="1">
      <c r="A235" s="2"/>
      <c r="B235" s="2"/>
      <c r="H235" s="2"/>
    </row>
    <row r="236" ht="15.75" customHeight="1">
      <c r="A236" s="2"/>
      <c r="B236" s="2"/>
      <c r="H236" s="2"/>
    </row>
    <row r="237" ht="15.75" customHeight="1">
      <c r="A237" s="2"/>
      <c r="B237" s="2"/>
      <c r="H237" s="2"/>
    </row>
    <row r="238" ht="15.75" customHeight="1">
      <c r="A238" s="2"/>
      <c r="B238" s="2"/>
      <c r="H238" s="2"/>
    </row>
    <row r="239" ht="15.75" customHeight="1">
      <c r="A239" s="2"/>
      <c r="B239" s="2"/>
      <c r="H239" s="2"/>
    </row>
    <row r="240" ht="15.75" customHeight="1">
      <c r="A240" s="2"/>
      <c r="B240" s="2"/>
      <c r="H240" s="2"/>
    </row>
    <row r="241" ht="15.75" customHeight="1">
      <c r="A241" s="2"/>
      <c r="B241" s="2"/>
      <c r="H241" s="2"/>
    </row>
    <row r="242" ht="15.75" customHeight="1">
      <c r="A242" s="2"/>
      <c r="B242" s="2"/>
      <c r="H242" s="2"/>
    </row>
    <row r="243" ht="15.75" customHeight="1">
      <c r="A243" s="2"/>
      <c r="B243" s="2"/>
      <c r="H243" s="2"/>
    </row>
    <row r="244" ht="15.75" customHeight="1">
      <c r="A244" s="2"/>
      <c r="B244" s="2"/>
      <c r="H244" s="2"/>
    </row>
    <row r="245" ht="15.75" customHeight="1">
      <c r="A245" s="2"/>
      <c r="B245" s="2"/>
      <c r="H245" s="2"/>
    </row>
    <row r="246" ht="15.75" customHeight="1">
      <c r="A246" s="2"/>
      <c r="B246" s="2"/>
      <c r="H246" s="2"/>
    </row>
    <row r="247" ht="15.75" customHeight="1">
      <c r="A247" s="2"/>
      <c r="B247" s="2"/>
      <c r="H247" s="2"/>
    </row>
    <row r="248" ht="15.75" customHeight="1">
      <c r="A248" s="2"/>
      <c r="B248" s="2"/>
      <c r="H248" s="2"/>
    </row>
    <row r="249" ht="15.75" customHeight="1">
      <c r="A249" s="2"/>
      <c r="B249" s="2"/>
      <c r="H249" s="2"/>
    </row>
    <row r="250" ht="15.75" customHeight="1">
      <c r="A250" s="2"/>
      <c r="B250" s="2"/>
      <c r="H250" s="2"/>
    </row>
    <row r="251" ht="15.75" customHeight="1">
      <c r="A251" s="2"/>
      <c r="B251" s="2"/>
      <c r="H251" s="2"/>
    </row>
    <row r="252" ht="15.75" customHeight="1">
      <c r="A252" s="2"/>
      <c r="B252" s="2"/>
      <c r="H252" s="2"/>
    </row>
    <row r="253" ht="15.75" customHeight="1">
      <c r="A253" s="2"/>
      <c r="B253" s="2"/>
      <c r="H253" s="2"/>
    </row>
    <row r="254" ht="15.75" customHeight="1">
      <c r="A254" s="2"/>
      <c r="B254" s="2"/>
      <c r="H254" s="2"/>
    </row>
    <row r="255" ht="15.75" customHeight="1">
      <c r="A255" s="2"/>
      <c r="B255" s="2"/>
      <c r="H255" s="2"/>
    </row>
    <row r="256" ht="15.75" customHeight="1">
      <c r="A256" s="2"/>
      <c r="B256" s="2"/>
      <c r="H256" s="2"/>
    </row>
    <row r="257" ht="15.75" customHeight="1">
      <c r="A257" s="2"/>
      <c r="B257" s="2"/>
      <c r="H257" s="2"/>
    </row>
    <row r="258" ht="15.75" customHeight="1">
      <c r="A258" s="2"/>
      <c r="B258" s="2"/>
      <c r="H258" s="2"/>
    </row>
    <row r="259" ht="15.75" customHeight="1">
      <c r="A259" s="2"/>
      <c r="B259" s="2"/>
      <c r="H259" s="2"/>
    </row>
    <row r="260" ht="15.75" customHeight="1">
      <c r="A260" s="2"/>
      <c r="B260" s="2"/>
      <c r="H260" s="2"/>
    </row>
    <row r="261" ht="15.75" customHeight="1">
      <c r="A261" s="2"/>
      <c r="B261" s="2"/>
      <c r="H261" s="2"/>
    </row>
    <row r="262" ht="15.75" customHeight="1">
      <c r="A262" s="2"/>
      <c r="B262" s="2"/>
      <c r="H262" s="2"/>
    </row>
    <row r="263" ht="15.75" customHeight="1">
      <c r="A263" s="2"/>
      <c r="B263" s="2"/>
      <c r="H263" s="2"/>
    </row>
    <row r="264" ht="15.75" customHeight="1">
      <c r="A264" s="2"/>
      <c r="B264" s="2"/>
      <c r="H264" s="2"/>
    </row>
    <row r="265" ht="15.75" customHeight="1">
      <c r="A265" s="2"/>
      <c r="B265" s="2"/>
      <c r="H265" s="2"/>
    </row>
    <row r="266" ht="15.75" customHeight="1">
      <c r="A266" s="2"/>
      <c r="B266" s="2"/>
      <c r="H266" s="2"/>
    </row>
    <row r="267" ht="15.75" customHeight="1">
      <c r="A267" s="2"/>
      <c r="B267" s="2"/>
      <c r="H267" s="2"/>
    </row>
    <row r="268" ht="15.75" customHeight="1">
      <c r="A268" s="2"/>
      <c r="B268" s="2"/>
      <c r="H268" s="2"/>
    </row>
    <row r="269" ht="15.75" customHeight="1">
      <c r="A269" s="2"/>
      <c r="B269" s="2"/>
      <c r="H269" s="2"/>
    </row>
    <row r="270" ht="15.75" customHeight="1">
      <c r="A270" s="2"/>
      <c r="B270" s="2"/>
      <c r="H270" s="2"/>
    </row>
    <row r="271" ht="15.75" customHeight="1">
      <c r="A271" s="2"/>
      <c r="B271" s="2"/>
      <c r="H271" s="2"/>
    </row>
    <row r="272" ht="15.75" customHeight="1">
      <c r="A272" s="2"/>
      <c r="B272" s="2"/>
      <c r="H272" s="2"/>
    </row>
    <row r="273" ht="15.75" customHeight="1">
      <c r="A273" s="2"/>
      <c r="B273" s="2"/>
      <c r="H273" s="2"/>
    </row>
    <row r="274" ht="15.75" customHeight="1">
      <c r="A274" s="2"/>
      <c r="B274" s="2"/>
      <c r="H274" s="2"/>
    </row>
    <row r="275" ht="15.75" customHeight="1">
      <c r="A275" s="2"/>
      <c r="B275" s="2"/>
      <c r="H275" s="2"/>
    </row>
    <row r="276" ht="15.75" customHeight="1">
      <c r="A276" s="2"/>
      <c r="B276" s="2"/>
      <c r="H276" s="2"/>
    </row>
    <row r="277" ht="15.75" customHeight="1">
      <c r="A277" s="2"/>
      <c r="B277" s="2"/>
      <c r="H277" s="2"/>
    </row>
    <row r="278" ht="15.75" customHeight="1">
      <c r="A278" s="2"/>
      <c r="B278" s="2"/>
      <c r="H278" s="2"/>
    </row>
    <row r="279" ht="15.75" customHeight="1">
      <c r="A279" s="2"/>
      <c r="B279" s="2"/>
      <c r="H279" s="2"/>
    </row>
    <row r="280" ht="15.75" customHeight="1">
      <c r="A280" s="2"/>
      <c r="B280" s="2"/>
      <c r="H280" s="2"/>
    </row>
    <row r="281" ht="15.75" customHeight="1">
      <c r="A281" s="2"/>
      <c r="B281" s="2"/>
      <c r="H281" s="2"/>
    </row>
    <row r="282" ht="15.75" customHeight="1">
      <c r="A282" s="2"/>
      <c r="B282" s="2"/>
      <c r="H282" s="2"/>
    </row>
    <row r="283" ht="15.75" customHeight="1">
      <c r="A283" s="2"/>
      <c r="B283" s="2"/>
      <c r="H283" s="2"/>
    </row>
    <row r="284" ht="15.75" customHeight="1">
      <c r="A284" s="2"/>
      <c r="B284" s="2"/>
      <c r="H284" s="2"/>
    </row>
    <row r="285" ht="15.75" customHeight="1">
      <c r="A285" s="2"/>
      <c r="B285" s="2"/>
      <c r="H285" s="2"/>
    </row>
    <row r="286" ht="15.75" customHeight="1">
      <c r="A286" s="2"/>
      <c r="B286" s="2"/>
      <c r="H286" s="2"/>
    </row>
    <row r="287" ht="15.75" customHeight="1">
      <c r="A287" s="2"/>
      <c r="B287" s="2"/>
      <c r="H287" s="2"/>
    </row>
    <row r="288" ht="15.75" customHeight="1">
      <c r="A288" s="2"/>
      <c r="B288" s="2"/>
      <c r="H288" s="2"/>
    </row>
    <row r="289" ht="15.75" customHeight="1">
      <c r="A289" s="2"/>
      <c r="B289" s="2"/>
      <c r="H289" s="2"/>
    </row>
    <row r="290" ht="15.75" customHeight="1">
      <c r="A290" s="2"/>
      <c r="B290" s="2"/>
      <c r="H290" s="2"/>
    </row>
    <row r="291" ht="15.75" customHeight="1">
      <c r="A291" s="2"/>
      <c r="B291" s="2"/>
      <c r="H291" s="2"/>
    </row>
    <row r="292" ht="15.75" customHeight="1">
      <c r="A292" s="2"/>
      <c r="B292" s="2"/>
      <c r="H292" s="2"/>
    </row>
    <row r="293" ht="15.75" customHeight="1">
      <c r="A293" s="2"/>
      <c r="B293" s="2"/>
      <c r="H293" s="2"/>
    </row>
    <row r="294" ht="15.75" customHeight="1">
      <c r="A294" s="2"/>
      <c r="B294" s="2"/>
      <c r="H294" s="2"/>
    </row>
    <row r="295" ht="15.75" customHeight="1">
      <c r="A295" s="2"/>
      <c r="B295" s="2"/>
      <c r="H295" s="2"/>
    </row>
    <row r="296" ht="15.75" customHeight="1">
      <c r="A296" s="2"/>
      <c r="B296" s="2"/>
      <c r="H296" s="2"/>
    </row>
    <row r="297" ht="15.75" customHeight="1">
      <c r="A297" s="2"/>
      <c r="B297" s="2"/>
      <c r="H297" s="2"/>
    </row>
    <row r="298" ht="15.75" customHeight="1">
      <c r="A298" s="2"/>
      <c r="B298" s="2"/>
      <c r="H298" s="2"/>
    </row>
    <row r="299" ht="15.75" customHeight="1">
      <c r="A299" s="2"/>
      <c r="B299" s="2"/>
      <c r="H299" s="2"/>
    </row>
    <row r="300" ht="15.75" customHeight="1">
      <c r="A300" s="2"/>
      <c r="B300" s="2"/>
      <c r="H300" s="2"/>
    </row>
    <row r="301" ht="15.75" customHeight="1">
      <c r="A301" s="2"/>
      <c r="B301" s="2"/>
      <c r="H301" s="2"/>
    </row>
    <row r="302" ht="15.75" customHeight="1">
      <c r="A302" s="2"/>
      <c r="B302" s="2"/>
      <c r="H302" s="2"/>
    </row>
    <row r="303" ht="15.75" customHeight="1">
      <c r="A303" s="2"/>
      <c r="B303" s="2"/>
      <c r="H303" s="2"/>
    </row>
    <row r="304" ht="15.75" customHeight="1">
      <c r="A304" s="2"/>
      <c r="B304" s="2"/>
      <c r="H304" s="2"/>
    </row>
    <row r="305" ht="15.75" customHeight="1">
      <c r="A305" s="2"/>
      <c r="B305" s="2"/>
      <c r="H305" s="2"/>
    </row>
    <row r="306" ht="15.75" customHeight="1">
      <c r="A306" s="2"/>
      <c r="B306" s="2"/>
      <c r="H306" s="2"/>
    </row>
    <row r="307" ht="15.75" customHeight="1">
      <c r="A307" s="2"/>
      <c r="B307" s="2"/>
      <c r="H307" s="2"/>
    </row>
    <row r="308" ht="15.75" customHeight="1">
      <c r="A308" s="2"/>
      <c r="B308" s="2"/>
      <c r="H308" s="2"/>
    </row>
    <row r="309" ht="15.75" customHeight="1">
      <c r="A309" s="2"/>
      <c r="B309" s="2"/>
      <c r="H309" s="2"/>
    </row>
    <row r="310" ht="15.75" customHeight="1">
      <c r="A310" s="2"/>
      <c r="B310" s="2"/>
      <c r="H310" s="2"/>
    </row>
    <row r="311" ht="15.75" customHeight="1">
      <c r="A311" s="2"/>
      <c r="B311" s="2"/>
      <c r="H311" s="2"/>
    </row>
    <row r="312" ht="15.75" customHeight="1">
      <c r="A312" s="2"/>
      <c r="B312" s="2"/>
      <c r="H312" s="2"/>
    </row>
    <row r="313" ht="15.75" customHeight="1">
      <c r="A313" s="2"/>
      <c r="B313" s="2"/>
      <c r="H313" s="2"/>
    </row>
    <row r="314" ht="15.75" customHeight="1">
      <c r="A314" s="2"/>
      <c r="B314" s="2"/>
      <c r="H314" s="2"/>
    </row>
    <row r="315" ht="15.75" customHeight="1">
      <c r="A315" s="2"/>
      <c r="B315" s="2"/>
      <c r="H315" s="2"/>
    </row>
    <row r="316" ht="15.75" customHeight="1">
      <c r="A316" s="2"/>
      <c r="B316" s="2"/>
      <c r="H316" s="2"/>
    </row>
    <row r="317" ht="15.75" customHeight="1">
      <c r="A317" s="2"/>
      <c r="B317" s="2"/>
      <c r="H317" s="2"/>
    </row>
    <row r="318" ht="15.75" customHeight="1">
      <c r="A318" s="2"/>
      <c r="B318" s="2"/>
      <c r="H318" s="2"/>
    </row>
    <row r="319" ht="15.75" customHeight="1">
      <c r="A319" s="2"/>
      <c r="B319" s="2"/>
      <c r="H319" s="2"/>
    </row>
    <row r="320" ht="15.75" customHeight="1">
      <c r="A320" s="2"/>
      <c r="B320" s="2"/>
      <c r="H320" s="2"/>
    </row>
    <row r="321" ht="15.75" customHeight="1">
      <c r="A321" s="2"/>
      <c r="B321" s="2"/>
      <c r="H321" s="2"/>
    </row>
    <row r="322" ht="15.75" customHeight="1">
      <c r="A322" s="2"/>
      <c r="B322" s="2"/>
      <c r="H322" s="2"/>
    </row>
    <row r="323" ht="15.75" customHeight="1">
      <c r="A323" s="2"/>
      <c r="B323" s="2"/>
      <c r="H323" s="2"/>
    </row>
    <row r="324" ht="15.75" customHeight="1">
      <c r="A324" s="2"/>
      <c r="B324" s="2"/>
      <c r="H324" s="2"/>
    </row>
    <row r="325" ht="15.75" customHeight="1">
      <c r="A325" s="2"/>
      <c r="B325" s="2"/>
      <c r="H325" s="2"/>
    </row>
    <row r="326" ht="15.75" customHeight="1">
      <c r="A326" s="2"/>
      <c r="B326" s="2"/>
      <c r="H326" s="2"/>
    </row>
    <row r="327" ht="15.75" customHeight="1">
      <c r="A327" s="2"/>
      <c r="B327" s="2"/>
      <c r="H327" s="2"/>
    </row>
    <row r="328" ht="15.75" customHeight="1">
      <c r="A328" s="2"/>
      <c r="B328" s="2"/>
      <c r="H328" s="2"/>
    </row>
    <row r="329" ht="15.75" customHeight="1">
      <c r="A329" s="2"/>
      <c r="B329" s="2"/>
      <c r="H329" s="2"/>
    </row>
    <row r="330" ht="15.75" customHeight="1">
      <c r="A330" s="2"/>
      <c r="B330" s="2"/>
      <c r="H330" s="2"/>
    </row>
    <row r="331" ht="15.75" customHeight="1">
      <c r="A331" s="2"/>
      <c r="B331" s="2"/>
      <c r="H331" s="2"/>
    </row>
    <row r="332" ht="15.75" customHeight="1">
      <c r="A332" s="2"/>
      <c r="B332" s="2"/>
      <c r="H332" s="2"/>
    </row>
    <row r="333" ht="15.75" customHeight="1">
      <c r="A333" s="2"/>
      <c r="B333" s="2"/>
      <c r="H333" s="2"/>
    </row>
    <row r="334" ht="15.75" customHeight="1">
      <c r="A334" s="2"/>
      <c r="B334" s="2"/>
      <c r="H334" s="2"/>
    </row>
    <row r="335" ht="15.75" customHeight="1">
      <c r="A335" s="2"/>
      <c r="B335" s="2"/>
      <c r="H335" s="2"/>
    </row>
    <row r="336" ht="15.75" customHeight="1">
      <c r="A336" s="2"/>
      <c r="B336" s="2"/>
      <c r="H336" s="2"/>
    </row>
    <row r="337" ht="15.75" customHeight="1">
      <c r="A337" s="2"/>
      <c r="B337" s="2"/>
      <c r="H337" s="2"/>
    </row>
    <row r="338" ht="15.75" customHeight="1">
      <c r="A338" s="2"/>
      <c r="B338" s="2"/>
      <c r="H338" s="2"/>
    </row>
    <row r="339" ht="15.75" customHeight="1">
      <c r="A339" s="2"/>
      <c r="B339" s="2"/>
      <c r="H339" s="2"/>
    </row>
    <row r="340" ht="15.75" customHeight="1">
      <c r="A340" s="2"/>
      <c r="B340" s="2"/>
      <c r="H340" s="2"/>
    </row>
    <row r="341" ht="15.75" customHeight="1">
      <c r="A341" s="2"/>
      <c r="B341" s="2"/>
      <c r="H341" s="2"/>
    </row>
    <row r="342" ht="15.75" customHeight="1">
      <c r="A342" s="2"/>
      <c r="B342" s="2"/>
      <c r="H342" s="2"/>
    </row>
    <row r="343" ht="15.75" customHeight="1">
      <c r="A343" s="2"/>
      <c r="B343" s="2"/>
      <c r="H343" s="2"/>
    </row>
    <row r="344" ht="15.75" customHeight="1">
      <c r="A344" s="2"/>
      <c r="B344" s="2"/>
      <c r="H344" s="2"/>
    </row>
    <row r="345" ht="15.75" customHeight="1">
      <c r="A345" s="2"/>
      <c r="B345" s="2"/>
      <c r="H345" s="2"/>
    </row>
    <row r="346" ht="15.75" customHeight="1">
      <c r="A346" s="2"/>
      <c r="B346" s="2"/>
      <c r="H346" s="2"/>
    </row>
    <row r="347" ht="15.75" customHeight="1">
      <c r="A347" s="2"/>
      <c r="B347" s="2"/>
      <c r="H347" s="2"/>
    </row>
    <row r="348" ht="15.75" customHeight="1">
      <c r="A348" s="2"/>
      <c r="B348" s="2"/>
      <c r="H348" s="2"/>
    </row>
    <row r="349" ht="15.75" customHeight="1">
      <c r="A349" s="2"/>
      <c r="B349" s="2"/>
      <c r="H349" s="2"/>
    </row>
    <row r="350" ht="15.75" customHeight="1">
      <c r="A350" s="2"/>
      <c r="B350" s="2"/>
      <c r="H350" s="2"/>
    </row>
    <row r="351" ht="15.75" customHeight="1">
      <c r="A351" s="2"/>
      <c r="B351" s="2"/>
      <c r="H351" s="2"/>
    </row>
    <row r="352" ht="15.75" customHeight="1">
      <c r="A352" s="2"/>
      <c r="B352" s="2"/>
      <c r="H352" s="2"/>
    </row>
    <row r="353" ht="15.75" customHeight="1">
      <c r="A353" s="2"/>
      <c r="B353" s="2"/>
      <c r="H353" s="2"/>
    </row>
    <row r="354" ht="15.75" customHeight="1">
      <c r="A354" s="2"/>
      <c r="B354" s="2"/>
      <c r="H354" s="2"/>
    </row>
    <row r="355" ht="15.75" customHeight="1">
      <c r="A355" s="2"/>
      <c r="B355" s="2"/>
      <c r="H355" s="2"/>
    </row>
    <row r="356" ht="15.75" customHeight="1">
      <c r="A356" s="2"/>
      <c r="B356" s="2"/>
      <c r="H356" s="2"/>
    </row>
    <row r="357" ht="15.75" customHeight="1">
      <c r="A357" s="2"/>
      <c r="B357" s="2"/>
      <c r="H357" s="2"/>
    </row>
    <row r="358" ht="15.75" customHeight="1">
      <c r="A358" s="2"/>
      <c r="B358" s="2"/>
      <c r="H358" s="2"/>
    </row>
    <row r="359" ht="15.75" customHeight="1">
      <c r="A359" s="2"/>
      <c r="B359" s="2"/>
      <c r="H359" s="2"/>
    </row>
    <row r="360" ht="15.75" customHeight="1">
      <c r="A360" s="2"/>
      <c r="B360" s="2"/>
      <c r="H360" s="2"/>
    </row>
    <row r="361" ht="15.75" customHeight="1">
      <c r="A361" s="2"/>
      <c r="B361" s="2"/>
      <c r="H361" s="2"/>
    </row>
    <row r="362" ht="15.75" customHeight="1">
      <c r="A362" s="2"/>
      <c r="B362" s="2"/>
      <c r="H362" s="2"/>
    </row>
    <row r="363" ht="15.75" customHeight="1">
      <c r="A363" s="2"/>
      <c r="B363" s="2"/>
      <c r="H363" s="2"/>
    </row>
    <row r="364" ht="15.75" customHeight="1">
      <c r="A364" s="2"/>
      <c r="B364" s="2"/>
      <c r="H364" s="2"/>
    </row>
    <row r="365" ht="15.75" customHeight="1">
      <c r="A365" s="2"/>
      <c r="B365" s="2"/>
      <c r="H365" s="2"/>
    </row>
    <row r="366" ht="15.75" customHeight="1">
      <c r="A366" s="2"/>
      <c r="B366" s="2"/>
      <c r="H366" s="2"/>
    </row>
    <row r="367" ht="15.75" customHeight="1">
      <c r="A367" s="2"/>
      <c r="B367" s="2"/>
      <c r="H367" s="2"/>
    </row>
    <row r="368" ht="15.75" customHeight="1">
      <c r="A368" s="2"/>
      <c r="B368" s="2"/>
      <c r="H368" s="2"/>
    </row>
    <row r="369" ht="15.75" customHeight="1">
      <c r="A369" s="2"/>
      <c r="B369" s="2"/>
      <c r="H369" s="2"/>
    </row>
    <row r="370" ht="15.75" customHeight="1">
      <c r="A370" s="2"/>
      <c r="B370" s="2"/>
      <c r="H370" s="2"/>
    </row>
    <row r="371" ht="15.75" customHeight="1">
      <c r="A371" s="2"/>
      <c r="B371" s="2"/>
      <c r="H371" s="2"/>
    </row>
    <row r="372" ht="15.75" customHeight="1">
      <c r="A372" s="2"/>
      <c r="B372" s="2"/>
      <c r="H372" s="2"/>
    </row>
    <row r="373" ht="15.75" customHeight="1">
      <c r="A373" s="2"/>
      <c r="B373" s="2"/>
      <c r="H373" s="2"/>
    </row>
    <row r="374" ht="15.75" customHeight="1">
      <c r="A374" s="2"/>
      <c r="B374" s="2"/>
      <c r="H374" s="2"/>
    </row>
    <row r="375" ht="15.75" customHeight="1">
      <c r="A375" s="2"/>
      <c r="B375" s="2"/>
      <c r="H375" s="2"/>
    </row>
    <row r="376" ht="15.75" customHeight="1">
      <c r="A376" s="2"/>
      <c r="B376" s="2"/>
      <c r="H376" s="2"/>
    </row>
    <row r="377" ht="15.75" customHeight="1">
      <c r="A377" s="2"/>
      <c r="B377" s="2"/>
      <c r="H377" s="2"/>
    </row>
    <row r="378" ht="15.75" customHeight="1">
      <c r="A378" s="2"/>
      <c r="B378" s="2"/>
      <c r="H378" s="2"/>
    </row>
    <row r="379" ht="15.75" customHeight="1">
      <c r="A379" s="2"/>
      <c r="B379" s="2"/>
      <c r="H379" s="2"/>
    </row>
    <row r="380" ht="15.75" customHeight="1">
      <c r="A380" s="2"/>
      <c r="B380" s="2"/>
      <c r="H380" s="2"/>
    </row>
    <row r="381" ht="15.75" customHeight="1">
      <c r="A381" s="2"/>
      <c r="B381" s="2"/>
      <c r="H381" s="2"/>
    </row>
    <row r="382" ht="15.75" customHeight="1">
      <c r="A382" s="2"/>
      <c r="B382" s="2"/>
      <c r="H382" s="2"/>
    </row>
    <row r="383" ht="15.75" customHeight="1">
      <c r="A383" s="2"/>
      <c r="B383" s="2"/>
      <c r="H383" s="2"/>
    </row>
    <row r="384" ht="15.75" customHeight="1">
      <c r="A384" s="2"/>
      <c r="B384" s="2"/>
      <c r="H384" s="2"/>
    </row>
    <row r="385" ht="15.75" customHeight="1">
      <c r="A385" s="2"/>
      <c r="B385" s="2"/>
      <c r="H385" s="2"/>
    </row>
    <row r="386" ht="15.75" customHeight="1">
      <c r="A386" s="2"/>
      <c r="B386" s="2"/>
      <c r="H386" s="2"/>
    </row>
    <row r="387" ht="15.75" customHeight="1">
      <c r="A387" s="2"/>
      <c r="B387" s="2"/>
      <c r="H387" s="2"/>
    </row>
    <row r="388" ht="15.75" customHeight="1">
      <c r="A388" s="2"/>
      <c r="B388" s="2"/>
      <c r="H388" s="2"/>
    </row>
    <row r="389" ht="15.75" customHeight="1">
      <c r="A389" s="2"/>
      <c r="B389" s="2"/>
      <c r="H389" s="2"/>
    </row>
    <row r="390" ht="15.75" customHeight="1">
      <c r="A390" s="2"/>
      <c r="B390" s="2"/>
      <c r="H390" s="2"/>
    </row>
    <row r="391" ht="15.75" customHeight="1">
      <c r="A391" s="2"/>
      <c r="B391" s="2"/>
      <c r="H391" s="2"/>
    </row>
    <row r="392" ht="15.75" customHeight="1">
      <c r="A392" s="2"/>
      <c r="B392" s="2"/>
      <c r="H392" s="2"/>
    </row>
    <row r="393" ht="15.75" customHeight="1">
      <c r="A393" s="2"/>
      <c r="B393" s="2"/>
      <c r="H393" s="2"/>
    </row>
    <row r="394" ht="15.75" customHeight="1">
      <c r="A394" s="2"/>
      <c r="B394" s="2"/>
      <c r="H394" s="2"/>
    </row>
    <row r="395" ht="15.75" customHeight="1">
      <c r="A395" s="2"/>
      <c r="B395" s="2"/>
      <c r="H395" s="2"/>
    </row>
    <row r="396" ht="15.75" customHeight="1">
      <c r="A396" s="2"/>
      <c r="B396" s="2"/>
      <c r="H396" s="2"/>
    </row>
    <row r="397" ht="15.75" customHeight="1">
      <c r="A397" s="2"/>
      <c r="B397" s="2"/>
      <c r="H397" s="2"/>
    </row>
    <row r="398" ht="15.75" customHeight="1">
      <c r="A398" s="2"/>
      <c r="B398" s="2"/>
      <c r="H398" s="2"/>
    </row>
    <row r="399" ht="15.75" customHeight="1">
      <c r="A399" s="2"/>
      <c r="B399" s="2"/>
      <c r="H399" s="2"/>
    </row>
    <row r="400" ht="15.75" customHeight="1">
      <c r="A400" s="2"/>
      <c r="B400" s="2"/>
      <c r="H400" s="2"/>
    </row>
    <row r="401" ht="15.75" customHeight="1">
      <c r="A401" s="2"/>
      <c r="B401" s="2"/>
      <c r="H401" s="2"/>
    </row>
    <row r="402" ht="15.75" customHeight="1">
      <c r="A402" s="2"/>
      <c r="B402" s="2"/>
      <c r="H402" s="2"/>
    </row>
    <row r="403" ht="15.75" customHeight="1">
      <c r="A403" s="2"/>
      <c r="B403" s="2"/>
      <c r="H403" s="2"/>
    </row>
    <row r="404" ht="15.75" customHeight="1">
      <c r="A404" s="2"/>
      <c r="B404" s="2"/>
      <c r="H404" s="2"/>
    </row>
    <row r="405" ht="15.75" customHeight="1">
      <c r="A405" s="2"/>
      <c r="B405" s="2"/>
      <c r="H405" s="2"/>
    </row>
    <row r="406" ht="15.75" customHeight="1">
      <c r="A406" s="2"/>
      <c r="B406" s="2"/>
      <c r="H406" s="2"/>
    </row>
    <row r="407" ht="15.75" customHeight="1">
      <c r="A407" s="2"/>
      <c r="B407" s="2"/>
      <c r="H407" s="2"/>
    </row>
    <row r="408" ht="15.75" customHeight="1">
      <c r="A408" s="2"/>
      <c r="B408" s="2"/>
      <c r="H408" s="2"/>
    </row>
    <row r="409" ht="15.75" customHeight="1">
      <c r="A409" s="2"/>
      <c r="B409" s="2"/>
      <c r="H409" s="2"/>
    </row>
    <row r="410" ht="15.75" customHeight="1">
      <c r="A410" s="2"/>
      <c r="B410" s="2"/>
      <c r="H410" s="2"/>
    </row>
    <row r="411" ht="15.75" customHeight="1">
      <c r="A411" s="2"/>
      <c r="B411" s="2"/>
      <c r="H411" s="2"/>
    </row>
    <row r="412" ht="15.75" customHeight="1">
      <c r="A412" s="2"/>
      <c r="B412" s="2"/>
      <c r="H412" s="2"/>
    </row>
    <row r="413" ht="15.75" customHeight="1">
      <c r="A413" s="2"/>
      <c r="B413" s="2"/>
      <c r="H413" s="2"/>
    </row>
    <row r="414" ht="15.75" customHeight="1">
      <c r="A414" s="2"/>
      <c r="B414" s="2"/>
      <c r="H414" s="2"/>
    </row>
    <row r="415" ht="15.75" customHeight="1">
      <c r="A415" s="2"/>
      <c r="B415" s="2"/>
      <c r="H415" s="2"/>
    </row>
    <row r="416" ht="15.75" customHeight="1">
      <c r="A416" s="2"/>
      <c r="B416" s="2"/>
      <c r="H416" s="2"/>
    </row>
    <row r="417" ht="15.75" customHeight="1">
      <c r="A417" s="2"/>
      <c r="B417" s="2"/>
      <c r="H417" s="2"/>
    </row>
    <row r="418" ht="15.75" customHeight="1">
      <c r="A418" s="2"/>
      <c r="B418" s="2"/>
      <c r="H418" s="2"/>
    </row>
    <row r="419" ht="15.75" customHeight="1">
      <c r="A419" s="2"/>
      <c r="B419" s="2"/>
      <c r="H419" s="2"/>
    </row>
    <row r="420" ht="15.75" customHeight="1">
      <c r="A420" s="2"/>
      <c r="B420" s="2"/>
      <c r="H420" s="2"/>
    </row>
    <row r="421" ht="15.75" customHeight="1">
      <c r="A421" s="2"/>
      <c r="B421" s="2"/>
      <c r="H421" s="2"/>
    </row>
    <row r="422" ht="15.75" customHeight="1">
      <c r="A422" s="2"/>
      <c r="B422" s="2"/>
      <c r="H422" s="2"/>
    </row>
    <row r="423" ht="15.75" customHeight="1">
      <c r="A423" s="2"/>
      <c r="B423" s="2"/>
      <c r="H423" s="2"/>
    </row>
    <row r="424" ht="15.75" customHeight="1">
      <c r="A424" s="2"/>
      <c r="B424" s="2"/>
      <c r="H424" s="2"/>
    </row>
    <row r="425" ht="15.75" customHeight="1">
      <c r="A425" s="2"/>
      <c r="B425" s="2"/>
      <c r="H425" s="2"/>
    </row>
    <row r="426" ht="15.75" customHeight="1">
      <c r="A426" s="2"/>
      <c r="B426" s="2"/>
      <c r="H426" s="2"/>
    </row>
    <row r="427" ht="15.75" customHeight="1">
      <c r="A427" s="2"/>
      <c r="B427" s="2"/>
      <c r="H427" s="2"/>
    </row>
    <row r="428" ht="15.75" customHeight="1">
      <c r="A428" s="2"/>
      <c r="B428" s="2"/>
      <c r="H428" s="2"/>
    </row>
    <row r="429" ht="15.75" customHeight="1">
      <c r="A429" s="2"/>
      <c r="B429" s="2"/>
      <c r="H429" s="2"/>
    </row>
    <row r="430" ht="15.75" customHeight="1">
      <c r="A430" s="2"/>
      <c r="B430" s="2"/>
      <c r="H430" s="2"/>
    </row>
    <row r="431" ht="15.75" customHeight="1">
      <c r="A431" s="2"/>
      <c r="B431" s="2"/>
      <c r="H431" s="2"/>
    </row>
    <row r="432" ht="15.75" customHeight="1">
      <c r="A432" s="2"/>
      <c r="B432" s="2"/>
      <c r="H432" s="2"/>
    </row>
    <row r="433" ht="15.75" customHeight="1">
      <c r="A433" s="2"/>
      <c r="B433" s="2"/>
      <c r="H433" s="2"/>
    </row>
    <row r="434" ht="15.75" customHeight="1">
      <c r="A434" s="2"/>
      <c r="B434" s="2"/>
      <c r="H434" s="2"/>
    </row>
    <row r="435" ht="15.75" customHeight="1">
      <c r="A435" s="2"/>
      <c r="B435" s="2"/>
      <c r="H435" s="2"/>
    </row>
    <row r="436" ht="15.75" customHeight="1">
      <c r="A436" s="2"/>
      <c r="B436" s="2"/>
      <c r="H436" s="2"/>
    </row>
    <row r="437" ht="15.75" customHeight="1">
      <c r="A437" s="2"/>
      <c r="B437" s="2"/>
      <c r="H437" s="2"/>
    </row>
    <row r="438" ht="15.75" customHeight="1">
      <c r="A438" s="2"/>
      <c r="B438" s="2"/>
      <c r="H438" s="2"/>
    </row>
    <row r="439" ht="15.75" customHeight="1">
      <c r="A439" s="2"/>
      <c r="B439" s="2"/>
      <c r="H439" s="2"/>
    </row>
    <row r="440" ht="15.75" customHeight="1">
      <c r="A440" s="2"/>
      <c r="B440" s="2"/>
      <c r="H440" s="2"/>
    </row>
    <row r="441" ht="15.75" customHeight="1">
      <c r="A441" s="2"/>
      <c r="B441" s="2"/>
      <c r="H441" s="2"/>
    </row>
    <row r="442" ht="15.75" customHeight="1">
      <c r="A442" s="2"/>
      <c r="B442" s="2"/>
      <c r="H442" s="2"/>
    </row>
    <row r="443" ht="15.75" customHeight="1">
      <c r="A443" s="2"/>
      <c r="B443" s="2"/>
      <c r="H443" s="2"/>
    </row>
    <row r="444" ht="15.75" customHeight="1">
      <c r="A444" s="2"/>
      <c r="B444" s="2"/>
      <c r="H444" s="2"/>
    </row>
    <row r="445" ht="15.75" customHeight="1">
      <c r="A445" s="2"/>
      <c r="B445" s="2"/>
      <c r="H445" s="2"/>
    </row>
    <row r="446" ht="15.75" customHeight="1">
      <c r="A446" s="2"/>
      <c r="B446" s="2"/>
      <c r="H446" s="2"/>
    </row>
    <row r="447" ht="15.75" customHeight="1">
      <c r="A447" s="2"/>
      <c r="B447" s="2"/>
      <c r="H447" s="2"/>
    </row>
    <row r="448" ht="15.75" customHeight="1">
      <c r="A448" s="2"/>
      <c r="B448" s="2"/>
      <c r="H448" s="2"/>
    </row>
    <row r="449" ht="15.75" customHeight="1">
      <c r="A449" s="2"/>
      <c r="B449" s="2"/>
      <c r="H449" s="2"/>
    </row>
    <row r="450" ht="15.75" customHeight="1">
      <c r="A450" s="2"/>
      <c r="B450" s="2"/>
      <c r="H450" s="2"/>
    </row>
    <row r="451" ht="15.75" customHeight="1">
      <c r="A451" s="2"/>
      <c r="B451" s="2"/>
      <c r="H451" s="2"/>
    </row>
    <row r="452" ht="15.75" customHeight="1">
      <c r="A452" s="2"/>
      <c r="B452" s="2"/>
      <c r="H452" s="2"/>
    </row>
    <row r="453" ht="15.75" customHeight="1">
      <c r="A453" s="2"/>
      <c r="B453" s="2"/>
      <c r="H453" s="2"/>
    </row>
    <row r="454" ht="15.75" customHeight="1">
      <c r="A454" s="2"/>
      <c r="B454" s="2"/>
      <c r="H454" s="2"/>
    </row>
    <row r="455" ht="15.75" customHeight="1">
      <c r="A455" s="2"/>
      <c r="B455" s="2"/>
      <c r="H455" s="2"/>
    </row>
    <row r="456" ht="15.75" customHeight="1">
      <c r="A456" s="2"/>
      <c r="B456" s="2"/>
      <c r="H456" s="2"/>
    </row>
    <row r="457" ht="15.75" customHeight="1">
      <c r="A457" s="2"/>
      <c r="B457" s="2"/>
      <c r="H457" s="2"/>
    </row>
    <row r="458" ht="15.75" customHeight="1">
      <c r="A458" s="2"/>
      <c r="B458" s="2"/>
      <c r="H458" s="2"/>
    </row>
    <row r="459" ht="15.75" customHeight="1">
      <c r="A459" s="2"/>
      <c r="B459" s="2"/>
      <c r="H459" s="2"/>
    </row>
    <row r="460" ht="15.75" customHeight="1">
      <c r="A460" s="2"/>
      <c r="B460" s="2"/>
      <c r="H460" s="2"/>
    </row>
    <row r="461" ht="15.75" customHeight="1">
      <c r="A461" s="2"/>
      <c r="B461" s="2"/>
      <c r="H461" s="2"/>
    </row>
    <row r="462" ht="15.75" customHeight="1">
      <c r="A462" s="2"/>
      <c r="B462" s="2"/>
      <c r="H462" s="2"/>
    </row>
    <row r="463" ht="15.75" customHeight="1">
      <c r="A463" s="2"/>
      <c r="B463" s="2"/>
      <c r="H463" s="2"/>
    </row>
    <row r="464" ht="15.75" customHeight="1">
      <c r="A464" s="2"/>
      <c r="B464" s="2"/>
      <c r="H464" s="2"/>
    </row>
    <row r="465" ht="15.75" customHeight="1">
      <c r="A465" s="2"/>
      <c r="B465" s="2"/>
      <c r="H465" s="2"/>
    </row>
    <row r="466" ht="15.75" customHeight="1">
      <c r="A466" s="2"/>
      <c r="B466" s="2"/>
      <c r="H466" s="2"/>
    </row>
    <row r="467" ht="15.75" customHeight="1">
      <c r="A467" s="2"/>
      <c r="B467" s="2"/>
      <c r="H467" s="2"/>
    </row>
    <row r="468" ht="15.75" customHeight="1">
      <c r="A468" s="2"/>
      <c r="B468" s="2"/>
      <c r="H468" s="2"/>
    </row>
    <row r="469" ht="15.75" customHeight="1">
      <c r="A469" s="2"/>
      <c r="B469" s="2"/>
      <c r="H469" s="2"/>
    </row>
    <row r="470" ht="15.75" customHeight="1">
      <c r="A470" s="2"/>
      <c r="B470" s="2"/>
      <c r="H470" s="2"/>
    </row>
    <row r="471" ht="15.75" customHeight="1">
      <c r="A471" s="2"/>
      <c r="B471" s="2"/>
      <c r="H471" s="2"/>
    </row>
    <row r="472" ht="15.75" customHeight="1">
      <c r="A472" s="2"/>
      <c r="B472" s="2"/>
      <c r="H472" s="2"/>
    </row>
    <row r="473" ht="15.75" customHeight="1">
      <c r="A473" s="2"/>
      <c r="B473" s="2"/>
      <c r="H473" s="2"/>
    </row>
    <row r="474" ht="15.75" customHeight="1">
      <c r="A474" s="2"/>
      <c r="B474" s="2"/>
      <c r="H474" s="2"/>
    </row>
    <row r="475" ht="15.75" customHeight="1">
      <c r="A475" s="2"/>
      <c r="B475" s="2"/>
      <c r="H475" s="2"/>
    </row>
    <row r="476" ht="15.75" customHeight="1">
      <c r="A476" s="2"/>
      <c r="B476" s="2"/>
      <c r="H476" s="2"/>
    </row>
    <row r="477" ht="15.75" customHeight="1">
      <c r="A477" s="2"/>
      <c r="B477" s="2"/>
      <c r="H477" s="2"/>
    </row>
    <row r="478" ht="15.75" customHeight="1">
      <c r="A478" s="2"/>
      <c r="B478" s="2"/>
      <c r="H478" s="2"/>
    </row>
    <row r="479" ht="15.75" customHeight="1">
      <c r="A479" s="2"/>
      <c r="B479" s="2"/>
      <c r="H479" s="2"/>
    </row>
    <row r="480" ht="15.75" customHeight="1">
      <c r="A480" s="2"/>
      <c r="B480" s="2"/>
      <c r="H480" s="2"/>
    </row>
    <row r="481" ht="15.75" customHeight="1">
      <c r="A481" s="2"/>
      <c r="B481" s="2"/>
      <c r="H481" s="2"/>
    </row>
    <row r="482" ht="15.75" customHeight="1">
      <c r="A482" s="2"/>
      <c r="B482" s="2"/>
      <c r="H482" s="2"/>
    </row>
    <row r="483" ht="15.75" customHeight="1">
      <c r="A483" s="2"/>
      <c r="B483" s="2"/>
      <c r="H483" s="2"/>
    </row>
    <row r="484" ht="15.75" customHeight="1">
      <c r="A484" s="2"/>
      <c r="B484" s="2"/>
      <c r="H484" s="2"/>
    </row>
    <row r="485" ht="15.75" customHeight="1">
      <c r="A485" s="2"/>
      <c r="B485" s="2"/>
      <c r="H485" s="2"/>
    </row>
    <row r="486" ht="15.75" customHeight="1">
      <c r="A486" s="2"/>
      <c r="B486" s="2"/>
      <c r="H486" s="2"/>
    </row>
    <row r="487" ht="15.75" customHeight="1">
      <c r="A487" s="2"/>
      <c r="B487" s="2"/>
      <c r="H487" s="2"/>
    </row>
    <row r="488" ht="15.75" customHeight="1">
      <c r="A488" s="2"/>
      <c r="B488" s="2"/>
      <c r="H488" s="2"/>
    </row>
    <row r="489" ht="15.75" customHeight="1">
      <c r="A489" s="2"/>
      <c r="B489" s="2"/>
      <c r="H489" s="2"/>
    </row>
    <row r="490" ht="15.75" customHeight="1">
      <c r="A490" s="2"/>
      <c r="B490" s="2"/>
      <c r="H490" s="2"/>
    </row>
    <row r="491" ht="15.75" customHeight="1">
      <c r="A491" s="2"/>
      <c r="B491" s="2"/>
      <c r="H491" s="2"/>
    </row>
    <row r="492" ht="15.75" customHeight="1">
      <c r="A492" s="2"/>
      <c r="B492" s="2"/>
      <c r="H492" s="2"/>
    </row>
    <row r="493" ht="15.75" customHeight="1">
      <c r="A493" s="2"/>
      <c r="B493" s="2"/>
      <c r="H493" s="2"/>
    </row>
    <row r="494" ht="15.75" customHeight="1">
      <c r="A494" s="2"/>
      <c r="B494" s="2"/>
      <c r="H494" s="2"/>
    </row>
    <row r="495" ht="15.75" customHeight="1">
      <c r="A495" s="2"/>
      <c r="B495" s="2"/>
      <c r="H495" s="2"/>
    </row>
    <row r="496" ht="15.75" customHeight="1">
      <c r="A496" s="2"/>
      <c r="B496" s="2"/>
      <c r="H496" s="2"/>
    </row>
    <row r="497" ht="15.75" customHeight="1">
      <c r="A497" s="2"/>
      <c r="B497" s="2"/>
      <c r="H497" s="2"/>
    </row>
    <row r="498" ht="15.75" customHeight="1">
      <c r="A498" s="2"/>
      <c r="B498" s="2"/>
      <c r="H498" s="2"/>
    </row>
    <row r="499" ht="15.75" customHeight="1">
      <c r="A499" s="2"/>
      <c r="B499" s="2"/>
      <c r="H499" s="2"/>
    </row>
    <row r="500" ht="15.75" customHeight="1">
      <c r="A500" s="2"/>
      <c r="B500" s="2"/>
      <c r="H500" s="2"/>
    </row>
    <row r="501" ht="15.75" customHeight="1">
      <c r="A501" s="2"/>
      <c r="B501" s="2"/>
      <c r="H501" s="2"/>
    </row>
    <row r="502" ht="15.75" customHeight="1">
      <c r="A502" s="2"/>
      <c r="B502" s="2"/>
      <c r="H502" s="2"/>
    </row>
    <row r="503" ht="15.75" customHeight="1">
      <c r="A503" s="2"/>
      <c r="B503" s="2"/>
      <c r="H503" s="2"/>
    </row>
    <row r="504" ht="15.75" customHeight="1">
      <c r="A504" s="2"/>
      <c r="B504" s="2"/>
      <c r="H504" s="2"/>
    </row>
    <row r="505" ht="15.75" customHeight="1">
      <c r="A505" s="2"/>
      <c r="B505" s="2"/>
      <c r="H505" s="2"/>
    </row>
    <row r="506" ht="15.75" customHeight="1">
      <c r="A506" s="2"/>
      <c r="B506" s="2"/>
      <c r="H506" s="2"/>
    </row>
    <row r="507" ht="15.75" customHeight="1">
      <c r="A507" s="2"/>
      <c r="B507" s="2"/>
      <c r="H507" s="2"/>
    </row>
    <row r="508" ht="15.75" customHeight="1">
      <c r="A508" s="2"/>
      <c r="B508" s="2"/>
      <c r="H508" s="2"/>
    </row>
    <row r="509" ht="15.75" customHeight="1">
      <c r="A509" s="2"/>
      <c r="B509" s="2"/>
      <c r="H509" s="2"/>
    </row>
    <row r="510" ht="15.75" customHeight="1">
      <c r="A510" s="2"/>
      <c r="B510" s="2"/>
      <c r="H510" s="2"/>
    </row>
    <row r="511" ht="15.75" customHeight="1">
      <c r="A511" s="2"/>
      <c r="B511" s="2"/>
      <c r="H511" s="2"/>
    </row>
    <row r="512" ht="15.75" customHeight="1">
      <c r="A512" s="2"/>
      <c r="B512" s="2"/>
      <c r="H512" s="2"/>
    </row>
    <row r="513" ht="15.75" customHeight="1">
      <c r="A513" s="2"/>
      <c r="B513" s="2"/>
      <c r="H513" s="2"/>
    </row>
    <row r="514" ht="15.75" customHeight="1">
      <c r="A514" s="2"/>
      <c r="B514" s="2"/>
      <c r="H514" s="2"/>
    </row>
    <row r="515" ht="15.75" customHeight="1">
      <c r="A515" s="2"/>
      <c r="B515" s="2"/>
      <c r="H515" s="2"/>
    </row>
    <row r="516" ht="15.75" customHeight="1">
      <c r="A516" s="2"/>
      <c r="B516" s="2"/>
      <c r="H516" s="2"/>
    </row>
    <row r="517" ht="15.75" customHeight="1">
      <c r="A517" s="2"/>
      <c r="B517" s="2"/>
      <c r="H517" s="2"/>
    </row>
    <row r="518" ht="15.75" customHeight="1">
      <c r="A518" s="2"/>
      <c r="B518" s="2"/>
      <c r="H518" s="2"/>
    </row>
    <row r="519" ht="15.75" customHeight="1">
      <c r="A519" s="2"/>
      <c r="B519" s="2"/>
      <c r="H519" s="2"/>
    </row>
    <row r="520" ht="15.75" customHeight="1">
      <c r="A520" s="2"/>
      <c r="B520" s="2"/>
      <c r="H520" s="2"/>
    </row>
    <row r="521" ht="15.75" customHeight="1">
      <c r="A521" s="2"/>
      <c r="B521" s="2"/>
      <c r="H521" s="2"/>
    </row>
    <row r="522" ht="15.75" customHeight="1">
      <c r="A522" s="2"/>
      <c r="B522" s="2"/>
      <c r="H522" s="2"/>
    </row>
    <row r="523" ht="15.75" customHeight="1">
      <c r="A523" s="2"/>
      <c r="B523" s="2"/>
      <c r="H523" s="2"/>
    </row>
    <row r="524" ht="15.75" customHeight="1">
      <c r="A524" s="2"/>
      <c r="B524" s="2"/>
      <c r="H524" s="2"/>
    </row>
    <row r="525" ht="15.75" customHeight="1">
      <c r="A525" s="2"/>
      <c r="B525" s="2"/>
      <c r="H525" s="2"/>
    </row>
    <row r="526" ht="15.75" customHeight="1">
      <c r="A526" s="2"/>
      <c r="B526" s="2"/>
      <c r="H526" s="2"/>
    </row>
    <row r="527" ht="15.75" customHeight="1">
      <c r="A527" s="2"/>
      <c r="B527" s="2"/>
      <c r="H527" s="2"/>
    </row>
    <row r="528" ht="15.75" customHeight="1">
      <c r="A528" s="2"/>
      <c r="B528" s="2"/>
      <c r="H528" s="2"/>
    </row>
    <row r="529" ht="15.75" customHeight="1">
      <c r="A529" s="2"/>
      <c r="B529" s="2"/>
      <c r="H529" s="2"/>
    </row>
    <row r="530" ht="15.75" customHeight="1">
      <c r="A530" s="2"/>
      <c r="B530" s="2"/>
      <c r="H530" s="2"/>
    </row>
    <row r="531" ht="15.75" customHeight="1">
      <c r="A531" s="2"/>
      <c r="B531" s="2"/>
      <c r="H531" s="2"/>
    </row>
    <row r="532" ht="15.75" customHeight="1">
      <c r="A532" s="2"/>
      <c r="B532" s="2"/>
      <c r="H532" s="2"/>
    </row>
    <row r="533" ht="15.75" customHeight="1">
      <c r="A533" s="2"/>
      <c r="B533" s="2"/>
      <c r="H533" s="2"/>
    </row>
    <row r="534" ht="15.75" customHeight="1">
      <c r="A534" s="2"/>
      <c r="B534" s="2"/>
      <c r="H534" s="2"/>
    </row>
    <row r="535" ht="15.75" customHeight="1">
      <c r="A535" s="2"/>
      <c r="B535" s="2"/>
      <c r="H535" s="2"/>
    </row>
    <row r="536" ht="15.75" customHeight="1">
      <c r="A536" s="2"/>
      <c r="B536" s="2"/>
      <c r="H536" s="2"/>
    </row>
    <row r="537" ht="15.75" customHeight="1">
      <c r="A537" s="2"/>
      <c r="B537" s="2"/>
      <c r="H537" s="2"/>
    </row>
    <row r="538" ht="15.75" customHeight="1">
      <c r="A538" s="2"/>
      <c r="B538" s="2"/>
      <c r="H538" s="2"/>
    </row>
    <row r="539" ht="15.75" customHeight="1">
      <c r="A539" s="2"/>
      <c r="B539" s="2"/>
      <c r="H539" s="2"/>
    </row>
    <row r="540" ht="15.75" customHeight="1">
      <c r="A540" s="2"/>
      <c r="B540" s="2"/>
      <c r="H540" s="2"/>
    </row>
    <row r="541" ht="15.75" customHeight="1">
      <c r="A541" s="2"/>
      <c r="B541" s="2"/>
      <c r="H541" s="2"/>
    </row>
    <row r="542" ht="15.75" customHeight="1">
      <c r="A542" s="2"/>
      <c r="B542" s="2"/>
      <c r="H542" s="2"/>
    </row>
    <row r="543" ht="15.75" customHeight="1">
      <c r="A543" s="2"/>
      <c r="B543" s="2"/>
      <c r="H543" s="2"/>
    </row>
    <row r="544" ht="15.75" customHeight="1">
      <c r="A544" s="2"/>
      <c r="B544" s="2"/>
      <c r="H544" s="2"/>
    </row>
    <row r="545" ht="15.75" customHeight="1">
      <c r="A545" s="2"/>
      <c r="B545" s="2"/>
      <c r="H545" s="2"/>
    </row>
    <row r="546" ht="15.75" customHeight="1">
      <c r="A546" s="2"/>
      <c r="B546" s="2"/>
      <c r="H546" s="2"/>
    </row>
    <row r="547" ht="15.75" customHeight="1">
      <c r="A547" s="2"/>
      <c r="B547" s="2"/>
      <c r="H547" s="2"/>
    </row>
    <row r="548" ht="15.75" customHeight="1">
      <c r="A548" s="2"/>
      <c r="B548" s="2"/>
      <c r="H548" s="2"/>
    </row>
    <row r="549" ht="15.75" customHeight="1">
      <c r="A549" s="2"/>
      <c r="B549" s="2"/>
      <c r="H549" s="2"/>
    </row>
    <row r="550" ht="15.75" customHeight="1">
      <c r="A550" s="2"/>
      <c r="B550" s="2"/>
      <c r="H550" s="2"/>
    </row>
    <row r="551" ht="15.75" customHeight="1">
      <c r="A551" s="2"/>
      <c r="B551" s="2"/>
      <c r="H551" s="2"/>
    </row>
    <row r="552" ht="15.75" customHeight="1">
      <c r="A552" s="2"/>
      <c r="B552" s="2"/>
      <c r="H552" s="2"/>
    </row>
    <row r="553" ht="15.75" customHeight="1">
      <c r="A553" s="2"/>
      <c r="B553" s="2"/>
      <c r="H553" s="2"/>
    </row>
    <row r="554" ht="15.75" customHeight="1">
      <c r="A554" s="2"/>
      <c r="B554" s="2"/>
      <c r="H554" s="2"/>
    </row>
    <row r="555" ht="15.75" customHeight="1">
      <c r="A555" s="2"/>
      <c r="B555" s="2"/>
      <c r="H555" s="2"/>
    </row>
    <row r="556" ht="15.75" customHeight="1">
      <c r="A556" s="2"/>
      <c r="B556" s="2"/>
      <c r="H556" s="2"/>
    </row>
    <row r="557" ht="15.75" customHeight="1">
      <c r="A557" s="2"/>
      <c r="B557" s="2"/>
      <c r="H557" s="2"/>
    </row>
    <row r="558" ht="15.75" customHeight="1">
      <c r="A558" s="2"/>
      <c r="B558" s="2"/>
      <c r="H558" s="2"/>
    </row>
    <row r="559" ht="15.75" customHeight="1">
      <c r="A559" s="2"/>
      <c r="B559" s="2"/>
      <c r="H559" s="2"/>
    </row>
    <row r="560" ht="15.75" customHeight="1">
      <c r="A560" s="2"/>
      <c r="B560" s="2"/>
      <c r="H560" s="2"/>
    </row>
    <row r="561" ht="15.75" customHeight="1">
      <c r="A561" s="2"/>
      <c r="B561" s="2"/>
      <c r="H561" s="2"/>
    </row>
    <row r="562" ht="15.75" customHeight="1">
      <c r="A562" s="2"/>
      <c r="B562" s="2"/>
      <c r="H562" s="2"/>
    </row>
    <row r="563" ht="15.75" customHeight="1">
      <c r="A563" s="2"/>
      <c r="B563" s="2"/>
      <c r="H563" s="2"/>
    </row>
    <row r="564" ht="15.75" customHeight="1">
      <c r="A564" s="2"/>
      <c r="B564" s="2"/>
      <c r="H564" s="2"/>
    </row>
    <row r="565" ht="15.75" customHeight="1">
      <c r="A565" s="2"/>
      <c r="B565" s="2"/>
      <c r="H565" s="2"/>
    </row>
    <row r="566" ht="15.75" customHeight="1">
      <c r="A566" s="2"/>
      <c r="B566" s="2"/>
      <c r="H566" s="2"/>
    </row>
    <row r="567" ht="15.75" customHeight="1">
      <c r="A567" s="2"/>
      <c r="B567" s="2"/>
      <c r="H567" s="2"/>
    </row>
    <row r="568" ht="15.75" customHeight="1">
      <c r="A568" s="2"/>
      <c r="B568" s="2"/>
      <c r="H568" s="2"/>
    </row>
    <row r="569" ht="15.75" customHeight="1">
      <c r="A569" s="2"/>
      <c r="B569" s="2"/>
      <c r="H569" s="2"/>
    </row>
    <row r="570" ht="15.75" customHeight="1">
      <c r="A570" s="2"/>
      <c r="B570" s="2"/>
      <c r="H570" s="2"/>
    </row>
    <row r="571" ht="15.75" customHeight="1">
      <c r="A571" s="2"/>
      <c r="B571" s="2"/>
      <c r="H571" s="2"/>
    </row>
    <row r="572" ht="15.75" customHeight="1">
      <c r="A572" s="2"/>
      <c r="B572" s="2"/>
      <c r="H572" s="2"/>
    </row>
    <row r="573" ht="15.75" customHeight="1">
      <c r="A573" s="2"/>
      <c r="B573" s="2"/>
      <c r="H573" s="2"/>
    </row>
    <row r="574" ht="15.75" customHeight="1">
      <c r="A574" s="2"/>
      <c r="B574" s="2"/>
      <c r="H574" s="2"/>
    </row>
    <row r="575" ht="15.75" customHeight="1">
      <c r="A575" s="2"/>
      <c r="B575" s="2"/>
      <c r="H575" s="2"/>
    </row>
    <row r="576" ht="15.75" customHeight="1">
      <c r="A576" s="2"/>
      <c r="B576" s="2"/>
      <c r="H576" s="2"/>
    </row>
    <row r="577" ht="15.75" customHeight="1">
      <c r="A577" s="2"/>
      <c r="B577" s="2"/>
      <c r="H577" s="2"/>
    </row>
    <row r="578" ht="15.75" customHeight="1">
      <c r="A578" s="2"/>
      <c r="B578" s="2"/>
      <c r="H578" s="2"/>
    </row>
    <row r="579" ht="15.75" customHeight="1">
      <c r="A579" s="2"/>
      <c r="B579" s="2"/>
      <c r="H579" s="2"/>
    </row>
    <row r="580" ht="15.75" customHeight="1">
      <c r="A580" s="2"/>
      <c r="B580" s="2"/>
      <c r="H580" s="2"/>
    </row>
    <row r="581" ht="15.75" customHeight="1">
      <c r="A581" s="2"/>
      <c r="B581" s="2"/>
      <c r="H581" s="2"/>
    </row>
    <row r="582" ht="15.75" customHeight="1">
      <c r="A582" s="2"/>
      <c r="B582" s="2"/>
      <c r="H582" s="2"/>
    </row>
    <row r="583" ht="15.75" customHeight="1">
      <c r="A583" s="2"/>
      <c r="B583" s="2"/>
      <c r="H583" s="2"/>
    </row>
    <row r="584" ht="15.75" customHeight="1">
      <c r="A584" s="2"/>
      <c r="B584" s="2"/>
      <c r="H584" s="2"/>
    </row>
    <row r="585" ht="15.75" customHeight="1">
      <c r="A585" s="2"/>
      <c r="B585" s="2"/>
      <c r="H585" s="2"/>
    </row>
    <row r="586" ht="15.75" customHeight="1">
      <c r="A586" s="2"/>
      <c r="B586" s="2"/>
      <c r="H586" s="2"/>
    </row>
    <row r="587" ht="15.75" customHeight="1">
      <c r="A587" s="2"/>
      <c r="B587" s="2"/>
      <c r="H587" s="2"/>
    </row>
    <row r="588" ht="15.75" customHeight="1">
      <c r="A588" s="2"/>
      <c r="B588" s="2"/>
      <c r="H588" s="2"/>
    </row>
    <row r="589" ht="15.75" customHeight="1">
      <c r="A589" s="2"/>
      <c r="B589" s="2"/>
      <c r="H589" s="2"/>
    </row>
    <row r="590" ht="15.75" customHeight="1">
      <c r="A590" s="2"/>
      <c r="B590" s="2"/>
      <c r="H590" s="2"/>
    </row>
    <row r="591" ht="15.75" customHeight="1">
      <c r="A591" s="2"/>
      <c r="B591" s="2"/>
      <c r="H591" s="2"/>
    </row>
    <row r="592" ht="15.75" customHeight="1">
      <c r="A592" s="2"/>
      <c r="B592" s="2"/>
      <c r="H592" s="2"/>
    </row>
    <row r="593" ht="15.75" customHeight="1">
      <c r="A593" s="2"/>
      <c r="B593" s="2"/>
      <c r="H593" s="2"/>
    </row>
    <row r="594" ht="15.75" customHeight="1">
      <c r="A594" s="2"/>
      <c r="B594" s="2"/>
      <c r="H594" s="2"/>
    </row>
    <row r="595" ht="15.75" customHeight="1">
      <c r="A595" s="2"/>
      <c r="B595" s="2"/>
      <c r="H595" s="2"/>
    </row>
    <row r="596" ht="15.75" customHeight="1">
      <c r="A596" s="2"/>
      <c r="B596" s="2"/>
      <c r="H596" s="2"/>
    </row>
    <row r="597" ht="15.75" customHeight="1">
      <c r="A597" s="2"/>
      <c r="B597" s="2"/>
      <c r="H597" s="2"/>
    </row>
    <row r="598" ht="15.75" customHeight="1">
      <c r="A598" s="2"/>
      <c r="B598" s="2"/>
      <c r="H598" s="2"/>
    </row>
    <row r="599" ht="15.75" customHeight="1">
      <c r="A599" s="2"/>
      <c r="B599" s="2"/>
      <c r="H599" s="2"/>
    </row>
    <row r="600" ht="15.75" customHeight="1">
      <c r="A600" s="2"/>
      <c r="B600" s="2"/>
      <c r="H600" s="2"/>
    </row>
    <row r="601" ht="15.75" customHeight="1">
      <c r="A601" s="2"/>
      <c r="B601" s="2"/>
      <c r="H601" s="2"/>
    </row>
    <row r="602" ht="15.75" customHeight="1">
      <c r="A602" s="2"/>
      <c r="B602" s="2"/>
      <c r="H602" s="2"/>
    </row>
    <row r="603" ht="15.75" customHeight="1">
      <c r="A603" s="2"/>
      <c r="B603" s="2"/>
      <c r="H603" s="2"/>
    </row>
    <row r="604" ht="15.75" customHeight="1">
      <c r="A604" s="2"/>
      <c r="B604" s="2"/>
      <c r="H604" s="2"/>
    </row>
    <row r="605" ht="15.75" customHeight="1">
      <c r="A605" s="2"/>
      <c r="B605" s="2"/>
      <c r="H605" s="2"/>
    </row>
    <row r="606" ht="15.75" customHeight="1">
      <c r="A606" s="2"/>
      <c r="B606" s="2"/>
      <c r="H606" s="2"/>
    </row>
    <row r="607" ht="15.75" customHeight="1">
      <c r="A607" s="2"/>
      <c r="B607" s="2"/>
      <c r="H607" s="2"/>
    </row>
    <row r="608" ht="15.75" customHeight="1">
      <c r="A608" s="2"/>
      <c r="B608" s="2"/>
      <c r="H608" s="2"/>
    </row>
    <row r="609" ht="15.75" customHeight="1">
      <c r="A609" s="2"/>
      <c r="B609" s="2"/>
      <c r="H609" s="2"/>
    </row>
    <row r="610" ht="15.75" customHeight="1">
      <c r="A610" s="2"/>
      <c r="B610" s="2"/>
      <c r="H610" s="2"/>
    </row>
    <row r="611" ht="15.75" customHeight="1">
      <c r="A611" s="2"/>
      <c r="B611" s="2"/>
      <c r="H611" s="2"/>
    </row>
    <row r="612" ht="15.75" customHeight="1">
      <c r="A612" s="2"/>
      <c r="B612" s="2"/>
      <c r="H612" s="2"/>
    </row>
    <row r="613" ht="15.75" customHeight="1">
      <c r="A613" s="2"/>
      <c r="B613" s="2"/>
      <c r="H613" s="2"/>
    </row>
    <row r="614" ht="15.75" customHeight="1">
      <c r="A614" s="2"/>
      <c r="B614" s="2"/>
      <c r="H614" s="2"/>
    </row>
    <row r="615" ht="15.75" customHeight="1">
      <c r="A615" s="2"/>
      <c r="B615" s="2"/>
      <c r="H615" s="2"/>
    </row>
    <row r="616" ht="15.75" customHeight="1">
      <c r="A616" s="2"/>
      <c r="B616" s="2"/>
      <c r="H616" s="2"/>
    </row>
    <row r="617" ht="15.75" customHeight="1">
      <c r="A617" s="2"/>
      <c r="B617" s="2"/>
      <c r="H617" s="2"/>
    </row>
    <row r="618" ht="15.75" customHeight="1">
      <c r="A618" s="2"/>
      <c r="B618" s="2"/>
      <c r="H618" s="2"/>
    </row>
    <row r="619" ht="15.75" customHeight="1">
      <c r="A619" s="2"/>
      <c r="B619" s="2"/>
      <c r="H619" s="2"/>
    </row>
    <row r="620" ht="15.75" customHeight="1">
      <c r="A620" s="2"/>
      <c r="B620" s="2"/>
      <c r="H620" s="2"/>
    </row>
    <row r="621" ht="15.75" customHeight="1">
      <c r="A621" s="2"/>
      <c r="B621" s="2"/>
      <c r="H621" s="2"/>
    </row>
    <row r="622" ht="15.75" customHeight="1">
      <c r="A622" s="2"/>
      <c r="B622" s="2"/>
      <c r="H622" s="2"/>
    </row>
    <row r="623" ht="15.75" customHeight="1">
      <c r="A623" s="2"/>
      <c r="B623" s="2"/>
      <c r="H623" s="2"/>
    </row>
    <row r="624" ht="15.75" customHeight="1">
      <c r="A624" s="2"/>
      <c r="B624" s="2"/>
      <c r="H624" s="2"/>
    </row>
    <row r="625" ht="15.75" customHeight="1">
      <c r="A625" s="2"/>
      <c r="B625" s="2"/>
      <c r="H625" s="2"/>
    </row>
    <row r="626" ht="15.75" customHeight="1">
      <c r="A626" s="2"/>
      <c r="B626" s="2"/>
      <c r="H626" s="2"/>
    </row>
    <row r="627" ht="15.75" customHeight="1">
      <c r="A627" s="2"/>
      <c r="B627" s="2"/>
      <c r="H627" s="2"/>
    </row>
    <row r="628" ht="15.75" customHeight="1">
      <c r="A628" s="2"/>
      <c r="B628" s="2"/>
      <c r="H628" s="2"/>
    </row>
    <row r="629" ht="15.75" customHeight="1">
      <c r="A629" s="2"/>
      <c r="B629" s="2"/>
      <c r="H629" s="2"/>
    </row>
    <row r="630" ht="15.75" customHeight="1">
      <c r="A630" s="2"/>
      <c r="B630" s="2"/>
      <c r="H630" s="2"/>
    </row>
    <row r="631" ht="15.75" customHeight="1">
      <c r="A631" s="2"/>
      <c r="B631" s="2"/>
      <c r="H631" s="2"/>
    </row>
    <row r="632" ht="15.75" customHeight="1">
      <c r="A632" s="2"/>
      <c r="B632" s="2"/>
      <c r="H632" s="2"/>
    </row>
    <row r="633" ht="15.75" customHeight="1">
      <c r="A633" s="2"/>
      <c r="B633" s="2"/>
      <c r="H633" s="2"/>
    </row>
    <row r="634" ht="15.75" customHeight="1">
      <c r="A634" s="2"/>
      <c r="B634" s="2"/>
      <c r="H634" s="2"/>
    </row>
    <row r="635" ht="15.75" customHeight="1">
      <c r="A635" s="2"/>
      <c r="B635" s="2"/>
      <c r="H635" s="2"/>
    </row>
    <row r="636" ht="15.75" customHeight="1">
      <c r="A636" s="2"/>
      <c r="B636" s="2"/>
      <c r="H636" s="2"/>
    </row>
    <row r="637" ht="15.75" customHeight="1">
      <c r="A637" s="2"/>
      <c r="B637" s="2"/>
      <c r="H637" s="2"/>
    </row>
    <row r="638" ht="15.75" customHeight="1">
      <c r="A638" s="2"/>
      <c r="B638" s="2"/>
      <c r="H638" s="2"/>
    </row>
    <row r="639" ht="15.75" customHeight="1">
      <c r="A639" s="2"/>
      <c r="B639" s="2"/>
      <c r="H639" s="2"/>
    </row>
    <row r="640" ht="15.75" customHeight="1">
      <c r="A640" s="2"/>
      <c r="B640" s="2"/>
      <c r="H640" s="2"/>
    </row>
    <row r="641" ht="15.75" customHeight="1">
      <c r="A641" s="2"/>
      <c r="B641" s="2"/>
      <c r="H641" s="2"/>
    </row>
    <row r="642" ht="15.75" customHeight="1">
      <c r="A642" s="2"/>
      <c r="B642" s="2"/>
      <c r="H642" s="2"/>
    </row>
    <row r="643" ht="15.75" customHeight="1">
      <c r="A643" s="2"/>
      <c r="B643" s="2"/>
      <c r="H643" s="2"/>
    </row>
    <row r="644" ht="15.75" customHeight="1">
      <c r="A644" s="2"/>
      <c r="B644" s="2"/>
      <c r="H644" s="2"/>
    </row>
    <row r="645" ht="15.75" customHeight="1">
      <c r="A645" s="2"/>
      <c r="B645" s="2"/>
      <c r="H645" s="2"/>
    </row>
    <row r="646" ht="15.75" customHeight="1">
      <c r="A646" s="2"/>
      <c r="B646" s="2"/>
      <c r="H646" s="2"/>
    </row>
    <row r="647" ht="15.75" customHeight="1">
      <c r="A647" s="2"/>
      <c r="B647" s="2"/>
      <c r="H647" s="2"/>
    </row>
    <row r="648" ht="15.75" customHeight="1">
      <c r="A648" s="2"/>
      <c r="B648" s="2"/>
      <c r="H648" s="2"/>
    </row>
    <row r="649" ht="15.75" customHeight="1">
      <c r="A649" s="2"/>
      <c r="B649" s="2"/>
      <c r="H649" s="2"/>
    </row>
    <row r="650" ht="15.75" customHeight="1">
      <c r="A650" s="2"/>
      <c r="B650" s="2"/>
      <c r="H650" s="2"/>
    </row>
    <row r="651" ht="15.75" customHeight="1">
      <c r="A651" s="2"/>
      <c r="B651" s="2"/>
      <c r="H651" s="2"/>
    </row>
    <row r="652" ht="15.75" customHeight="1">
      <c r="A652" s="2"/>
      <c r="B652" s="2"/>
      <c r="H652" s="2"/>
    </row>
    <row r="653" ht="15.75" customHeight="1">
      <c r="A653" s="2"/>
      <c r="B653" s="2"/>
      <c r="H653" s="2"/>
    </row>
    <row r="654" ht="15.75" customHeight="1">
      <c r="A654" s="2"/>
      <c r="B654" s="2"/>
      <c r="H654" s="2"/>
    </row>
    <row r="655" ht="15.75" customHeight="1">
      <c r="A655" s="2"/>
      <c r="B655" s="2"/>
      <c r="H655" s="2"/>
    </row>
    <row r="656" ht="15.75" customHeight="1">
      <c r="A656" s="2"/>
      <c r="B656" s="2"/>
      <c r="H656" s="2"/>
    </row>
    <row r="657" ht="15.75" customHeight="1">
      <c r="A657" s="2"/>
      <c r="B657" s="2"/>
      <c r="H657" s="2"/>
    </row>
    <row r="658" ht="15.75" customHeight="1">
      <c r="A658" s="2"/>
      <c r="B658" s="2"/>
      <c r="H658" s="2"/>
    </row>
    <row r="659" ht="15.75" customHeight="1">
      <c r="A659" s="2"/>
      <c r="B659" s="2"/>
      <c r="H659" s="2"/>
    </row>
    <row r="660" ht="15.75" customHeight="1">
      <c r="A660" s="2"/>
      <c r="B660" s="2"/>
      <c r="H660" s="2"/>
    </row>
    <row r="661" ht="15.75" customHeight="1">
      <c r="A661" s="2"/>
      <c r="B661" s="2"/>
      <c r="H661" s="2"/>
    </row>
    <row r="662" ht="15.75" customHeight="1">
      <c r="A662" s="2"/>
      <c r="B662" s="2"/>
      <c r="H662" s="2"/>
    </row>
    <row r="663" ht="15.75" customHeight="1">
      <c r="A663" s="2"/>
      <c r="B663" s="2"/>
      <c r="H663" s="2"/>
    </row>
    <row r="664" ht="15.75" customHeight="1">
      <c r="A664" s="2"/>
      <c r="B664" s="2"/>
      <c r="H664" s="2"/>
    </row>
    <row r="665" ht="15.75" customHeight="1">
      <c r="A665" s="2"/>
      <c r="B665" s="2"/>
      <c r="H665" s="2"/>
    </row>
    <row r="666" ht="15.75" customHeight="1">
      <c r="A666" s="2"/>
      <c r="B666" s="2"/>
      <c r="H666" s="2"/>
    </row>
    <row r="667" ht="15.75" customHeight="1">
      <c r="A667" s="2"/>
      <c r="B667" s="2"/>
      <c r="H667" s="2"/>
    </row>
    <row r="668" ht="15.75" customHeight="1">
      <c r="A668" s="2"/>
      <c r="B668" s="2"/>
      <c r="H668" s="2"/>
    </row>
    <row r="669" ht="15.75" customHeight="1">
      <c r="A669" s="2"/>
      <c r="B669" s="2"/>
      <c r="H669" s="2"/>
    </row>
    <row r="670" ht="15.75" customHeight="1">
      <c r="A670" s="2"/>
      <c r="B670" s="2"/>
      <c r="H670" s="2"/>
    </row>
    <row r="671" ht="15.75" customHeight="1">
      <c r="A671" s="2"/>
      <c r="B671" s="2"/>
      <c r="H671" s="2"/>
    </row>
    <row r="672" ht="15.75" customHeight="1">
      <c r="A672" s="2"/>
      <c r="B672" s="2"/>
      <c r="H672" s="2"/>
    </row>
    <row r="673" ht="15.75" customHeight="1">
      <c r="A673" s="2"/>
      <c r="B673" s="2"/>
      <c r="H673" s="2"/>
    </row>
    <row r="674" ht="15.75" customHeight="1">
      <c r="A674" s="2"/>
      <c r="B674" s="2"/>
      <c r="H674" s="2"/>
    </row>
    <row r="675" ht="15.75" customHeight="1">
      <c r="A675" s="2"/>
      <c r="B675" s="2"/>
      <c r="H675" s="2"/>
    </row>
    <row r="676" ht="15.75" customHeight="1">
      <c r="A676" s="2"/>
      <c r="B676" s="2"/>
      <c r="H676" s="2"/>
    </row>
    <row r="677" ht="15.75" customHeight="1">
      <c r="A677" s="2"/>
      <c r="B677" s="2"/>
      <c r="H677" s="2"/>
    </row>
    <row r="678" ht="15.75" customHeight="1">
      <c r="A678" s="2"/>
      <c r="B678" s="2"/>
      <c r="H678" s="2"/>
    </row>
    <row r="679" ht="15.75" customHeight="1">
      <c r="A679" s="2"/>
      <c r="B679" s="2"/>
      <c r="H679" s="2"/>
    </row>
    <row r="680" ht="15.75" customHeight="1">
      <c r="A680" s="2"/>
      <c r="B680" s="2"/>
      <c r="H680" s="2"/>
    </row>
    <row r="681" ht="15.75" customHeight="1">
      <c r="A681" s="2"/>
      <c r="B681" s="2"/>
      <c r="H681" s="2"/>
    </row>
    <row r="682" ht="15.75" customHeight="1">
      <c r="A682" s="2"/>
      <c r="B682" s="2"/>
      <c r="H682" s="2"/>
    </row>
    <row r="683" ht="15.75" customHeight="1">
      <c r="A683" s="2"/>
      <c r="B683" s="2"/>
      <c r="H683" s="2"/>
    </row>
    <row r="684" ht="15.75" customHeight="1">
      <c r="A684" s="2"/>
      <c r="B684" s="2"/>
      <c r="H684" s="2"/>
    </row>
    <row r="685" ht="15.75" customHeight="1">
      <c r="A685" s="2"/>
      <c r="B685" s="2"/>
      <c r="H685" s="2"/>
    </row>
    <row r="686" ht="15.75" customHeight="1">
      <c r="A686" s="2"/>
      <c r="B686" s="2"/>
      <c r="H686" s="2"/>
    </row>
    <row r="687" ht="15.75" customHeight="1">
      <c r="A687" s="2"/>
      <c r="B687" s="2"/>
      <c r="H687" s="2"/>
    </row>
    <row r="688" ht="15.75" customHeight="1">
      <c r="A688" s="2"/>
      <c r="B688" s="2"/>
      <c r="H688" s="2"/>
    </row>
    <row r="689" ht="15.75" customHeight="1">
      <c r="A689" s="2"/>
      <c r="B689" s="2"/>
      <c r="H689" s="2"/>
    </row>
    <row r="690" ht="15.75" customHeight="1">
      <c r="A690" s="2"/>
      <c r="B690" s="2"/>
      <c r="H690" s="2"/>
    </row>
    <row r="691" ht="15.75" customHeight="1">
      <c r="A691" s="2"/>
      <c r="B691" s="2"/>
      <c r="H691" s="2"/>
    </row>
    <row r="692" ht="15.75" customHeight="1">
      <c r="A692" s="2"/>
      <c r="B692" s="2"/>
      <c r="H692" s="2"/>
    </row>
    <row r="693" ht="15.75" customHeight="1">
      <c r="A693" s="2"/>
      <c r="B693" s="2"/>
      <c r="H693" s="2"/>
    </row>
    <row r="694" ht="15.75" customHeight="1">
      <c r="A694" s="2"/>
      <c r="B694" s="2"/>
      <c r="H694" s="2"/>
    </row>
    <row r="695" ht="15.75" customHeight="1">
      <c r="A695" s="2"/>
      <c r="B695" s="2"/>
      <c r="H695" s="2"/>
    </row>
    <row r="696" ht="15.75" customHeight="1">
      <c r="A696" s="2"/>
      <c r="B696" s="2"/>
      <c r="H696" s="2"/>
    </row>
    <row r="697" ht="15.75" customHeight="1">
      <c r="A697" s="2"/>
      <c r="B697" s="2"/>
      <c r="H697" s="2"/>
    </row>
    <row r="698" ht="15.75" customHeight="1">
      <c r="A698" s="2"/>
      <c r="B698" s="2"/>
      <c r="H698" s="2"/>
    </row>
    <row r="699" ht="15.75" customHeight="1">
      <c r="A699" s="2"/>
      <c r="B699" s="2"/>
      <c r="H699" s="2"/>
    </row>
    <row r="700" ht="15.75" customHeight="1">
      <c r="A700" s="2"/>
      <c r="B700" s="2"/>
      <c r="H700" s="2"/>
    </row>
    <row r="701" ht="15.75" customHeight="1">
      <c r="A701" s="2"/>
      <c r="B701" s="2"/>
      <c r="H701" s="2"/>
    </row>
    <row r="702" ht="15.75" customHeight="1">
      <c r="A702" s="2"/>
      <c r="B702" s="2"/>
      <c r="H702" s="2"/>
    </row>
    <row r="703" ht="15.75" customHeight="1">
      <c r="A703" s="2"/>
      <c r="B703" s="2"/>
      <c r="H703" s="2"/>
    </row>
    <row r="704" ht="15.75" customHeight="1">
      <c r="A704" s="2"/>
      <c r="B704" s="2"/>
      <c r="H704" s="2"/>
    </row>
    <row r="705" ht="15.75" customHeight="1">
      <c r="A705" s="2"/>
      <c r="B705" s="2"/>
      <c r="H705" s="2"/>
    </row>
    <row r="706" ht="15.75" customHeight="1">
      <c r="A706" s="2"/>
      <c r="B706" s="2"/>
      <c r="H706" s="2"/>
    </row>
    <row r="707" ht="15.75" customHeight="1">
      <c r="A707" s="2"/>
      <c r="B707" s="2"/>
      <c r="H707" s="2"/>
    </row>
    <row r="708" ht="15.75" customHeight="1">
      <c r="A708" s="2"/>
      <c r="B708" s="2"/>
      <c r="H708" s="2"/>
    </row>
    <row r="709" ht="15.75" customHeight="1">
      <c r="A709" s="2"/>
      <c r="B709" s="2"/>
      <c r="H709" s="2"/>
    </row>
    <row r="710" ht="15.75" customHeight="1">
      <c r="A710" s="2"/>
      <c r="B710" s="2"/>
      <c r="H710" s="2"/>
    </row>
    <row r="711" ht="15.75" customHeight="1">
      <c r="A711" s="2"/>
      <c r="B711" s="2"/>
      <c r="H711" s="2"/>
    </row>
    <row r="712" ht="15.75" customHeight="1">
      <c r="A712" s="2"/>
      <c r="B712" s="2"/>
      <c r="H712" s="2"/>
    </row>
    <row r="713" ht="15.75" customHeight="1">
      <c r="A713" s="2"/>
      <c r="B713" s="2"/>
      <c r="H713" s="2"/>
    </row>
    <row r="714" ht="15.75" customHeight="1">
      <c r="A714" s="2"/>
      <c r="B714" s="2"/>
      <c r="H714" s="2"/>
    </row>
    <row r="715" ht="15.75" customHeight="1">
      <c r="A715" s="2"/>
      <c r="B715" s="2"/>
      <c r="H715" s="2"/>
    </row>
    <row r="716" ht="15.75" customHeight="1">
      <c r="A716" s="2"/>
      <c r="B716" s="2"/>
      <c r="H716" s="2"/>
    </row>
    <row r="717" ht="15.75" customHeight="1">
      <c r="A717" s="2"/>
      <c r="B717" s="2"/>
      <c r="H717" s="2"/>
    </row>
    <row r="718" ht="15.75" customHeight="1">
      <c r="A718" s="2"/>
      <c r="B718" s="2"/>
      <c r="H718" s="2"/>
    </row>
    <row r="719" ht="15.75" customHeight="1">
      <c r="A719" s="2"/>
      <c r="B719" s="2"/>
      <c r="H719" s="2"/>
    </row>
    <row r="720" ht="15.75" customHeight="1">
      <c r="A720" s="2"/>
      <c r="B720" s="2"/>
      <c r="H720" s="2"/>
    </row>
    <row r="721" ht="15.75" customHeight="1">
      <c r="A721" s="2"/>
      <c r="B721" s="2"/>
      <c r="H721" s="2"/>
    </row>
    <row r="722" ht="15.75" customHeight="1">
      <c r="A722" s="2"/>
      <c r="B722" s="2"/>
      <c r="H722" s="2"/>
    </row>
    <row r="723" ht="15.75" customHeight="1">
      <c r="A723" s="2"/>
      <c r="B723" s="2"/>
      <c r="H723" s="2"/>
    </row>
    <row r="724" ht="15.75" customHeight="1">
      <c r="A724" s="2"/>
      <c r="B724" s="2"/>
      <c r="H724" s="2"/>
    </row>
    <row r="725" ht="15.75" customHeight="1">
      <c r="A725" s="2"/>
      <c r="B725" s="2"/>
      <c r="H725" s="2"/>
    </row>
    <row r="726" ht="15.75" customHeight="1">
      <c r="A726" s="2"/>
      <c r="B726" s="2"/>
      <c r="H726" s="2"/>
    </row>
    <row r="727" ht="15.75" customHeight="1">
      <c r="A727" s="2"/>
      <c r="B727" s="2"/>
      <c r="H727" s="2"/>
    </row>
    <row r="728" ht="15.75" customHeight="1">
      <c r="A728" s="2"/>
      <c r="B728" s="2"/>
      <c r="H728" s="2"/>
    </row>
    <row r="729" ht="15.75" customHeight="1">
      <c r="A729" s="2"/>
      <c r="B729" s="2"/>
      <c r="H729" s="2"/>
    </row>
    <row r="730" ht="15.75" customHeight="1">
      <c r="A730" s="2"/>
      <c r="B730" s="2"/>
      <c r="H730" s="2"/>
    </row>
    <row r="731" ht="15.75" customHeight="1">
      <c r="A731" s="2"/>
      <c r="B731" s="2"/>
      <c r="H731" s="2"/>
    </row>
    <row r="732" ht="15.75" customHeight="1">
      <c r="A732" s="2"/>
      <c r="B732" s="2"/>
      <c r="H732" s="2"/>
    </row>
    <row r="733" ht="15.75" customHeight="1">
      <c r="A733" s="2"/>
      <c r="B733" s="2"/>
      <c r="H733" s="2"/>
    </row>
    <row r="734" ht="15.75" customHeight="1">
      <c r="A734" s="2"/>
      <c r="B734" s="2"/>
      <c r="H734" s="2"/>
    </row>
    <row r="735" ht="15.75" customHeight="1">
      <c r="A735" s="2"/>
      <c r="B735" s="2"/>
      <c r="H735" s="2"/>
    </row>
    <row r="736" ht="15.75" customHeight="1">
      <c r="A736" s="2"/>
      <c r="B736" s="2"/>
      <c r="H736" s="2"/>
    </row>
    <row r="737" ht="15.75" customHeight="1">
      <c r="A737" s="2"/>
      <c r="B737" s="2"/>
      <c r="H737" s="2"/>
    </row>
    <row r="738" ht="15.75" customHeight="1">
      <c r="A738" s="2"/>
      <c r="B738" s="2"/>
      <c r="H738" s="2"/>
    </row>
    <row r="739" ht="15.75" customHeight="1">
      <c r="A739" s="2"/>
      <c r="B739" s="2"/>
      <c r="H739" s="2"/>
    </row>
    <row r="740" ht="15.75" customHeight="1">
      <c r="A740" s="2"/>
      <c r="B740" s="2"/>
      <c r="H740" s="2"/>
    </row>
    <row r="741" ht="15.75" customHeight="1">
      <c r="A741" s="2"/>
      <c r="B741" s="2"/>
      <c r="H741" s="2"/>
    </row>
    <row r="742" ht="15.75" customHeight="1">
      <c r="A742" s="2"/>
      <c r="B742" s="2"/>
      <c r="H742" s="2"/>
    </row>
    <row r="743" ht="15.75" customHeight="1">
      <c r="A743" s="2"/>
      <c r="B743" s="2"/>
      <c r="H743" s="2"/>
    </row>
    <row r="744" ht="15.75" customHeight="1">
      <c r="A744" s="2"/>
      <c r="B744" s="2"/>
      <c r="H744" s="2"/>
    </row>
    <row r="745" ht="15.75" customHeight="1">
      <c r="A745" s="2"/>
      <c r="B745" s="2"/>
      <c r="H745" s="2"/>
    </row>
    <row r="746" ht="15.75" customHeight="1">
      <c r="A746" s="2"/>
      <c r="B746" s="2"/>
      <c r="H746" s="2"/>
    </row>
    <row r="747" ht="15.75" customHeight="1">
      <c r="A747" s="2"/>
      <c r="B747" s="2"/>
      <c r="H747" s="2"/>
    </row>
    <row r="748" ht="15.75" customHeight="1">
      <c r="A748" s="2"/>
      <c r="B748" s="2"/>
      <c r="H748" s="2"/>
    </row>
    <row r="749" ht="15.75" customHeight="1">
      <c r="A749" s="2"/>
      <c r="B749" s="2"/>
      <c r="H749" s="2"/>
    </row>
    <row r="750" ht="15.75" customHeight="1">
      <c r="A750" s="2"/>
      <c r="B750" s="2"/>
      <c r="H750" s="2"/>
    </row>
    <row r="751" ht="15.75" customHeight="1">
      <c r="A751" s="2"/>
      <c r="B751" s="2"/>
      <c r="H751" s="2"/>
    </row>
    <row r="752" ht="15.75" customHeight="1">
      <c r="A752" s="2"/>
      <c r="B752" s="2"/>
      <c r="H752" s="2"/>
    </row>
    <row r="753" ht="15.75" customHeight="1">
      <c r="A753" s="2"/>
      <c r="B753" s="2"/>
      <c r="H753" s="2"/>
    </row>
    <row r="754" ht="15.75" customHeight="1">
      <c r="A754" s="2"/>
      <c r="B754" s="2"/>
      <c r="H754" s="2"/>
    </row>
    <row r="755" ht="15.75" customHeight="1">
      <c r="A755" s="2"/>
      <c r="B755" s="2"/>
      <c r="H755" s="2"/>
    </row>
    <row r="756" ht="15.75" customHeight="1">
      <c r="A756" s="2"/>
      <c r="B756" s="2"/>
      <c r="H756" s="2"/>
    </row>
    <row r="757" ht="15.75" customHeight="1">
      <c r="A757" s="2"/>
      <c r="B757" s="2"/>
      <c r="H757" s="2"/>
    </row>
    <row r="758" ht="15.75" customHeight="1">
      <c r="A758" s="2"/>
      <c r="B758" s="2"/>
      <c r="H758" s="2"/>
    </row>
    <row r="759" ht="15.75" customHeight="1">
      <c r="A759" s="2"/>
      <c r="B759" s="2"/>
      <c r="H759" s="2"/>
    </row>
    <row r="760" ht="15.75" customHeight="1">
      <c r="A760" s="2"/>
      <c r="B760" s="2"/>
      <c r="H760" s="2"/>
    </row>
    <row r="761" ht="15.75" customHeight="1">
      <c r="A761" s="2"/>
      <c r="B761" s="2"/>
      <c r="H761" s="2"/>
    </row>
    <row r="762" ht="15.75" customHeight="1">
      <c r="A762" s="2"/>
      <c r="B762" s="2"/>
      <c r="H762" s="2"/>
    </row>
    <row r="763" ht="15.75" customHeight="1">
      <c r="A763" s="2"/>
      <c r="B763" s="2"/>
      <c r="H763" s="2"/>
    </row>
    <row r="764" ht="15.75" customHeight="1">
      <c r="A764" s="2"/>
      <c r="B764" s="2"/>
      <c r="H764" s="2"/>
    </row>
    <row r="765" ht="15.75" customHeight="1">
      <c r="A765" s="2"/>
      <c r="B765" s="2"/>
      <c r="H765" s="2"/>
    </row>
    <row r="766" ht="15.75" customHeight="1">
      <c r="A766" s="2"/>
      <c r="B766" s="2"/>
      <c r="H766" s="2"/>
    </row>
    <row r="767" ht="15.75" customHeight="1">
      <c r="A767" s="2"/>
      <c r="B767" s="2"/>
      <c r="H767" s="2"/>
    </row>
    <row r="768" ht="15.75" customHeight="1">
      <c r="A768" s="2"/>
      <c r="B768" s="2"/>
      <c r="H768" s="2"/>
    </row>
    <row r="769" ht="15.75" customHeight="1">
      <c r="A769" s="2"/>
      <c r="B769" s="2"/>
      <c r="H769" s="2"/>
    </row>
    <row r="770" ht="15.75" customHeight="1">
      <c r="A770" s="2"/>
      <c r="B770" s="2"/>
      <c r="H770" s="2"/>
    </row>
    <row r="771" ht="15.75" customHeight="1">
      <c r="A771" s="2"/>
      <c r="B771" s="2"/>
      <c r="H771" s="2"/>
    </row>
    <row r="772" ht="15.75" customHeight="1">
      <c r="A772" s="2"/>
      <c r="B772" s="2"/>
      <c r="H772" s="2"/>
    </row>
    <row r="773" ht="15.75" customHeight="1">
      <c r="A773" s="2"/>
      <c r="B773" s="2"/>
      <c r="H773" s="2"/>
    </row>
    <row r="774" ht="15.75" customHeight="1">
      <c r="A774" s="2"/>
      <c r="B774" s="2"/>
      <c r="H774" s="2"/>
    </row>
    <row r="775" ht="15.75" customHeight="1">
      <c r="A775" s="2"/>
      <c r="B775" s="2"/>
      <c r="H775" s="2"/>
    </row>
    <row r="776" ht="15.75" customHeight="1">
      <c r="A776" s="2"/>
      <c r="B776" s="2"/>
      <c r="H776" s="2"/>
    </row>
    <row r="777" ht="15.75" customHeight="1">
      <c r="A777" s="2"/>
      <c r="B777" s="2"/>
      <c r="H777" s="2"/>
    </row>
    <row r="778" ht="15.75" customHeight="1">
      <c r="A778" s="2"/>
      <c r="B778" s="2"/>
      <c r="H778" s="2"/>
    </row>
    <row r="779" ht="15.75" customHeight="1">
      <c r="A779" s="2"/>
      <c r="B779" s="2"/>
      <c r="H779" s="2"/>
    </row>
    <row r="780" ht="15.75" customHeight="1">
      <c r="A780" s="2"/>
      <c r="B780" s="2"/>
      <c r="H780" s="2"/>
    </row>
    <row r="781" ht="15.75" customHeight="1">
      <c r="A781" s="2"/>
      <c r="B781" s="2"/>
      <c r="H781" s="2"/>
    </row>
    <row r="782" ht="15.75" customHeight="1">
      <c r="A782" s="2"/>
      <c r="B782" s="2"/>
      <c r="H782" s="2"/>
    </row>
    <row r="783" ht="15.75" customHeight="1">
      <c r="A783" s="2"/>
      <c r="B783" s="2"/>
      <c r="H783" s="2"/>
    </row>
    <row r="784" ht="15.75" customHeight="1">
      <c r="A784" s="2"/>
      <c r="B784" s="2"/>
      <c r="H784" s="2"/>
    </row>
    <row r="785" ht="15.75" customHeight="1">
      <c r="A785" s="2"/>
      <c r="B785" s="2"/>
      <c r="H785" s="2"/>
    </row>
    <row r="786" ht="15.75" customHeight="1">
      <c r="A786" s="2"/>
      <c r="B786" s="2"/>
      <c r="H786" s="2"/>
    </row>
    <row r="787" ht="15.75" customHeight="1">
      <c r="A787" s="2"/>
      <c r="B787" s="2"/>
      <c r="H787" s="2"/>
    </row>
    <row r="788" ht="15.75" customHeight="1">
      <c r="A788" s="2"/>
      <c r="B788" s="2"/>
      <c r="H788" s="2"/>
    </row>
    <row r="789" ht="15.75" customHeight="1">
      <c r="A789" s="2"/>
      <c r="B789" s="2"/>
      <c r="H789" s="2"/>
    </row>
    <row r="790" ht="15.75" customHeight="1">
      <c r="A790" s="2"/>
      <c r="B790" s="2"/>
      <c r="H790" s="2"/>
    </row>
    <row r="791" ht="15.75" customHeight="1">
      <c r="A791" s="2"/>
      <c r="B791" s="2"/>
      <c r="H791" s="2"/>
    </row>
    <row r="792" ht="15.75" customHeight="1">
      <c r="A792" s="2"/>
      <c r="B792" s="2"/>
      <c r="H792" s="2"/>
    </row>
    <row r="793" ht="15.75" customHeight="1">
      <c r="A793" s="2"/>
      <c r="B793" s="2"/>
      <c r="H793" s="2"/>
    </row>
    <row r="794" ht="15.75" customHeight="1">
      <c r="A794" s="2"/>
      <c r="B794" s="2"/>
      <c r="H794" s="2"/>
    </row>
    <row r="795" ht="15.75" customHeight="1">
      <c r="A795" s="2"/>
      <c r="B795" s="2"/>
      <c r="H795" s="2"/>
    </row>
    <row r="796" ht="15.75" customHeight="1">
      <c r="A796" s="2"/>
      <c r="B796" s="2"/>
      <c r="H796" s="2"/>
    </row>
    <row r="797" ht="15.75" customHeight="1">
      <c r="A797" s="2"/>
      <c r="B797" s="2"/>
      <c r="H797" s="2"/>
    </row>
    <row r="798" ht="15.75" customHeight="1">
      <c r="A798" s="2"/>
      <c r="B798" s="2"/>
      <c r="H798" s="2"/>
    </row>
    <row r="799" ht="15.75" customHeight="1">
      <c r="A799" s="2"/>
      <c r="B799" s="2"/>
      <c r="H799" s="2"/>
    </row>
    <row r="800" ht="15.75" customHeight="1">
      <c r="A800" s="2"/>
      <c r="B800" s="2"/>
      <c r="H800" s="2"/>
    </row>
    <row r="801" ht="15.75" customHeight="1">
      <c r="A801" s="2"/>
      <c r="B801" s="2"/>
      <c r="H801" s="2"/>
    </row>
    <row r="802" ht="15.75" customHeight="1">
      <c r="A802" s="2"/>
      <c r="B802" s="2"/>
      <c r="H802" s="2"/>
    </row>
    <row r="803" ht="15.75" customHeight="1">
      <c r="A803" s="2"/>
      <c r="B803" s="2"/>
      <c r="H803" s="2"/>
    </row>
    <row r="804" ht="15.75" customHeight="1">
      <c r="A804" s="2"/>
      <c r="B804" s="2"/>
      <c r="H804" s="2"/>
    </row>
    <row r="805" ht="15.75" customHeight="1">
      <c r="A805" s="2"/>
      <c r="B805" s="2"/>
      <c r="H805" s="2"/>
    </row>
    <row r="806" ht="15.75" customHeight="1">
      <c r="A806" s="2"/>
      <c r="B806" s="2"/>
      <c r="H806" s="2"/>
    </row>
    <row r="807" ht="15.75" customHeight="1">
      <c r="A807" s="2"/>
      <c r="B807" s="2"/>
      <c r="H807" s="2"/>
    </row>
    <row r="808" ht="15.75" customHeight="1">
      <c r="A808" s="2"/>
      <c r="B808" s="2"/>
      <c r="H808" s="2"/>
    </row>
    <row r="809" ht="15.75" customHeight="1">
      <c r="A809" s="2"/>
      <c r="B809" s="2"/>
      <c r="H809" s="2"/>
    </row>
    <row r="810" ht="15.75" customHeight="1">
      <c r="A810" s="2"/>
      <c r="B810" s="2"/>
      <c r="H810" s="2"/>
    </row>
    <row r="811" ht="15.75" customHeight="1">
      <c r="A811" s="2"/>
      <c r="B811" s="2"/>
      <c r="H811" s="2"/>
    </row>
    <row r="812" ht="15.75" customHeight="1">
      <c r="A812" s="2"/>
      <c r="B812" s="2"/>
      <c r="H812" s="2"/>
    </row>
    <row r="813" ht="15.75" customHeight="1">
      <c r="A813" s="2"/>
      <c r="B813" s="2"/>
      <c r="H813" s="2"/>
    </row>
    <row r="814" ht="15.75" customHeight="1">
      <c r="A814" s="2"/>
      <c r="B814" s="2"/>
      <c r="H814" s="2"/>
    </row>
    <row r="815" ht="15.75" customHeight="1">
      <c r="A815" s="2"/>
      <c r="B815" s="2"/>
      <c r="H815" s="2"/>
    </row>
    <row r="816" ht="15.75" customHeight="1">
      <c r="A816" s="2"/>
      <c r="B816" s="2"/>
      <c r="H816" s="2"/>
    </row>
    <row r="817" ht="15.75" customHeight="1">
      <c r="A817" s="2"/>
      <c r="B817" s="2"/>
      <c r="H817" s="2"/>
    </row>
    <row r="818" ht="15.75" customHeight="1">
      <c r="A818" s="2"/>
      <c r="B818" s="2"/>
      <c r="H818" s="2"/>
    </row>
    <row r="819" ht="15.75" customHeight="1">
      <c r="A819" s="2"/>
      <c r="B819" s="2"/>
      <c r="H819" s="2"/>
    </row>
    <row r="820" ht="15.75" customHeight="1">
      <c r="A820" s="2"/>
      <c r="B820" s="2"/>
      <c r="H820" s="2"/>
    </row>
    <row r="821" ht="15.75" customHeight="1">
      <c r="A821" s="2"/>
      <c r="B821" s="2"/>
      <c r="H821" s="2"/>
    </row>
    <row r="822" ht="15.75" customHeight="1">
      <c r="A822" s="2"/>
      <c r="B822" s="2"/>
      <c r="H822" s="2"/>
    </row>
    <row r="823" ht="15.75" customHeight="1">
      <c r="A823" s="2"/>
      <c r="B823" s="2"/>
      <c r="H823" s="2"/>
    </row>
    <row r="824" ht="15.75" customHeight="1">
      <c r="A824" s="2"/>
      <c r="B824" s="2"/>
      <c r="H824" s="2"/>
    </row>
    <row r="825" ht="15.75" customHeight="1">
      <c r="A825" s="2"/>
      <c r="B825" s="2"/>
      <c r="H825" s="2"/>
    </row>
    <row r="826" ht="15.75" customHeight="1">
      <c r="A826" s="2"/>
      <c r="B826" s="2"/>
      <c r="H826" s="2"/>
    </row>
    <row r="827" ht="15.75" customHeight="1">
      <c r="A827" s="2"/>
      <c r="B827" s="2"/>
      <c r="H827" s="2"/>
    </row>
    <row r="828" ht="15.75" customHeight="1">
      <c r="A828" s="2"/>
      <c r="B828" s="2"/>
      <c r="H828" s="2"/>
    </row>
    <row r="829" ht="15.75" customHeight="1">
      <c r="A829" s="2"/>
      <c r="B829" s="2"/>
      <c r="H829" s="2"/>
    </row>
    <row r="830" ht="15.75" customHeight="1">
      <c r="A830" s="2"/>
      <c r="B830" s="2"/>
      <c r="H830" s="2"/>
    </row>
    <row r="831" ht="15.75" customHeight="1">
      <c r="A831" s="2"/>
      <c r="B831" s="2"/>
      <c r="H831" s="2"/>
    </row>
    <row r="832" ht="15.75" customHeight="1">
      <c r="A832" s="2"/>
      <c r="B832" s="2"/>
      <c r="H832" s="2"/>
    </row>
    <row r="833" ht="15.75" customHeight="1">
      <c r="A833" s="2"/>
      <c r="B833" s="2"/>
      <c r="H833" s="2"/>
    </row>
    <row r="834" ht="15.75" customHeight="1">
      <c r="A834" s="2"/>
      <c r="B834" s="2"/>
      <c r="H834" s="2"/>
    </row>
    <row r="835" ht="15.75" customHeight="1">
      <c r="A835" s="2"/>
      <c r="B835" s="2"/>
      <c r="H835" s="2"/>
    </row>
    <row r="836" ht="15.75" customHeight="1">
      <c r="A836" s="2"/>
      <c r="B836" s="2"/>
      <c r="H836" s="2"/>
    </row>
    <row r="837" ht="15.75" customHeight="1">
      <c r="A837" s="2"/>
      <c r="B837" s="2"/>
      <c r="H837" s="2"/>
    </row>
    <row r="838" ht="15.75" customHeight="1">
      <c r="A838" s="2"/>
      <c r="B838" s="2"/>
      <c r="H838" s="2"/>
    </row>
    <row r="839" ht="15.75" customHeight="1">
      <c r="A839" s="2"/>
      <c r="B839" s="2"/>
      <c r="H839" s="2"/>
    </row>
    <row r="840" ht="15.75" customHeight="1">
      <c r="A840" s="2"/>
      <c r="B840" s="2"/>
      <c r="H840" s="2"/>
    </row>
    <row r="841" ht="15.75" customHeight="1">
      <c r="A841" s="2"/>
      <c r="B841" s="2"/>
      <c r="H841" s="2"/>
    </row>
    <row r="842" ht="15.75" customHeight="1">
      <c r="A842" s="2"/>
      <c r="B842" s="2"/>
      <c r="H842" s="2"/>
    </row>
    <row r="843" ht="15.75" customHeight="1">
      <c r="A843" s="2"/>
      <c r="B843" s="2"/>
      <c r="H843" s="2"/>
    </row>
    <row r="844" ht="15.75" customHeight="1">
      <c r="A844" s="2"/>
      <c r="B844" s="2"/>
      <c r="H844" s="2"/>
    </row>
    <row r="845" ht="15.75" customHeight="1">
      <c r="A845" s="2"/>
      <c r="B845" s="2"/>
      <c r="H845" s="2"/>
    </row>
    <row r="846" ht="15.75" customHeight="1">
      <c r="A846" s="2"/>
      <c r="B846" s="2"/>
      <c r="H846" s="2"/>
    </row>
    <row r="847" ht="15.75" customHeight="1">
      <c r="A847" s="2"/>
      <c r="B847" s="2"/>
      <c r="H847" s="2"/>
    </row>
    <row r="848" ht="15.75" customHeight="1">
      <c r="A848" s="2"/>
      <c r="B848" s="2"/>
      <c r="H848" s="2"/>
    </row>
    <row r="849" ht="15.75" customHeight="1">
      <c r="A849" s="2"/>
      <c r="B849" s="2"/>
      <c r="H849" s="2"/>
    </row>
    <row r="850" ht="15.75" customHeight="1">
      <c r="A850" s="2"/>
      <c r="B850" s="2"/>
      <c r="H850" s="2"/>
    </row>
    <row r="851" ht="15.75" customHeight="1">
      <c r="A851" s="2"/>
      <c r="B851" s="2"/>
      <c r="H851" s="2"/>
    </row>
    <row r="852" ht="15.75" customHeight="1">
      <c r="A852" s="2"/>
      <c r="B852" s="2"/>
      <c r="H852" s="2"/>
    </row>
    <row r="853" ht="15.75" customHeight="1">
      <c r="A853" s="2"/>
      <c r="B853" s="2"/>
      <c r="H853" s="2"/>
    </row>
    <row r="854" ht="15.75" customHeight="1">
      <c r="A854" s="2"/>
      <c r="B854" s="2"/>
      <c r="H854" s="2"/>
    </row>
    <row r="855" ht="15.75" customHeight="1">
      <c r="A855" s="2"/>
      <c r="B855" s="2"/>
      <c r="H855" s="2"/>
    </row>
    <row r="856" ht="15.75" customHeight="1">
      <c r="A856" s="2"/>
      <c r="B856" s="2"/>
      <c r="H856" s="2"/>
    </row>
    <row r="857" ht="15.75" customHeight="1">
      <c r="A857" s="2"/>
      <c r="B857" s="2"/>
      <c r="H857" s="2"/>
    </row>
    <row r="858" ht="15.75" customHeight="1">
      <c r="A858" s="2"/>
      <c r="B858" s="2"/>
      <c r="H858" s="2"/>
    </row>
    <row r="859" ht="15.75" customHeight="1">
      <c r="A859" s="2"/>
      <c r="B859" s="2"/>
      <c r="H859" s="2"/>
    </row>
    <row r="860" ht="15.75" customHeight="1">
      <c r="A860" s="2"/>
      <c r="B860" s="2"/>
      <c r="H860" s="2"/>
    </row>
    <row r="861" ht="15.75" customHeight="1">
      <c r="A861" s="2"/>
      <c r="B861" s="2"/>
      <c r="H861" s="2"/>
    </row>
    <row r="862" ht="15.75" customHeight="1">
      <c r="A862" s="2"/>
      <c r="B862" s="2"/>
      <c r="H862" s="2"/>
    </row>
    <row r="863" ht="15.75" customHeight="1">
      <c r="A863" s="2"/>
      <c r="B863" s="2"/>
      <c r="H863" s="2"/>
    </row>
    <row r="864" ht="15.75" customHeight="1">
      <c r="A864" s="2"/>
      <c r="B864" s="2"/>
      <c r="H864" s="2"/>
    </row>
    <row r="865" ht="15.75" customHeight="1">
      <c r="A865" s="2"/>
      <c r="B865" s="2"/>
      <c r="H865" s="2"/>
    </row>
    <row r="866" ht="15.75" customHeight="1">
      <c r="A866" s="2"/>
      <c r="B866" s="2"/>
      <c r="H866" s="2"/>
    </row>
    <row r="867" ht="15.75" customHeight="1">
      <c r="A867" s="2"/>
      <c r="B867" s="2"/>
      <c r="H867" s="2"/>
    </row>
    <row r="868" ht="15.75" customHeight="1">
      <c r="A868" s="2"/>
      <c r="B868" s="2"/>
      <c r="H868" s="2"/>
    </row>
    <row r="869" ht="15.75" customHeight="1">
      <c r="A869" s="2"/>
      <c r="B869" s="2"/>
      <c r="H869" s="2"/>
    </row>
    <row r="870" ht="15.75" customHeight="1">
      <c r="A870" s="2"/>
      <c r="B870" s="2"/>
      <c r="H870" s="2"/>
    </row>
    <row r="871" ht="15.75" customHeight="1">
      <c r="A871" s="2"/>
      <c r="B871" s="2"/>
      <c r="H871" s="2"/>
    </row>
    <row r="872" ht="15.75" customHeight="1">
      <c r="A872" s="2"/>
      <c r="B872" s="2"/>
      <c r="H872" s="2"/>
    </row>
    <row r="873" ht="15.75" customHeight="1">
      <c r="A873" s="2"/>
      <c r="B873" s="2"/>
      <c r="H873" s="2"/>
    </row>
    <row r="874" ht="15.75" customHeight="1">
      <c r="A874" s="2"/>
      <c r="B874" s="2"/>
      <c r="H874" s="2"/>
    </row>
    <row r="875" ht="15.75" customHeight="1">
      <c r="A875" s="2"/>
      <c r="B875" s="2"/>
      <c r="H875" s="2"/>
    </row>
    <row r="876" ht="15.75" customHeight="1">
      <c r="A876" s="2"/>
      <c r="B876" s="2"/>
      <c r="H876" s="2"/>
    </row>
    <row r="877" ht="15.75" customHeight="1">
      <c r="A877" s="2"/>
      <c r="B877" s="2"/>
      <c r="H877" s="2"/>
    </row>
    <row r="878" ht="15.75" customHeight="1">
      <c r="A878" s="2"/>
      <c r="B878" s="2"/>
      <c r="H878" s="2"/>
    </row>
    <row r="879" ht="15.75" customHeight="1">
      <c r="A879" s="2"/>
      <c r="B879" s="2"/>
      <c r="H879" s="2"/>
    </row>
    <row r="880" ht="15.75" customHeight="1">
      <c r="A880" s="2"/>
      <c r="B880" s="2"/>
      <c r="H880" s="2"/>
    </row>
    <row r="881" ht="15.75" customHeight="1">
      <c r="A881" s="2"/>
      <c r="B881" s="2"/>
      <c r="H881" s="2"/>
    </row>
    <row r="882" ht="15.75" customHeight="1">
      <c r="A882" s="2"/>
      <c r="B882" s="2"/>
      <c r="H882" s="2"/>
    </row>
    <row r="883" ht="15.75" customHeight="1">
      <c r="A883" s="2"/>
      <c r="B883" s="2"/>
      <c r="H883" s="2"/>
    </row>
    <row r="884" ht="15.75" customHeight="1">
      <c r="A884" s="2"/>
      <c r="B884" s="2"/>
      <c r="H884" s="2"/>
    </row>
    <row r="885" ht="15.75" customHeight="1">
      <c r="A885" s="2"/>
      <c r="B885" s="2"/>
      <c r="H885" s="2"/>
    </row>
    <row r="886" ht="15.75" customHeight="1">
      <c r="A886" s="2"/>
      <c r="B886" s="2"/>
      <c r="H886" s="2"/>
    </row>
    <row r="887" ht="15.75" customHeight="1">
      <c r="A887" s="2"/>
      <c r="B887" s="2"/>
      <c r="H887" s="2"/>
    </row>
    <row r="888" ht="15.75" customHeight="1">
      <c r="A888" s="2"/>
      <c r="B888" s="2"/>
      <c r="H888" s="2"/>
    </row>
    <row r="889" ht="15.75" customHeight="1">
      <c r="A889" s="2"/>
      <c r="B889" s="2"/>
      <c r="H889" s="2"/>
    </row>
    <row r="890" ht="15.75" customHeight="1">
      <c r="A890" s="2"/>
      <c r="B890" s="2"/>
      <c r="H890" s="2"/>
    </row>
    <row r="891" ht="15.75" customHeight="1">
      <c r="A891" s="2"/>
      <c r="B891" s="2"/>
      <c r="H891" s="2"/>
    </row>
    <row r="892" ht="15.75" customHeight="1">
      <c r="A892" s="2"/>
      <c r="B892" s="2"/>
      <c r="H892" s="2"/>
    </row>
    <row r="893" ht="15.75" customHeight="1">
      <c r="A893" s="2"/>
      <c r="B893" s="2"/>
      <c r="H893" s="2"/>
    </row>
    <row r="894" ht="15.75" customHeight="1">
      <c r="A894" s="2"/>
      <c r="B894" s="2"/>
      <c r="H894" s="2"/>
    </row>
    <row r="895" ht="15.75" customHeight="1">
      <c r="A895" s="2"/>
      <c r="B895" s="2"/>
      <c r="H895" s="2"/>
    </row>
    <row r="896" ht="15.75" customHeight="1">
      <c r="A896" s="2"/>
      <c r="B896" s="2"/>
      <c r="H896" s="2"/>
    </row>
    <row r="897" ht="15.75" customHeight="1">
      <c r="A897" s="2"/>
      <c r="B897" s="2"/>
      <c r="H897" s="2"/>
    </row>
    <row r="898" ht="15.75" customHeight="1">
      <c r="A898" s="2"/>
      <c r="B898" s="2"/>
      <c r="H898" s="2"/>
    </row>
    <row r="899" ht="15.75" customHeight="1">
      <c r="A899" s="2"/>
      <c r="B899" s="2"/>
      <c r="H899" s="2"/>
    </row>
    <row r="900" ht="15.75" customHeight="1">
      <c r="A900" s="2"/>
      <c r="B900" s="2"/>
      <c r="H900" s="2"/>
    </row>
    <row r="901" ht="15.75" customHeight="1">
      <c r="A901" s="2"/>
      <c r="B901" s="2"/>
      <c r="H901" s="2"/>
    </row>
    <row r="902" ht="15.75" customHeight="1">
      <c r="A902" s="2"/>
      <c r="B902" s="2"/>
      <c r="H902" s="2"/>
    </row>
    <row r="903" ht="15.75" customHeight="1">
      <c r="A903" s="2"/>
      <c r="B903" s="2"/>
      <c r="H903" s="2"/>
    </row>
    <row r="904" ht="15.75" customHeight="1">
      <c r="A904" s="2"/>
      <c r="B904" s="2"/>
      <c r="H904" s="2"/>
    </row>
    <row r="905" ht="15.75" customHeight="1">
      <c r="A905" s="2"/>
      <c r="B905" s="2"/>
      <c r="H905" s="2"/>
    </row>
    <row r="906" ht="15.75" customHeight="1">
      <c r="A906" s="2"/>
      <c r="B906" s="2"/>
      <c r="H906" s="2"/>
    </row>
    <row r="907" ht="15.75" customHeight="1">
      <c r="A907" s="2"/>
      <c r="B907" s="2"/>
      <c r="H907" s="2"/>
    </row>
    <row r="908" ht="15.75" customHeight="1">
      <c r="A908" s="2"/>
      <c r="B908" s="2"/>
      <c r="H908" s="2"/>
    </row>
    <row r="909" ht="15.75" customHeight="1">
      <c r="A909" s="2"/>
      <c r="B909" s="2"/>
      <c r="H909" s="2"/>
    </row>
    <row r="910" ht="15.75" customHeight="1">
      <c r="A910" s="2"/>
      <c r="B910" s="2"/>
      <c r="H910" s="2"/>
    </row>
    <row r="911" ht="15.75" customHeight="1">
      <c r="A911" s="2"/>
      <c r="B911" s="2"/>
      <c r="H911" s="2"/>
    </row>
    <row r="912" ht="15.75" customHeight="1">
      <c r="A912" s="2"/>
      <c r="B912" s="2"/>
      <c r="H912" s="2"/>
    </row>
    <row r="913" ht="15.75" customHeight="1">
      <c r="A913" s="2"/>
      <c r="B913" s="2"/>
      <c r="H913" s="2"/>
    </row>
    <row r="914" ht="15.75" customHeight="1">
      <c r="A914" s="2"/>
      <c r="B914" s="2"/>
      <c r="H914" s="2"/>
    </row>
    <row r="915" ht="15.75" customHeight="1">
      <c r="A915" s="2"/>
      <c r="B915" s="2"/>
      <c r="H915" s="2"/>
    </row>
    <row r="916" ht="15.75" customHeight="1">
      <c r="A916" s="2"/>
      <c r="B916" s="2"/>
      <c r="H916" s="2"/>
    </row>
    <row r="917" ht="15.75" customHeight="1">
      <c r="A917" s="2"/>
      <c r="B917" s="2"/>
      <c r="H917" s="2"/>
    </row>
    <row r="918" ht="15.75" customHeight="1">
      <c r="A918" s="2"/>
      <c r="B918" s="2"/>
      <c r="H918" s="2"/>
    </row>
    <row r="919" ht="15.75" customHeight="1">
      <c r="A919" s="2"/>
      <c r="B919" s="2"/>
      <c r="H919" s="2"/>
    </row>
    <row r="920" ht="15.75" customHeight="1">
      <c r="A920" s="2"/>
      <c r="B920" s="2"/>
      <c r="H920" s="2"/>
    </row>
    <row r="921" ht="15.75" customHeight="1">
      <c r="A921" s="2"/>
      <c r="B921" s="2"/>
      <c r="H921" s="2"/>
    </row>
    <row r="922" ht="15.75" customHeight="1">
      <c r="A922" s="2"/>
      <c r="B922" s="2"/>
      <c r="H922" s="2"/>
    </row>
    <row r="923" ht="15.75" customHeight="1">
      <c r="A923" s="2"/>
      <c r="B923" s="2"/>
      <c r="H923" s="2"/>
    </row>
    <row r="924" ht="15.75" customHeight="1">
      <c r="A924" s="2"/>
      <c r="B924" s="2"/>
      <c r="H924" s="2"/>
    </row>
    <row r="925" ht="15.75" customHeight="1">
      <c r="A925" s="2"/>
      <c r="B925" s="2"/>
      <c r="H925" s="2"/>
    </row>
    <row r="926" ht="15.75" customHeight="1">
      <c r="A926" s="2"/>
      <c r="B926" s="2"/>
      <c r="H926" s="2"/>
    </row>
    <row r="927" ht="15.75" customHeight="1">
      <c r="A927" s="2"/>
      <c r="B927" s="2"/>
      <c r="H927" s="2"/>
    </row>
    <row r="928" ht="15.75" customHeight="1">
      <c r="A928" s="2"/>
      <c r="B928" s="2"/>
      <c r="H928" s="2"/>
    </row>
    <row r="929" ht="15.75" customHeight="1">
      <c r="A929" s="2"/>
      <c r="B929" s="2"/>
      <c r="H929" s="2"/>
    </row>
    <row r="930" ht="15.75" customHeight="1">
      <c r="A930" s="2"/>
      <c r="B930" s="2"/>
      <c r="H930" s="2"/>
    </row>
    <row r="931" ht="15.75" customHeight="1">
      <c r="A931" s="2"/>
      <c r="B931" s="2"/>
      <c r="H931" s="2"/>
    </row>
    <row r="932" ht="15.75" customHeight="1">
      <c r="A932" s="2"/>
      <c r="B932" s="2"/>
      <c r="H932" s="2"/>
    </row>
    <row r="933" ht="15.75" customHeight="1">
      <c r="A933" s="2"/>
      <c r="B933" s="2"/>
      <c r="H933" s="2"/>
    </row>
    <row r="934" ht="15.75" customHeight="1">
      <c r="A934" s="2"/>
      <c r="B934" s="2"/>
      <c r="H934" s="2"/>
    </row>
    <row r="935" ht="15.75" customHeight="1">
      <c r="A935" s="2"/>
      <c r="B935" s="2"/>
      <c r="H935" s="2"/>
    </row>
    <row r="936" ht="15.75" customHeight="1">
      <c r="A936" s="2"/>
      <c r="B936" s="2"/>
      <c r="H936" s="2"/>
    </row>
    <row r="937" ht="15.75" customHeight="1">
      <c r="A937" s="2"/>
      <c r="B937" s="2"/>
      <c r="H937" s="2"/>
    </row>
    <row r="938" ht="15.75" customHeight="1">
      <c r="A938" s="2"/>
      <c r="B938" s="2"/>
      <c r="H938" s="2"/>
    </row>
    <row r="939" ht="15.75" customHeight="1">
      <c r="A939" s="2"/>
      <c r="B939" s="2"/>
      <c r="H939" s="2"/>
    </row>
    <row r="940" ht="15.75" customHeight="1">
      <c r="A940" s="2"/>
      <c r="B940" s="2"/>
      <c r="H940" s="2"/>
    </row>
    <row r="941" ht="15.75" customHeight="1">
      <c r="A941" s="2"/>
      <c r="B941" s="2"/>
      <c r="H941" s="2"/>
    </row>
    <row r="942" ht="15.75" customHeight="1">
      <c r="A942" s="2"/>
      <c r="B942" s="2"/>
      <c r="H942" s="2"/>
    </row>
    <row r="943" ht="15.75" customHeight="1">
      <c r="A943" s="2"/>
      <c r="B943" s="2"/>
      <c r="H943" s="2"/>
    </row>
    <row r="944" ht="15.75" customHeight="1">
      <c r="A944" s="2"/>
      <c r="B944" s="2"/>
      <c r="H944" s="2"/>
    </row>
    <row r="945" ht="15.75" customHeight="1">
      <c r="A945" s="2"/>
      <c r="B945" s="2"/>
      <c r="H945" s="2"/>
    </row>
    <row r="946" ht="15.75" customHeight="1">
      <c r="A946" s="2"/>
      <c r="B946" s="2"/>
      <c r="H946" s="2"/>
    </row>
    <row r="947" ht="15.75" customHeight="1">
      <c r="A947" s="2"/>
      <c r="B947" s="2"/>
      <c r="H947" s="2"/>
    </row>
    <row r="948" ht="15.75" customHeight="1">
      <c r="A948" s="2"/>
      <c r="B948" s="2"/>
      <c r="H948" s="2"/>
    </row>
    <row r="949" ht="15.75" customHeight="1">
      <c r="A949" s="2"/>
      <c r="B949" s="2"/>
      <c r="H949" s="2"/>
    </row>
    <row r="950" ht="15.75" customHeight="1">
      <c r="A950" s="2"/>
      <c r="B950" s="2"/>
      <c r="H950" s="2"/>
    </row>
    <row r="951" ht="15.75" customHeight="1">
      <c r="A951" s="2"/>
      <c r="B951" s="2"/>
      <c r="H951" s="2"/>
    </row>
    <row r="952" ht="15.75" customHeight="1">
      <c r="A952" s="2"/>
      <c r="B952" s="2"/>
      <c r="H952" s="2"/>
    </row>
    <row r="953" ht="15.75" customHeight="1">
      <c r="A953" s="2"/>
      <c r="B953" s="2"/>
      <c r="H953" s="2"/>
    </row>
    <row r="954" ht="15.75" customHeight="1">
      <c r="A954" s="2"/>
      <c r="B954" s="2"/>
      <c r="H954" s="2"/>
    </row>
    <row r="955" ht="15.75" customHeight="1">
      <c r="A955" s="2"/>
      <c r="B955" s="2"/>
      <c r="H955" s="2"/>
    </row>
    <row r="956" ht="15.75" customHeight="1">
      <c r="A956" s="2"/>
      <c r="B956" s="2"/>
      <c r="H956" s="2"/>
    </row>
    <row r="957" ht="15.75" customHeight="1">
      <c r="A957" s="2"/>
      <c r="B957" s="2"/>
      <c r="H957" s="2"/>
    </row>
    <row r="958" ht="15.75" customHeight="1">
      <c r="A958" s="2"/>
      <c r="B958" s="2"/>
      <c r="H958" s="2"/>
    </row>
    <row r="959" ht="15.75" customHeight="1">
      <c r="A959" s="2"/>
      <c r="B959" s="2"/>
      <c r="H959" s="2"/>
    </row>
    <row r="960" ht="15.75" customHeight="1">
      <c r="A960" s="2"/>
      <c r="B960" s="2"/>
      <c r="H960" s="2"/>
    </row>
    <row r="961" ht="15.75" customHeight="1">
      <c r="A961" s="2"/>
      <c r="B961" s="2"/>
      <c r="H961" s="2"/>
    </row>
    <row r="962" ht="15.75" customHeight="1">
      <c r="A962" s="2"/>
      <c r="B962" s="2"/>
      <c r="H962" s="2"/>
    </row>
    <row r="963" ht="15.75" customHeight="1">
      <c r="A963" s="2"/>
      <c r="B963" s="2"/>
      <c r="H963" s="2"/>
    </row>
    <row r="964" ht="15.75" customHeight="1">
      <c r="A964" s="2"/>
      <c r="B964" s="2"/>
      <c r="H964" s="2"/>
    </row>
    <row r="965" ht="15.75" customHeight="1">
      <c r="A965" s="2"/>
      <c r="B965" s="2"/>
      <c r="H965" s="2"/>
    </row>
    <row r="966" ht="15.75" customHeight="1">
      <c r="A966" s="2"/>
      <c r="B966" s="2"/>
      <c r="H966" s="2"/>
    </row>
    <row r="967" ht="15.75" customHeight="1">
      <c r="A967" s="2"/>
      <c r="B967" s="2"/>
      <c r="H967" s="2"/>
    </row>
    <row r="968" ht="15.75" customHeight="1">
      <c r="A968" s="2"/>
      <c r="B968" s="2"/>
      <c r="H968" s="2"/>
    </row>
    <row r="969" ht="15.75" customHeight="1">
      <c r="A969" s="2"/>
      <c r="B969" s="2"/>
      <c r="H969" s="2"/>
    </row>
    <row r="970" ht="15.75" customHeight="1">
      <c r="A970" s="2"/>
      <c r="B970" s="2"/>
      <c r="H970" s="2"/>
    </row>
    <row r="971" ht="15.75" customHeight="1">
      <c r="A971" s="2"/>
      <c r="B971" s="2"/>
      <c r="H971" s="2"/>
    </row>
    <row r="972" ht="15.75" customHeight="1">
      <c r="A972" s="2"/>
      <c r="B972" s="2"/>
      <c r="H972" s="2"/>
    </row>
    <row r="973" ht="15.75" customHeight="1">
      <c r="A973" s="2"/>
      <c r="B973" s="2"/>
      <c r="H973" s="2"/>
    </row>
    <row r="974" ht="15.75" customHeight="1">
      <c r="A974" s="2"/>
      <c r="B974" s="2"/>
      <c r="H974" s="2"/>
    </row>
    <row r="975" ht="15.75" customHeight="1">
      <c r="A975" s="2"/>
      <c r="B975" s="2"/>
      <c r="H975" s="2"/>
    </row>
    <row r="976" ht="15.75" customHeight="1">
      <c r="A976" s="2"/>
      <c r="B976" s="2"/>
      <c r="H976" s="2"/>
    </row>
    <row r="977" ht="15.75" customHeight="1">
      <c r="A977" s="2"/>
      <c r="B977" s="2"/>
      <c r="H977" s="2"/>
    </row>
    <row r="978" ht="15.75" customHeight="1">
      <c r="A978" s="2"/>
      <c r="B978" s="2"/>
      <c r="H978" s="2"/>
    </row>
    <row r="979" ht="15.75" customHeight="1">
      <c r="A979" s="2"/>
      <c r="B979" s="2"/>
      <c r="H979" s="2"/>
    </row>
    <row r="980" ht="15.75" customHeight="1">
      <c r="A980" s="2"/>
      <c r="B980" s="2"/>
      <c r="H980" s="2"/>
    </row>
    <row r="981" ht="15.75" customHeight="1">
      <c r="A981" s="2"/>
      <c r="B981" s="2"/>
      <c r="H981" s="2"/>
    </row>
    <row r="982" ht="15.75" customHeight="1">
      <c r="A982" s="2"/>
      <c r="B982" s="2"/>
      <c r="H982" s="2"/>
    </row>
    <row r="983" ht="15.75" customHeight="1">
      <c r="A983" s="2"/>
      <c r="B983" s="2"/>
      <c r="H983" s="2"/>
    </row>
    <row r="984" ht="15.75" customHeight="1">
      <c r="A984" s="2"/>
      <c r="B984" s="2"/>
      <c r="H984" s="2"/>
    </row>
    <row r="985" ht="15.75" customHeight="1">
      <c r="A985" s="2"/>
      <c r="B985" s="2"/>
      <c r="H985" s="2"/>
    </row>
    <row r="986" ht="15.75" customHeight="1">
      <c r="A986" s="2"/>
      <c r="B986" s="2"/>
      <c r="H986" s="2"/>
    </row>
    <row r="987" ht="15.75" customHeight="1">
      <c r="A987" s="2"/>
      <c r="B987" s="2"/>
      <c r="H987" s="2"/>
    </row>
    <row r="988" ht="15.75" customHeight="1">
      <c r="A988" s="2"/>
      <c r="B988" s="2"/>
      <c r="H988" s="2"/>
    </row>
    <row r="989" ht="15.75" customHeight="1">
      <c r="A989" s="2"/>
      <c r="B989" s="2"/>
      <c r="H989" s="2"/>
    </row>
    <row r="990" ht="15.75" customHeight="1">
      <c r="A990" s="2"/>
      <c r="B990" s="2"/>
      <c r="H990" s="2"/>
    </row>
    <row r="991" ht="15.75" customHeight="1">
      <c r="A991" s="2"/>
      <c r="B991" s="2"/>
      <c r="H991" s="2"/>
    </row>
    <row r="992" ht="15.75" customHeight="1">
      <c r="A992" s="2"/>
      <c r="B992" s="2"/>
      <c r="H992" s="2"/>
    </row>
    <row r="993" ht="15.75" customHeight="1">
      <c r="A993" s="2"/>
      <c r="B993" s="2"/>
      <c r="H993" s="2"/>
    </row>
    <row r="994" ht="15.75" customHeight="1">
      <c r="A994" s="2"/>
      <c r="B994" s="2"/>
      <c r="H994" s="2"/>
    </row>
    <row r="995" ht="15.75" customHeight="1">
      <c r="A995" s="2"/>
      <c r="B995" s="2"/>
      <c r="H995" s="2"/>
    </row>
    <row r="996" ht="15.75" customHeight="1">
      <c r="A996" s="2"/>
      <c r="B996" s="2"/>
      <c r="H996" s="2"/>
    </row>
    <row r="997" ht="15.75" customHeight="1">
      <c r="A997" s="2"/>
      <c r="B997" s="2"/>
      <c r="H997" s="2"/>
    </row>
    <row r="998" ht="15.75" customHeight="1">
      <c r="A998" s="2"/>
      <c r="B998" s="2"/>
      <c r="H998" s="2"/>
    </row>
    <row r="999" ht="15.75" customHeight="1">
      <c r="A999" s="2"/>
      <c r="B999" s="2"/>
      <c r="H999" s="2"/>
    </row>
    <row r="1000" ht="15.75" customHeight="1">
      <c r="A1000" s="2"/>
      <c r="B1000" s="2"/>
      <c r="H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9.5"/>
    <col customWidth="1" min="3" max="3" width="12.5"/>
    <col customWidth="1" min="4" max="10" width="9.5"/>
    <col customWidth="1" min="11" max="11" width="11.75"/>
    <col customWidth="1" min="12" max="14" width="9.5"/>
    <col customWidth="1" min="15" max="15" width="10.88"/>
    <col customWidth="1" min="16" max="22" width="9.5"/>
    <col customWidth="1" hidden="1" min="23" max="23" width="9.38"/>
    <col customWidth="1" min="24" max="24" width="9.5"/>
    <col customWidth="1" min="25" max="25" width="14.88"/>
    <col customWidth="1" min="26" max="30" width="12.0"/>
    <col customWidth="1" min="31" max="31" width="13.0"/>
    <col customWidth="1" min="32" max="32" width="11.75"/>
    <col customWidth="1" min="33" max="35" width="10.63"/>
    <col customWidth="1" min="36" max="36" width="11.75"/>
    <col customWidth="1" min="37" max="39" width="10.63"/>
    <col customWidth="1" min="40" max="40" width="11.75"/>
    <col customWidth="1" min="41" max="43" width="10.63"/>
    <col customWidth="1" min="44" max="44" width="11.75"/>
    <col customWidth="1" min="45" max="48" width="10.63"/>
    <col customWidth="1" min="49" max="49" width="9.75"/>
    <col customWidth="1" min="50" max="50" width="9.88"/>
    <col customWidth="1" min="51" max="51" width="10.0"/>
  </cols>
  <sheetData>
    <row r="1">
      <c r="A1" s="9" t="s">
        <v>96</v>
      </c>
      <c r="B1" s="1" t="s">
        <v>97</v>
      </c>
      <c r="C1" s="3" t="s">
        <v>19</v>
      </c>
      <c r="D1" s="3" t="s">
        <v>18</v>
      </c>
      <c r="E1" s="3" t="s">
        <v>17</v>
      </c>
      <c r="F1" s="3" t="s">
        <v>16</v>
      </c>
      <c r="G1" s="3" t="s">
        <v>15</v>
      </c>
      <c r="H1" s="3" t="s">
        <v>14</v>
      </c>
      <c r="I1" s="3" t="s">
        <v>13</v>
      </c>
      <c r="J1" s="3" t="s">
        <v>12</v>
      </c>
      <c r="K1" s="3" t="s">
        <v>11</v>
      </c>
      <c r="L1" s="3" t="s">
        <v>10</v>
      </c>
      <c r="M1" s="3" t="s">
        <v>9</v>
      </c>
      <c r="N1" s="3" t="s">
        <v>8</v>
      </c>
      <c r="O1" s="3" t="s">
        <v>7</v>
      </c>
      <c r="P1" s="3" t="s">
        <v>6</v>
      </c>
      <c r="Q1" s="3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  <c r="W1" s="2"/>
      <c r="X1" s="2"/>
      <c r="Y1" s="2"/>
      <c r="Z1" s="2"/>
      <c r="AA1" s="2"/>
      <c r="AB1" s="2"/>
      <c r="AC1" s="2"/>
      <c r="AD1" s="2"/>
      <c r="AE1" s="2"/>
      <c r="AF1" s="2">
        <v>20.0</v>
      </c>
      <c r="AG1" s="2">
        <v>19.0</v>
      </c>
      <c r="AH1" s="2">
        <v>18.0</v>
      </c>
      <c r="AI1" s="2">
        <v>17.0</v>
      </c>
      <c r="AJ1" s="2">
        <v>16.0</v>
      </c>
      <c r="AK1" s="2">
        <v>15.0</v>
      </c>
      <c r="AL1" s="2">
        <v>14.0</v>
      </c>
      <c r="AM1" s="2">
        <v>13.0</v>
      </c>
      <c r="AN1" s="2">
        <v>12.0</v>
      </c>
      <c r="AO1" s="2">
        <v>11.0</v>
      </c>
      <c r="AP1" s="2">
        <v>10.0</v>
      </c>
      <c r="AQ1" s="2">
        <v>9.0</v>
      </c>
      <c r="AR1" s="2">
        <v>8.0</v>
      </c>
      <c r="AS1" s="2">
        <v>7.0</v>
      </c>
      <c r="AT1" s="2">
        <v>6.0</v>
      </c>
      <c r="AU1" s="2">
        <v>5.0</v>
      </c>
      <c r="AV1" s="2">
        <v>4.0</v>
      </c>
      <c r="AW1" s="2">
        <v>3.0</v>
      </c>
      <c r="AX1" s="2">
        <v>2.0</v>
      </c>
      <c r="AY1" s="2">
        <v>1.0</v>
      </c>
    </row>
    <row r="2">
      <c r="A2" s="9" t="s">
        <v>96</v>
      </c>
      <c r="B2" s="1" t="s">
        <v>97</v>
      </c>
      <c r="C2" s="3" t="s">
        <v>98</v>
      </c>
      <c r="D2" s="3" t="s">
        <v>98</v>
      </c>
      <c r="E2" s="3" t="s">
        <v>98</v>
      </c>
      <c r="F2" s="3" t="s">
        <v>98</v>
      </c>
      <c r="G2" s="3" t="s">
        <v>98</v>
      </c>
      <c r="H2" s="3" t="s">
        <v>98</v>
      </c>
      <c r="I2" s="3" t="s">
        <v>98</v>
      </c>
      <c r="J2" s="3" t="s">
        <v>98</v>
      </c>
      <c r="K2" s="3" t="s">
        <v>98</v>
      </c>
      <c r="L2" s="3" t="s">
        <v>98</v>
      </c>
      <c r="M2" s="3" t="s">
        <v>98</v>
      </c>
      <c r="N2" s="3" t="s">
        <v>98</v>
      </c>
      <c r="O2" s="3" t="s">
        <v>98</v>
      </c>
      <c r="P2" s="3" t="s">
        <v>98</v>
      </c>
      <c r="Q2" s="3" t="s">
        <v>98</v>
      </c>
      <c r="R2" s="3" t="s">
        <v>98</v>
      </c>
      <c r="S2" s="3" t="s">
        <v>98</v>
      </c>
      <c r="T2" s="3" t="s">
        <v>98</v>
      </c>
      <c r="U2" s="3" t="s">
        <v>98</v>
      </c>
      <c r="V2" s="3" t="s">
        <v>98</v>
      </c>
      <c r="W2" s="3" t="s">
        <v>99</v>
      </c>
      <c r="X2" s="2"/>
      <c r="Y2" s="2" t="s">
        <v>21</v>
      </c>
      <c r="Z2" s="2" t="s">
        <v>28</v>
      </c>
      <c r="AA2" s="2" t="s">
        <v>29</v>
      </c>
      <c r="AB2" s="2" t="s">
        <v>30</v>
      </c>
      <c r="AC2" s="2" t="s">
        <v>31</v>
      </c>
      <c r="AD2" s="2" t="s">
        <v>32</v>
      </c>
      <c r="AE2" s="2"/>
      <c r="AF2" s="3" t="s">
        <v>19</v>
      </c>
      <c r="AG2" s="3" t="s">
        <v>18</v>
      </c>
      <c r="AH2" s="3" t="s">
        <v>17</v>
      </c>
      <c r="AI2" s="3" t="s">
        <v>16</v>
      </c>
      <c r="AJ2" s="3" t="s">
        <v>15</v>
      </c>
      <c r="AK2" s="3" t="s">
        <v>14</v>
      </c>
      <c r="AL2" s="3" t="s">
        <v>13</v>
      </c>
      <c r="AM2" s="3" t="s">
        <v>12</v>
      </c>
      <c r="AN2" s="3" t="s">
        <v>11</v>
      </c>
      <c r="AO2" s="3" t="s">
        <v>10</v>
      </c>
      <c r="AP2" s="3" t="s">
        <v>9</v>
      </c>
      <c r="AQ2" s="3" t="s">
        <v>8</v>
      </c>
      <c r="AR2" s="3" t="s">
        <v>7</v>
      </c>
      <c r="AS2" s="3" t="s">
        <v>6</v>
      </c>
      <c r="AT2" s="3" t="s">
        <v>5</v>
      </c>
      <c r="AU2" s="3" t="s">
        <v>4</v>
      </c>
      <c r="AV2" s="2" t="s">
        <v>3</v>
      </c>
      <c r="AW2" s="2" t="s">
        <v>2</v>
      </c>
      <c r="AX2" s="2" t="s">
        <v>1</v>
      </c>
      <c r="AY2" s="2" t="s">
        <v>0</v>
      </c>
    </row>
    <row r="3" ht="44.25" customHeight="1">
      <c r="A3" s="10" t="s">
        <v>100</v>
      </c>
      <c r="B3" s="2" t="s">
        <v>101</v>
      </c>
      <c r="C3" s="8">
        <v>130.0</v>
      </c>
      <c r="D3" s="8">
        <v>175.0</v>
      </c>
      <c r="E3" s="8">
        <v>175.0</v>
      </c>
      <c r="F3" s="8">
        <v>121.0</v>
      </c>
      <c r="G3" s="8">
        <v>172.0</v>
      </c>
      <c r="H3" s="8">
        <v>159.0</v>
      </c>
      <c r="I3" s="8">
        <v>140.0</v>
      </c>
      <c r="J3" s="8">
        <v>100.0</v>
      </c>
      <c r="K3" s="2">
        <v>135.0</v>
      </c>
      <c r="L3" s="2">
        <v>150.0</v>
      </c>
      <c r="M3" s="2">
        <v>85.0</v>
      </c>
      <c r="N3" s="2">
        <v>81.0</v>
      </c>
      <c r="O3" s="1">
        <v>59.0</v>
      </c>
      <c r="P3" s="1">
        <v>65.0</v>
      </c>
      <c r="Q3" s="1">
        <v>71.0</v>
      </c>
      <c r="R3" s="1">
        <v>77.0</v>
      </c>
      <c r="S3" s="2">
        <v>53.0</v>
      </c>
      <c r="T3" s="2">
        <v>58.0</v>
      </c>
      <c r="U3" s="2">
        <v>52.0</v>
      </c>
      <c r="V3" s="2">
        <v>42.0</v>
      </c>
      <c r="W3" s="11">
        <v>2.9</v>
      </c>
      <c r="X3" s="2" t="s">
        <v>101</v>
      </c>
      <c r="Y3" s="2" t="s">
        <v>35</v>
      </c>
      <c r="Z3" s="2">
        <v>14.32132</v>
      </c>
      <c r="AA3" s="2">
        <v>14.39725</v>
      </c>
      <c r="AB3" s="2">
        <v>14.45237</v>
      </c>
      <c r="AC3" s="2">
        <v>14.40726</v>
      </c>
      <c r="AD3" s="2">
        <v>14.31538</v>
      </c>
      <c r="AE3" s="2"/>
      <c r="AF3" s="2">
        <f t="shared" ref="AF3:AF64" si="5">C3*Z3</f>
        <v>1861.7716</v>
      </c>
      <c r="AG3" s="2">
        <f t="shared" ref="AG3:AG64" si="6">D3*Z3</f>
        <v>2506.231</v>
      </c>
      <c r="AH3" s="2">
        <f t="shared" ref="AH3:AH64" si="7">E3*Z3</f>
        <v>2506.231</v>
      </c>
      <c r="AI3" s="2">
        <f t="shared" ref="AI3:AJ3" si="1">F3*Z3</f>
        <v>1732.87972</v>
      </c>
      <c r="AJ3" s="2">
        <f t="shared" si="1"/>
        <v>2476.327</v>
      </c>
      <c r="AK3" s="2">
        <f t="shared" ref="AK3:AK64" si="9">H3*AA3</f>
        <v>2289.16275</v>
      </c>
      <c r="AL3" s="2">
        <f t="shared" ref="AL3:AL64" si="10">I3*AA3</f>
        <v>2015.615</v>
      </c>
      <c r="AM3" s="2">
        <f t="shared" ref="AM3:AN3" si="2">J3*AA3</f>
        <v>1439.725</v>
      </c>
      <c r="AN3" s="2">
        <f t="shared" si="2"/>
        <v>1951.06995</v>
      </c>
      <c r="AO3" s="2">
        <f t="shared" ref="AO3:AO64" si="12">L3*AB3</f>
        <v>2167.8555</v>
      </c>
      <c r="AP3" s="2">
        <f t="shared" ref="AP3:AP64" si="13">M3*AB3</f>
        <v>1228.45145</v>
      </c>
      <c r="AQ3" s="2">
        <f t="shared" ref="AQ3:AR3" si="3">N3*AB3</f>
        <v>1170.64197</v>
      </c>
      <c r="AR3" s="2">
        <f t="shared" si="3"/>
        <v>850.02834</v>
      </c>
      <c r="AS3" s="2">
        <f t="shared" ref="AS3:AS64" si="15">P3*AC3</f>
        <v>936.4719</v>
      </c>
      <c r="AT3" s="2">
        <f t="shared" ref="AT3:AT64" si="16">Q3*AC3</f>
        <v>1022.91546</v>
      </c>
      <c r="AU3" s="2">
        <f t="shared" ref="AU3:AV3" si="4">R3*AC3</f>
        <v>1109.35902</v>
      </c>
      <c r="AV3" s="2">
        <f t="shared" si="4"/>
        <v>758.71514</v>
      </c>
      <c r="AW3" s="2">
        <f t="shared" ref="AW3:AW64" si="18">T3*AD3</f>
        <v>830.29204</v>
      </c>
      <c r="AX3" s="2">
        <f t="shared" ref="AX3:AX64" si="19">U3*AD3</f>
        <v>744.39976</v>
      </c>
      <c r="AY3" s="2">
        <f t="shared" ref="AY3:AY64" si="20">V3*AD3</f>
        <v>601.24596</v>
      </c>
    </row>
    <row r="4">
      <c r="A4" s="2"/>
      <c r="B4" s="2" t="s">
        <v>102</v>
      </c>
      <c r="C4" s="8">
        <v>162.0</v>
      </c>
      <c r="D4" s="8">
        <v>185.0</v>
      </c>
      <c r="E4" s="8">
        <v>154.0</v>
      </c>
      <c r="F4" s="8">
        <v>97.0</v>
      </c>
      <c r="G4" s="8">
        <v>145.0</v>
      </c>
      <c r="H4" s="8">
        <v>168.0</v>
      </c>
      <c r="I4" s="8">
        <v>162.0</v>
      </c>
      <c r="J4" s="8">
        <v>127.0</v>
      </c>
      <c r="K4" s="2">
        <v>153.0</v>
      </c>
      <c r="L4" s="2">
        <v>146.0</v>
      </c>
      <c r="M4" s="2">
        <v>138.0</v>
      </c>
      <c r="N4" s="2">
        <v>85.0</v>
      </c>
      <c r="O4" s="1">
        <v>90.0</v>
      </c>
      <c r="P4" s="1">
        <v>94.0</v>
      </c>
      <c r="Q4" s="1">
        <v>99.0</v>
      </c>
      <c r="R4" s="1">
        <v>103.0</v>
      </c>
      <c r="S4" s="2">
        <v>86.0</v>
      </c>
      <c r="T4" s="2">
        <v>91.0</v>
      </c>
      <c r="U4" s="2">
        <v>71.0</v>
      </c>
      <c r="V4" s="2">
        <v>67.0</v>
      </c>
      <c r="W4" s="11">
        <v>2.6</v>
      </c>
      <c r="X4" s="2" t="s">
        <v>102</v>
      </c>
      <c r="Y4" s="2" t="s">
        <v>56</v>
      </c>
      <c r="Z4" s="2">
        <v>25.8283</v>
      </c>
      <c r="AA4" s="2">
        <v>25.96385</v>
      </c>
      <c r="AB4" s="2">
        <v>26.11232</v>
      </c>
      <c r="AC4" s="2">
        <v>26.10607</v>
      </c>
      <c r="AD4" s="2">
        <v>26.0268</v>
      </c>
      <c r="AE4" s="2"/>
      <c r="AF4" s="2">
        <f t="shared" si="5"/>
        <v>4184.1846</v>
      </c>
      <c r="AG4" s="2">
        <f t="shared" si="6"/>
        <v>4778.2355</v>
      </c>
      <c r="AH4" s="2">
        <f t="shared" si="7"/>
        <v>3977.5582</v>
      </c>
      <c r="AI4" s="2">
        <f t="shared" ref="AI4:AJ4" si="8">F4*Z4</f>
        <v>2505.3451</v>
      </c>
      <c r="AJ4" s="2">
        <f t="shared" si="8"/>
        <v>3764.75825</v>
      </c>
      <c r="AK4" s="2">
        <f t="shared" si="9"/>
        <v>4361.9268</v>
      </c>
      <c r="AL4" s="2">
        <f t="shared" si="10"/>
        <v>4206.1437</v>
      </c>
      <c r="AM4" s="2">
        <f t="shared" ref="AM4:AN4" si="11">J4*AA4</f>
        <v>3297.40895</v>
      </c>
      <c r="AN4" s="2">
        <f t="shared" si="11"/>
        <v>3995.18496</v>
      </c>
      <c r="AO4" s="2">
        <f t="shared" si="12"/>
        <v>3812.39872</v>
      </c>
      <c r="AP4" s="2">
        <f t="shared" si="13"/>
        <v>3603.50016</v>
      </c>
      <c r="AQ4" s="2">
        <f t="shared" ref="AQ4:AR4" si="14">N4*AB4</f>
        <v>2219.5472</v>
      </c>
      <c r="AR4" s="2">
        <f t="shared" si="14"/>
        <v>2349.5463</v>
      </c>
      <c r="AS4" s="2">
        <f t="shared" si="15"/>
        <v>2453.97058</v>
      </c>
      <c r="AT4" s="2">
        <f t="shared" si="16"/>
        <v>2584.50093</v>
      </c>
      <c r="AU4" s="2">
        <f t="shared" ref="AU4:AV4" si="17">R4*AC4</f>
        <v>2688.92521</v>
      </c>
      <c r="AV4" s="2">
        <f t="shared" si="17"/>
        <v>2238.3048</v>
      </c>
      <c r="AW4" s="2">
        <f t="shared" si="18"/>
        <v>2368.4388</v>
      </c>
      <c r="AX4" s="2">
        <f t="shared" si="19"/>
        <v>1847.9028</v>
      </c>
      <c r="AY4" s="2">
        <f t="shared" si="20"/>
        <v>1743.7956</v>
      </c>
    </row>
    <row r="5">
      <c r="A5" s="2"/>
      <c r="B5" s="2" t="s">
        <v>103</v>
      </c>
      <c r="C5" s="8">
        <v>100.0</v>
      </c>
      <c r="D5" s="8">
        <v>133.0</v>
      </c>
      <c r="E5" s="8">
        <v>132.0</v>
      </c>
      <c r="F5" s="8">
        <v>86.0</v>
      </c>
      <c r="G5" s="8">
        <v>126.0</v>
      </c>
      <c r="H5" s="8">
        <v>105.0</v>
      </c>
      <c r="I5" s="8">
        <v>103.0</v>
      </c>
      <c r="J5" s="8">
        <v>67.0</v>
      </c>
      <c r="K5" s="2">
        <v>51.0</v>
      </c>
      <c r="L5" s="2">
        <v>78.0</v>
      </c>
      <c r="M5" s="2">
        <v>49.0</v>
      </c>
      <c r="N5" s="2">
        <v>57.0</v>
      </c>
      <c r="O5" s="1">
        <v>40.0</v>
      </c>
      <c r="P5" s="1">
        <v>51.0</v>
      </c>
      <c r="Q5" s="1">
        <v>44.0</v>
      </c>
      <c r="R5" s="1">
        <v>55.0</v>
      </c>
      <c r="S5" s="2">
        <v>47.0</v>
      </c>
      <c r="T5" s="2">
        <v>36.0</v>
      </c>
      <c r="U5" s="2">
        <v>44.0</v>
      </c>
      <c r="V5" s="2">
        <v>32.0</v>
      </c>
      <c r="W5" s="11">
        <v>2.0</v>
      </c>
      <c r="X5" s="2" t="s">
        <v>104</v>
      </c>
      <c r="Y5" s="2" t="s">
        <v>63</v>
      </c>
      <c r="Z5" s="2">
        <v>16.28701</v>
      </c>
      <c r="AA5" s="2">
        <v>16.2978</v>
      </c>
      <c r="AB5" s="2">
        <v>16.36261</v>
      </c>
      <c r="AC5" s="2">
        <v>16.36713</v>
      </c>
      <c r="AD5" s="2">
        <v>16.30946</v>
      </c>
      <c r="AE5" s="2"/>
      <c r="AF5" s="2">
        <f t="shared" si="5"/>
        <v>1628.701</v>
      </c>
      <c r="AG5" s="2">
        <f t="shared" si="6"/>
        <v>2166.17233</v>
      </c>
      <c r="AH5" s="2">
        <f t="shared" si="7"/>
        <v>2149.88532</v>
      </c>
      <c r="AI5" s="2">
        <f t="shared" ref="AI5:AJ5" si="21">F5*Z5</f>
        <v>1400.68286</v>
      </c>
      <c r="AJ5" s="2">
        <f t="shared" si="21"/>
        <v>2053.5228</v>
      </c>
      <c r="AK5" s="2">
        <f t="shared" si="9"/>
        <v>1711.269</v>
      </c>
      <c r="AL5" s="2">
        <f t="shared" si="10"/>
        <v>1678.6734</v>
      </c>
      <c r="AM5" s="2">
        <f t="shared" ref="AM5:AN5" si="22">J5*AA5</f>
        <v>1091.9526</v>
      </c>
      <c r="AN5" s="2">
        <f t="shared" si="22"/>
        <v>834.49311</v>
      </c>
      <c r="AO5" s="2">
        <f t="shared" si="12"/>
        <v>1276.28358</v>
      </c>
      <c r="AP5" s="2">
        <f t="shared" si="13"/>
        <v>801.76789</v>
      </c>
      <c r="AQ5" s="2">
        <f t="shared" ref="AQ5:AR5" si="23">N5*AB5</f>
        <v>932.66877</v>
      </c>
      <c r="AR5" s="2">
        <f t="shared" si="23"/>
        <v>654.6852</v>
      </c>
      <c r="AS5" s="2">
        <f t="shared" si="15"/>
        <v>834.72363</v>
      </c>
      <c r="AT5" s="2">
        <f t="shared" si="16"/>
        <v>720.15372</v>
      </c>
      <c r="AU5" s="2">
        <f t="shared" ref="AU5:AV5" si="24">R5*AC5</f>
        <v>900.19215</v>
      </c>
      <c r="AV5" s="2">
        <f t="shared" si="24"/>
        <v>766.54462</v>
      </c>
      <c r="AW5" s="2">
        <f t="shared" si="18"/>
        <v>587.14056</v>
      </c>
      <c r="AX5" s="2">
        <f t="shared" si="19"/>
        <v>717.61624</v>
      </c>
      <c r="AY5" s="2">
        <f t="shared" si="20"/>
        <v>521.90272</v>
      </c>
    </row>
    <row r="6">
      <c r="A6" s="2"/>
      <c r="B6" s="2" t="s">
        <v>105</v>
      </c>
      <c r="C6" s="8">
        <v>60.0</v>
      </c>
      <c r="D6" s="8">
        <v>97.0</v>
      </c>
      <c r="E6" s="8">
        <v>84.0</v>
      </c>
      <c r="F6" s="8">
        <v>74.0</v>
      </c>
      <c r="G6" s="8">
        <v>71.0</v>
      </c>
      <c r="H6" s="8">
        <v>123.0</v>
      </c>
      <c r="I6" s="8">
        <v>98.0</v>
      </c>
      <c r="J6" s="8">
        <v>83.0</v>
      </c>
      <c r="K6" s="2">
        <v>89.0</v>
      </c>
      <c r="L6" s="2">
        <v>75.0</v>
      </c>
      <c r="M6" s="2">
        <v>102.0</v>
      </c>
      <c r="N6" s="2">
        <v>51.0</v>
      </c>
      <c r="O6" s="1">
        <v>43.0</v>
      </c>
      <c r="P6" s="1">
        <v>45.0</v>
      </c>
      <c r="Q6" s="1">
        <v>46.0</v>
      </c>
      <c r="R6" s="1">
        <v>48.0</v>
      </c>
      <c r="S6" s="2">
        <v>40.0</v>
      </c>
      <c r="T6" s="2">
        <v>42.0</v>
      </c>
      <c r="U6" s="2">
        <v>33.0</v>
      </c>
      <c r="V6" s="2">
        <v>33.0</v>
      </c>
      <c r="W6" s="11">
        <v>1.4</v>
      </c>
      <c r="X6" s="2" t="s">
        <v>105</v>
      </c>
      <c r="Y6" s="2" t="s">
        <v>73</v>
      </c>
      <c r="Z6" s="2">
        <v>22.78906</v>
      </c>
      <c r="AA6" s="2">
        <v>22.96865</v>
      </c>
      <c r="AB6" s="2">
        <v>23.09032</v>
      </c>
      <c r="AC6" s="2">
        <v>23.07614</v>
      </c>
      <c r="AD6" s="2">
        <v>23.00148</v>
      </c>
      <c r="AE6" s="2"/>
      <c r="AF6" s="2">
        <f t="shared" si="5"/>
        <v>1367.3436</v>
      </c>
      <c r="AG6" s="2">
        <f t="shared" si="6"/>
        <v>2210.53882</v>
      </c>
      <c r="AH6" s="2">
        <f t="shared" si="7"/>
        <v>1914.28104</v>
      </c>
      <c r="AI6" s="2">
        <f t="shared" ref="AI6:AJ6" si="25">F6*Z6</f>
        <v>1686.39044</v>
      </c>
      <c r="AJ6" s="2">
        <f t="shared" si="25"/>
        <v>1630.77415</v>
      </c>
      <c r="AK6" s="2">
        <f t="shared" si="9"/>
        <v>2825.14395</v>
      </c>
      <c r="AL6" s="2">
        <f t="shared" si="10"/>
        <v>2250.9277</v>
      </c>
      <c r="AM6" s="2">
        <f t="shared" ref="AM6:AN6" si="26">J6*AA6</f>
        <v>1906.39795</v>
      </c>
      <c r="AN6" s="2">
        <f t="shared" si="26"/>
        <v>2055.03848</v>
      </c>
      <c r="AO6" s="2">
        <f t="shared" si="12"/>
        <v>1731.774</v>
      </c>
      <c r="AP6" s="2">
        <f t="shared" si="13"/>
        <v>2355.21264</v>
      </c>
      <c r="AQ6" s="2">
        <f t="shared" ref="AQ6:AR6" si="27">N6*AB6</f>
        <v>1177.60632</v>
      </c>
      <c r="AR6" s="2">
        <f t="shared" si="27"/>
        <v>992.27402</v>
      </c>
      <c r="AS6" s="2">
        <f t="shared" si="15"/>
        <v>1038.4263</v>
      </c>
      <c r="AT6" s="2">
        <f t="shared" si="16"/>
        <v>1061.50244</v>
      </c>
      <c r="AU6" s="2">
        <f t="shared" ref="AU6:AV6" si="28">R6*AC6</f>
        <v>1107.65472</v>
      </c>
      <c r="AV6" s="2">
        <f t="shared" si="28"/>
        <v>920.0592</v>
      </c>
      <c r="AW6" s="2">
        <f t="shared" si="18"/>
        <v>966.06216</v>
      </c>
      <c r="AX6" s="2">
        <f t="shared" si="19"/>
        <v>759.04884</v>
      </c>
      <c r="AY6" s="2">
        <f t="shared" si="20"/>
        <v>759.04884</v>
      </c>
    </row>
    <row r="7">
      <c r="A7" s="2"/>
      <c r="B7" s="2" t="s">
        <v>106</v>
      </c>
      <c r="C7" s="8">
        <v>77.0</v>
      </c>
      <c r="D7" s="8">
        <v>77.0</v>
      </c>
      <c r="E7" s="8">
        <v>93.0</v>
      </c>
      <c r="F7" s="8">
        <v>67.0</v>
      </c>
      <c r="G7" s="8">
        <v>78.0</v>
      </c>
      <c r="H7" s="8">
        <v>76.0</v>
      </c>
      <c r="I7" s="8">
        <v>68.0</v>
      </c>
      <c r="J7" s="8">
        <v>43.0</v>
      </c>
      <c r="K7" s="2">
        <v>53.0</v>
      </c>
      <c r="L7" s="2">
        <v>89.0</v>
      </c>
      <c r="M7" s="2">
        <v>62.0</v>
      </c>
      <c r="N7" s="2">
        <v>49.0</v>
      </c>
      <c r="O7" s="1">
        <v>45.0</v>
      </c>
      <c r="P7" s="1">
        <v>47.0</v>
      </c>
      <c r="Q7" s="1">
        <v>47.0</v>
      </c>
      <c r="R7" s="1">
        <v>48.0</v>
      </c>
      <c r="S7" s="2">
        <v>43.0</v>
      </c>
      <c r="T7" s="2">
        <v>37.0</v>
      </c>
      <c r="U7" s="2">
        <v>36.0</v>
      </c>
      <c r="V7" s="2">
        <v>26.0</v>
      </c>
      <c r="W7" s="11">
        <v>5.5</v>
      </c>
      <c r="X7" s="2" t="s">
        <v>106</v>
      </c>
      <c r="Y7" s="2" t="s">
        <v>75</v>
      </c>
      <c r="Z7" s="2">
        <v>4.76179</v>
      </c>
      <c r="AA7" s="2">
        <v>4.75516</v>
      </c>
      <c r="AB7" s="2">
        <v>4.74214</v>
      </c>
      <c r="AC7" s="2">
        <v>4.72521</v>
      </c>
      <c r="AD7" s="2">
        <v>4.72075</v>
      </c>
      <c r="AE7" s="2"/>
      <c r="AF7" s="2">
        <f t="shared" si="5"/>
        <v>366.65783</v>
      </c>
      <c r="AG7" s="2">
        <f t="shared" si="6"/>
        <v>366.65783</v>
      </c>
      <c r="AH7" s="2">
        <f t="shared" si="7"/>
        <v>442.84647</v>
      </c>
      <c r="AI7" s="2">
        <f t="shared" ref="AI7:AJ7" si="29">F7*Z7</f>
        <v>319.03993</v>
      </c>
      <c r="AJ7" s="2">
        <f t="shared" si="29"/>
        <v>370.90248</v>
      </c>
      <c r="AK7" s="2">
        <f t="shared" si="9"/>
        <v>361.39216</v>
      </c>
      <c r="AL7" s="2">
        <f t="shared" si="10"/>
        <v>323.35088</v>
      </c>
      <c r="AM7" s="2">
        <f t="shared" ref="AM7:AN7" si="30">J7*AA7</f>
        <v>204.47188</v>
      </c>
      <c r="AN7" s="2">
        <f t="shared" si="30"/>
        <v>251.33342</v>
      </c>
      <c r="AO7" s="2">
        <f t="shared" si="12"/>
        <v>422.05046</v>
      </c>
      <c r="AP7" s="2">
        <f t="shared" si="13"/>
        <v>294.01268</v>
      </c>
      <c r="AQ7" s="2">
        <f t="shared" ref="AQ7:AR7" si="31">N7*AB7</f>
        <v>232.36486</v>
      </c>
      <c r="AR7" s="2">
        <f t="shared" si="31"/>
        <v>212.63445</v>
      </c>
      <c r="AS7" s="2">
        <f t="shared" si="15"/>
        <v>222.08487</v>
      </c>
      <c r="AT7" s="2">
        <f t="shared" si="16"/>
        <v>222.08487</v>
      </c>
      <c r="AU7" s="2">
        <f t="shared" ref="AU7:AV7" si="32">R7*AC7</f>
        <v>226.81008</v>
      </c>
      <c r="AV7" s="2">
        <f t="shared" si="32"/>
        <v>202.99225</v>
      </c>
      <c r="AW7" s="2">
        <f t="shared" si="18"/>
        <v>174.66775</v>
      </c>
      <c r="AX7" s="2">
        <f t="shared" si="19"/>
        <v>169.947</v>
      </c>
      <c r="AY7" s="2">
        <f t="shared" si="20"/>
        <v>122.7395</v>
      </c>
    </row>
    <row r="8">
      <c r="A8" s="2"/>
      <c r="B8" s="2" t="s">
        <v>107</v>
      </c>
      <c r="C8" s="8">
        <v>31.0</v>
      </c>
      <c r="D8" s="8">
        <v>39.0</v>
      </c>
      <c r="E8" s="8">
        <v>36.0</v>
      </c>
      <c r="F8" s="8">
        <v>33.0</v>
      </c>
      <c r="G8" s="8">
        <v>45.0</v>
      </c>
      <c r="H8" s="8">
        <v>22.0</v>
      </c>
      <c r="I8" s="8">
        <v>27.0</v>
      </c>
      <c r="J8" s="8">
        <v>31.0</v>
      </c>
      <c r="K8" s="12">
        <v>33.0</v>
      </c>
      <c r="L8" s="12">
        <v>31.0</v>
      </c>
      <c r="M8" s="12">
        <v>34.0</v>
      </c>
      <c r="N8" s="12">
        <v>17.0</v>
      </c>
      <c r="O8" s="2">
        <v>7.0</v>
      </c>
      <c r="P8" s="2">
        <v>27.0</v>
      </c>
      <c r="Q8" s="2">
        <v>18.0</v>
      </c>
      <c r="R8" s="2">
        <v>25.0</v>
      </c>
      <c r="S8" s="2">
        <v>22.0</v>
      </c>
      <c r="T8" s="2">
        <v>12.0</v>
      </c>
      <c r="U8" s="2">
        <v>15.0</v>
      </c>
      <c r="V8" s="2">
        <v>10.0</v>
      </c>
      <c r="W8" s="11">
        <v>3.2</v>
      </c>
      <c r="X8" s="2" t="s">
        <v>107</v>
      </c>
      <c r="Y8" s="2" t="s">
        <v>33</v>
      </c>
      <c r="Z8" s="2">
        <v>3.07117</v>
      </c>
      <c r="AA8" s="2">
        <v>3.07717</v>
      </c>
      <c r="AB8" s="2">
        <v>3.07628</v>
      </c>
      <c r="AC8" s="2">
        <v>3.07476</v>
      </c>
      <c r="AD8" s="2">
        <v>3.0719</v>
      </c>
      <c r="AE8" s="2"/>
      <c r="AF8" s="2">
        <f t="shared" si="5"/>
        <v>95.20627</v>
      </c>
      <c r="AG8" s="2">
        <f t="shared" si="6"/>
        <v>119.77563</v>
      </c>
      <c r="AH8" s="2">
        <f t="shared" si="7"/>
        <v>110.56212</v>
      </c>
      <c r="AI8" s="2">
        <f t="shared" ref="AI8:AJ8" si="33">F8*Z8</f>
        <v>101.34861</v>
      </c>
      <c r="AJ8" s="2">
        <f t="shared" si="33"/>
        <v>138.47265</v>
      </c>
      <c r="AK8" s="2">
        <f t="shared" si="9"/>
        <v>67.69774</v>
      </c>
      <c r="AL8" s="2">
        <f t="shared" si="10"/>
        <v>83.08359</v>
      </c>
      <c r="AM8" s="2">
        <f t="shared" ref="AM8:AN8" si="34">J8*AA8</f>
        <v>95.39227</v>
      </c>
      <c r="AN8" s="2">
        <f t="shared" si="34"/>
        <v>101.51724</v>
      </c>
      <c r="AO8" s="2">
        <f t="shared" si="12"/>
        <v>95.36468</v>
      </c>
      <c r="AP8" s="2">
        <f t="shared" si="13"/>
        <v>104.59352</v>
      </c>
      <c r="AQ8" s="2">
        <f t="shared" ref="AQ8:AR8" si="35">N8*AB8</f>
        <v>52.29676</v>
      </c>
      <c r="AR8" s="2">
        <f t="shared" si="35"/>
        <v>21.52332</v>
      </c>
      <c r="AS8" s="2">
        <f t="shared" si="15"/>
        <v>83.01852</v>
      </c>
      <c r="AT8" s="2">
        <f t="shared" si="16"/>
        <v>55.34568</v>
      </c>
      <c r="AU8" s="2">
        <f t="shared" ref="AU8:AV8" si="36">R8*AC8</f>
        <v>76.869</v>
      </c>
      <c r="AV8" s="2">
        <f t="shared" si="36"/>
        <v>67.5818</v>
      </c>
      <c r="AW8" s="2">
        <f t="shared" si="18"/>
        <v>36.8628</v>
      </c>
      <c r="AX8" s="2">
        <f t="shared" si="19"/>
        <v>46.0785</v>
      </c>
      <c r="AY8" s="2">
        <f t="shared" si="20"/>
        <v>30.719</v>
      </c>
    </row>
    <row r="9">
      <c r="A9" s="2"/>
      <c r="B9" s="2" t="s">
        <v>108</v>
      </c>
      <c r="C9" s="13">
        <v>3.0</v>
      </c>
      <c r="D9" s="13">
        <v>2.0</v>
      </c>
      <c r="E9" s="8">
        <v>6.0</v>
      </c>
      <c r="F9" s="13">
        <v>4.0</v>
      </c>
      <c r="G9" s="8">
        <v>8.0</v>
      </c>
      <c r="H9" s="8">
        <v>8.0</v>
      </c>
      <c r="I9" s="8">
        <v>8.0</v>
      </c>
      <c r="J9" s="8">
        <v>6.0</v>
      </c>
      <c r="K9" s="12">
        <v>7.0</v>
      </c>
      <c r="L9" s="14">
        <v>3.0</v>
      </c>
      <c r="M9" s="12">
        <v>7.0</v>
      </c>
      <c r="N9" s="12">
        <v>13.0</v>
      </c>
      <c r="O9" s="1">
        <v>3.0</v>
      </c>
      <c r="P9" s="2">
        <v>7.0</v>
      </c>
      <c r="Q9" s="2">
        <v>6.0</v>
      </c>
      <c r="R9" s="1">
        <v>3.0</v>
      </c>
      <c r="S9" s="1">
        <v>5.0</v>
      </c>
      <c r="T9" s="1">
        <v>4.0</v>
      </c>
      <c r="U9" s="1">
        <v>4.0</v>
      </c>
      <c r="V9" s="1">
        <v>1.0</v>
      </c>
      <c r="W9" s="11" t="s">
        <v>109</v>
      </c>
      <c r="X9" s="2" t="s">
        <v>108</v>
      </c>
      <c r="Y9" s="2" t="s">
        <v>34</v>
      </c>
      <c r="Z9" s="2">
        <v>0.4643</v>
      </c>
      <c r="AA9" s="2">
        <v>0.46688</v>
      </c>
      <c r="AB9" s="2">
        <v>0.47039</v>
      </c>
      <c r="AC9" s="2">
        <v>0.47324</v>
      </c>
      <c r="AD9" s="2">
        <v>0.47646</v>
      </c>
      <c r="AE9" s="2"/>
      <c r="AF9" s="2">
        <f t="shared" si="5"/>
        <v>1.3929</v>
      </c>
      <c r="AG9" s="2">
        <f t="shared" si="6"/>
        <v>0.9286</v>
      </c>
      <c r="AH9" s="2">
        <f t="shared" si="7"/>
        <v>2.7858</v>
      </c>
      <c r="AI9" s="2">
        <f t="shared" ref="AI9:AJ9" si="37">F9*Z9</f>
        <v>1.8572</v>
      </c>
      <c r="AJ9" s="2">
        <f t="shared" si="37"/>
        <v>3.73504</v>
      </c>
      <c r="AK9" s="2">
        <f t="shared" si="9"/>
        <v>3.73504</v>
      </c>
      <c r="AL9" s="2">
        <f t="shared" si="10"/>
        <v>3.73504</v>
      </c>
      <c r="AM9" s="2">
        <f t="shared" ref="AM9:AN9" si="38">J9*AA9</f>
        <v>2.80128</v>
      </c>
      <c r="AN9" s="2">
        <f t="shared" si="38"/>
        <v>3.29273</v>
      </c>
      <c r="AO9" s="2">
        <f t="shared" si="12"/>
        <v>1.41117</v>
      </c>
      <c r="AP9" s="2">
        <f t="shared" si="13"/>
        <v>3.29273</v>
      </c>
      <c r="AQ9" s="2">
        <f t="shared" ref="AQ9:AR9" si="39">N9*AB9</f>
        <v>6.11507</v>
      </c>
      <c r="AR9" s="2">
        <f t="shared" si="39"/>
        <v>1.41972</v>
      </c>
      <c r="AS9" s="2">
        <f t="shared" si="15"/>
        <v>3.31268</v>
      </c>
      <c r="AT9" s="2">
        <f t="shared" si="16"/>
        <v>2.83944</v>
      </c>
      <c r="AU9" s="2">
        <f t="shared" ref="AU9:AV9" si="40">R9*AC9</f>
        <v>1.41972</v>
      </c>
      <c r="AV9" s="2">
        <f t="shared" si="40"/>
        <v>2.3823</v>
      </c>
      <c r="AW9" s="2">
        <f t="shared" si="18"/>
        <v>1.90584</v>
      </c>
      <c r="AX9" s="2">
        <f t="shared" si="19"/>
        <v>1.90584</v>
      </c>
      <c r="AY9" s="2">
        <f t="shared" si="20"/>
        <v>0.47646</v>
      </c>
    </row>
    <row r="10">
      <c r="A10" s="2"/>
      <c r="B10" s="2" t="s">
        <v>110</v>
      </c>
      <c r="C10" s="8">
        <v>23.0</v>
      </c>
      <c r="D10" s="8">
        <v>44.0</v>
      </c>
      <c r="E10" s="8">
        <v>29.0</v>
      </c>
      <c r="F10" s="8">
        <v>26.0</v>
      </c>
      <c r="G10" s="8">
        <v>70.0</v>
      </c>
      <c r="H10" s="8">
        <v>32.0</v>
      </c>
      <c r="I10" s="8">
        <v>56.0</v>
      </c>
      <c r="J10" s="8">
        <v>78.0</v>
      </c>
      <c r="K10" s="12">
        <v>43.0</v>
      </c>
      <c r="L10" s="12">
        <v>55.0</v>
      </c>
      <c r="M10" s="12">
        <v>54.0</v>
      </c>
      <c r="N10" s="12">
        <v>41.0</v>
      </c>
      <c r="O10" s="2">
        <v>26.0</v>
      </c>
      <c r="P10" s="2">
        <v>59.0</v>
      </c>
      <c r="Q10" s="2">
        <v>38.0</v>
      </c>
      <c r="R10" s="2">
        <v>28.0</v>
      </c>
      <c r="S10" s="2">
        <v>26.0</v>
      </c>
      <c r="T10" s="2">
        <v>32.0</v>
      </c>
      <c r="U10" s="2">
        <v>30.0</v>
      </c>
      <c r="V10" s="2">
        <v>27.0</v>
      </c>
      <c r="W10" s="11">
        <v>13.7</v>
      </c>
      <c r="X10" s="2" t="s">
        <v>110</v>
      </c>
      <c r="Y10" s="2" t="s">
        <v>36</v>
      </c>
      <c r="Z10" s="2">
        <v>1.91659</v>
      </c>
      <c r="AA10" s="2">
        <v>1.92959</v>
      </c>
      <c r="AB10" s="2">
        <v>1.94345</v>
      </c>
      <c r="AC10" s="2">
        <v>1.95794</v>
      </c>
      <c r="AD10" s="2">
        <v>1.97251</v>
      </c>
      <c r="AE10" s="2"/>
      <c r="AF10" s="2">
        <f t="shared" si="5"/>
        <v>44.08157</v>
      </c>
      <c r="AG10" s="2">
        <f t="shared" si="6"/>
        <v>84.32996</v>
      </c>
      <c r="AH10" s="2">
        <f t="shared" si="7"/>
        <v>55.58111</v>
      </c>
      <c r="AI10" s="2">
        <f t="shared" ref="AI10:AJ10" si="41">F10*Z10</f>
        <v>49.83134</v>
      </c>
      <c r="AJ10" s="2">
        <f t="shared" si="41"/>
        <v>135.0713</v>
      </c>
      <c r="AK10" s="2">
        <f t="shared" si="9"/>
        <v>61.74688</v>
      </c>
      <c r="AL10" s="2">
        <f t="shared" si="10"/>
        <v>108.05704</v>
      </c>
      <c r="AM10" s="2">
        <f t="shared" ref="AM10:AN10" si="42">J10*AA10</f>
        <v>150.50802</v>
      </c>
      <c r="AN10" s="2">
        <f t="shared" si="42"/>
        <v>83.56835</v>
      </c>
      <c r="AO10" s="2">
        <f t="shared" si="12"/>
        <v>106.88975</v>
      </c>
      <c r="AP10" s="2">
        <f t="shared" si="13"/>
        <v>104.9463</v>
      </c>
      <c r="AQ10" s="2">
        <f t="shared" ref="AQ10:AR10" si="43">N10*AB10</f>
        <v>79.68145</v>
      </c>
      <c r="AR10" s="2">
        <f t="shared" si="43"/>
        <v>50.90644</v>
      </c>
      <c r="AS10" s="2">
        <f t="shared" si="15"/>
        <v>115.51846</v>
      </c>
      <c r="AT10" s="2">
        <f t="shared" si="16"/>
        <v>74.40172</v>
      </c>
      <c r="AU10" s="2">
        <f t="shared" ref="AU10:AV10" si="44">R10*AC10</f>
        <v>54.82232</v>
      </c>
      <c r="AV10" s="2">
        <f t="shared" si="44"/>
        <v>51.28526</v>
      </c>
      <c r="AW10" s="2">
        <f t="shared" si="18"/>
        <v>63.12032</v>
      </c>
      <c r="AX10" s="2">
        <f t="shared" si="19"/>
        <v>59.1753</v>
      </c>
      <c r="AY10" s="2">
        <f t="shared" si="20"/>
        <v>53.25777</v>
      </c>
    </row>
    <row r="11">
      <c r="A11" s="2"/>
      <c r="B11" s="2" t="s">
        <v>111</v>
      </c>
      <c r="C11" s="8">
        <v>13.0</v>
      </c>
      <c r="D11" s="8">
        <v>15.0</v>
      </c>
      <c r="E11" s="8">
        <v>6.0</v>
      </c>
      <c r="F11" s="13">
        <v>3.0</v>
      </c>
      <c r="G11" s="8">
        <v>9.0</v>
      </c>
      <c r="H11" s="8">
        <v>12.0</v>
      </c>
      <c r="I11" s="8">
        <v>16.0</v>
      </c>
      <c r="J11" s="8">
        <v>9.0</v>
      </c>
      <c r="K11" s="12">
        <v>16.0</v>
      </c>
      <c r="L11" s="12">
        <v>7.0</v>
      </c>
      <c r="M11" s="12">
        <v>9.0</v>
      </c>
      <c r="N11" s="12">
        <v>24.0</v>
      </c>
      <c r="O11" s="2">
        <v>6.0</v>
      </c>
      <c r="P11" s="1">
        <v>1.0</v>
      </c>
      <c r="Q11" s="1">
        <v>1.0</v>
      </c>
      <c r="R11" s="1">
        <v>3.0</v>
      </c>
      <c r="S11" s="1">
        <v>4.0</v>
      </c>
      <c r="T11" s="1">
        <v>4.0</v>
      </c>
      <c r="U11" s="2">
        <v>0.0</v>
      </c>
      <c r="V11" s="1">
        <v>5.0</v>
      </c>
      <c r="W11" s="11" t="s">
        <v>109</v>
      </c>
      <c r="X11" s="2" t="s">
        <v>111</v>
      </c>
      <c r="Y11" s="2" t="s">
        <v>37</v>
      </c>
      <c r="Z11" s="2">
        <v>0.7684</v>
      </c>
      <c r="AA11" s="2">
        <v>0.77245</v>
      </c>
      <c r="AB11" s="2">
        <v>0.77708</v>
      </c>
      <c r="AC11" s="2">
        <v>0.77951</v>
      </c>
      <c r="AD11" s="2">
        <v>0.78685</v>
      </c>
      <c r="AE11" s="2"/>
      <c r="AF11" s="2">
        <f t="shared" si="5"/>
        <v>9.9892</v>
      </c>
      <c r="AG11" s="2">
        <f t="shared" si="6"/>
        <v>11.526</v>
      </c>
      <c r="AH11" s="2">
        <f t="shared" si="7"/>
        <v>4.6104</v>
      </c>
      <c r="AI11" s="2">
        <f t="shared" ref="AI11:AJ11" si="45">F11*Z11</f>
        <v>2.3052</v>
      </c>
      <c r="AJ11" s="2">
        <f t="shared" si="45"/>
        <v>6.95205</v>
      </c>
      <c r="AK11" s="2">
        <f t="shared" si="9"/>
        <v>9.2694</v>
      </c>
      <c r="AL11" s="2">
        <f t="shared" si="10"/>
        <v>12.3592</v>
      </c>
      <c r="AM11" s="2">
        <f t="shared" ref="AM11:AN11" si="46">J11*AA11</f>
        <v>6.95205</v>
      </c>
      <c r="AN11" s="2">
        <f t="shared" si="46"/>
        <v>12.43328</v>
      </c>
      <c r="AO11" s="2">
        <f t="shared" si="12"/>
        <v>5.43956</v>
      </c>
      <c r="AP11" s="2">
        <f t="shared" si="13"/>
        <v>6.99372</v>
      </c>
      <c r="AQ11" s="2">
        <f t="shared" ref="AQ11:AR11" si="47">N11*AB11</f>
        <v>18.64992</v>
      </c>
      <c r="AR11" s="2">
        <f t="shared" si="47"/>
        <v>4.67706</v>
      </c>
      <c r="AS11" s="2">
        <f t="shared" si="15"/>
        <v>0.77951</v>
      </c>
      <c r="AT11" s="2">
        <f t="shared" si="16"/>
        <v>0.77951</v>
      </c>
      <c r="AU11" s="2">
        <f t="shared" ref="AU11:AV11" si="48">R11*AC11</f>
        <v>2.33853</v>
      </c>
      <c r="AV11" s="2">
        <f t="shared" si="48"/>
        <v>3.1474</v>
      </c>
      <c r="AW11" s="2">
        <f t="shared" si="18"/>
        <v>3.1474</v>
      </c>
      <c r="AX11" s="2">
        <f t="shared" si="19"/>
        <v>0</v>
      </c>
      <c r="AY11" s="2">
        <f t="shared" si="20"/>
        <v>3.93425</v>
      </c>
    </row>
    <row r="12">
      <c r="A12" s="2"/>
      <c r="B12" s="2" t="s">
        <v>112</v>
      </c>
      <c r="C12" s="8">
        <v>9.0</v>
      </c>
      <c r="D12" s="8">
        <v>13.0</v>
      </c>
      <c r="E12" s="8">
        <v>10.0</v>
      </c>
      <c r="F12" s="8">
        <v>8.0</v>
      </c>
      <c r="G12" s="8">
        <v>9.0</v>
      </c>
      <c r="H12" s="8">
        <v>8.0</v>
      </c>
      <c r="I12" s="8">
        <v>8.0</v>
      </c>
      <c r="J12" s="8">
        <v>20.0</v>
      </c>
      <c r="K12" s="12">
        <v>14.0</v>
      </c>
      <c r="L12" s="12">
        <v>26.0</v>
      </c>
      <c r="M12" s="12">
        <v>17.0</v>
      </c>
      <c r="N12" s="12">
        <v>20.0</v>
      </c>
      <c r="O12" s="2">
        <v>14.0</v>
      </c>
      <c r="P12" s="2">
        <v>13.0</v>
      </c>
      <c r="Q12" s="2">
        <v>8.0</v>
      </c>
      <c r="R12" s="2">
        <v>7.0</v>
      </c>
      <c r="S12" s="2">
        <v>11.0</v>
      </c>
      <c r="T12" s="2">
        <v>7.0</v>
      </c>
      <c r="U12" s="2">
        <v>7.0</v>
      </c>
      <c r="V12" s="2">
        <v>6.0</v>
      </c>
      <c r="W12" s="11">
        <v>7.6</v>
      </c>
      <c r="X12" s="2" t="s">
        <v>112</v>
      </c>
      <c r="Y12" s="2" t="s">
        <v>38</v>
      </c>
      <c r="Z12" s="2">
        <v>0.77145</v>
      </c>
      <c r="AA12" s="2">
        <v>0.77463</v>
      </c>
      <c r="AB12" s="2">
        <v>0.77666</v>
      </c>
      <c r="AC12" s="2">
        <v>0.783</v>
      </c>
      <c r="AD12" s="2">
        <v>0.78768</v>
      </c>
      <c r="AE12" s="2"/>
      <c r="AF12" s="2">
        <f t="shared" si="5"/>
        <v>6.94305</v>
      </c>
      <c r="AG12" s="2">
        <f t="shared" si="6"/>
        <v>10.02885</v>
      </c>
      <c r="AH12" s="2">
        <f t="shared" si="7"/>
        <v>7.7145</v>
      </c>
      <c r="AI12" s="2">
        <f t="shared" ref="AI12:AJ12" si="49">F12*Z12</f>
        <v>6.1716</v>
      </c>
      <c r="AJ12" s="2">
        <f t="shared" si="49"/>
        <v>6.97167</v>
      </c>
      <c r="AK12" s="2">
        <f t="shared" si="9"/>
        <v>6.19704</v>
      </c>
      <c r="AL12" s="2">
        <f t="shared" si="10"/>
        <v>6.19704</v>
      </c>
      <c r="AM12" s="2">
        <f t="shared" ref="AM12:AN12" si="50">J12*AA12</f>
        <v>15.4926</v>
      </c>
      <c r="AN12" s="2">
        <f t="shared" si="50"/>
        <v>10.87324</v>
      </c>
      <c r="AO12" s="2">
        <f t="shared" si="12"/>
        <v>20.19316</v>
      </c>
      <c r="AP12" s="2">
        <f t="shared" si="13"/>
        <v>13.20322</v>
      </c>
      <c r="AQ12" s="2">
        <f t="shared" ref="AQ12:AR12" si="51">N12*AB12</f>
        <v>15.5332</v>
      </c>
      <c r="AR12" s="2">
        <f t="shared" si="51"/>
        <v>10.962</v>
      </c>
      <c r="AS12" s="2">
        <f t="shared" si="15"/>
        <v>10.179</v>
      </c>
      <c r="AT12" s="2">
        <f t="shared" si="16"/>
        <v>6.264</v>
      </c>
      <c r="AU12" s="2">
        <f t="shared" ref="AU12:AV12" si="52">R12*AC12</f>
        <v>5.481</v>
      </c>
      <c r="AV12" s="2">
        <f t="shared" si="52"/>
        <v>8.66448</v>
      </c>
      <c r="AW12" s="2">
        <f t="shared" si="18"/>
        <v>5.51376</v>
      </c>
      <c r="AX12" s="2">
        <f t="shared" si="19"/>
        <v>5.51376</v>
      </c>
      <c r="AY12" s="2">
        <f t="shared" si="20"/>
        <v>4.72608</v>
      </c>
    </row>
    <row r="13">
      <c r="A13" s="2"/>
      <c r="B13" s="2" t="s">
        <v>113</v>
      </c>
      <c r="C13" s="8">
        <v>34.0</v>
      </c>
      <c r="D13" s="8">
        <v>18.0</v>
      </c>
      <c r="E13" s="8">
        <v>16.0</v>
      </c>
      <c r="F13" s="8">
        <v>19.0</v>
      </c>
      <c r="G13" s="8">
        <v>43.0</v>
      </c>
      <c r="H13" s="8">
        <v>25.0</v>
      </c>
      <c r="I13" s="8">
        <v>22.0</v>
      </c>
      <c r="J13" s="8">
        <v>6.0</v>
      </c>
      <c r="K13" s="12">
        <v>11.0</v>
      </c>
      <c r="L13" s="12">
        <v>11.0</v>
      </c>
      <c r="M13" s="12">
        <v>10.0</v>
      </c>
      <c r="N13" s="12">
        <v>31.0</v>
      </c>
      <c r="O13" s="2">
        <v>9.0</v>
      </c>
      <c r="P13" s="2">
        <v>25.0</v>
      </c>
      <c r="Q13" s="2">
        <v>20.0</v>
      </c>
      <c r="R13" s="2">
        <v>14.0</v>
      </c>
      <c r="S13" s="2">
        <v>10.0</v>
      </c>
      <c r="T13" s="2">
        <v>15.0</v>
      </c>
      <c r="U13" s="2">
        <v>11.0</v>
      </c>
      <c r="V13" s="2">
        <v>20.0</v>
      </c>
      <c r="W13" s="11">
        <v>15.1</v>
      </c>
      <c r="X13" s="2" t="s">
        <v>113</v>
      </c>
      <c r="Y13" s="2" t="s">
        <v>39</v>
      </c>
      <c r="Z13" s="2">
        <v>1.27939</v>
      </c>
      <c r="AA13" s="2">
        <v>1.28609</v>
      </c>
      <c r="AB13" s="2">
        <v>1.2935</v>
      </c>
      <c r="AC13" s="2">
        <v>1.30634</v>
      </c>
      <c r="AD13" s="2">
        <v>1.3175</v>
      </c>
      <c r="AE13" s="2"/>
      <c r="AF13" s="2">
        <f t="shared" si="5"/>
        <v>43.49926</v>
      </c>
      <c r="AG13" s="2">
        <f t="shared" si="6"/>
        <v>23.02902</v>
      </c>
      <c r="AH13" s="2">
        <f t="shared" si="7"/>
        <v>20.47024</v>
      </c>
      <c r="AI13" s="2">
        <f t="shared" ref="AI13:AJ13" si="53">F13*Z13</f>
        <v>24.30841</v>
      </c>
      <c r="AJ13" s="2">
        <f t="shared" si="53"/>
        <v>55.30187</v>
      </c>
      <c r="AK13" s="2">
        <f t="shared" si="9"/>
        <v>32.15225</v>
      </c>
      <c r="AL13" s="2">
        <f t="shared" si="10"/>
        <v>28.29398</v>
      </c>
      <c r="AM13" s="2">
        <f t="shared" ref="AM13:AN13" si="54">J13*AA13</f>
        <v>7.71654</v>
      </c>
      <c r="AN13" s="2">
        <f t="shared" si="54"/>
        <v>14.2285</v>
      </c>
      <c r="AO13" s="2">
        <f t="shared" si="12"/>
        <v>14.2285</v>
      </c>
      <c r="AP13" s="2">
        <f t="shared" si="13"/>
        <v>12.935</v>
      </c>
      <c r="AQ13" s="2">
        <f t="shared" ref="AQ13:AR13" si="55">N13*AB13</f>
        <v>40.0985</v>
      </c>
      <c r="AR13" s="2">
        <f t="shared" si="55"/>
        <v>11.75706</v>
      </c>
      <c r="AS13" s="2">
        <f t="shared" si="15"/>
        <v>32.6585</v>
      </c>
      <c r="AT13" s="2">
        <f t="shared" si="16"/>
        <v>26.1268</v>
      </c>
      <c r="AU13" s="2">
        <f t="shared" ref="AU13:AV13" si="56">R13*AC13</f>
        <v>18.28876</v>
      </c>
      <c r="AV13" s="2">
        <f t="shared" si="56"/>
        <v>13.175</v>
      </c>
      <c r="AW13" s="2">
        <f t="shared" si="18"/>
        <v>19.7625</v>
      </c>
      <c r="AX13" s="2">
        <f t="shared" si="19"/>
        <v>14.4925</v>
      </c>
      <c r="AY13" s="2">
        <f t="shared" si="20"/>
        <v>26.35</v>
      </c>
    </row>
    <row r="14">
      <c r="A14" s="2"/>
      <c r="B14" s="2" t="s">
        <v>114</v>
      </c>
      <c r="C14" s="8">
        <v>12.0</v>
      </c>
      <c r="D14" s="8">
        <v>10.0</v>
      </c>
      <c r="E14" s="8">
        <v>18.0</v>
      </c>
      <c r="F14" s="13">
        <v>5.0</v>
      </c>
      <c r="G14" s="8">
        <v>8.0</v>
      </c>
      <c r="H14" s="8">
        <v>6.0</v>
      </c>
      <c r="I14" s="8">
        <v>26.0</v>
      </c>
      <c r="J14" s="8">
        <v>23.0</v>
      </c>
      <c r="K14" s="14">
        <v>1.0</v>
      </c>
      <c r="L14" s="12">
        <v>13.0</v>
      </c>
      <c r="M14" s="12">
        <v>19.0</v>
      </c>
      <c r="N14" s="12">
        <v>13.0</v>
      </c>
      <c r="O14" s="2">
        <v>7.0</v>
      </c>
      <c r="P14" s="2">
        <v>10.0</v>
      </c>
      <c r="Q14" s="2">
        <v>7.0</v>
      </c>
      <c r="R14" s="1">
        <v>1.0</v>
      </c>
      <c r="S14" s="1">
        <v>4.0</v>
      </c>
      <c r="T14" s="1">
        <v>1.0</v>
      </c>
      <c r="U14" s="2">
        <v>6.0</v>
      </c>
      <c r="V14" s="2">
        <v>6.0</v>
      </c>
      <c r="W14" s="11">
        <v>6.8</v>
      </c>
      <c r="X14" s="2" t="s">
        <v>114</v>
      </c>
      <c r="Y14" s="2" t="s">
        <v>40</v>
      </c>
      <c r="Z14" s="2">
        <v>0.84254</v>
      </c>
      <c r="AA14" s="2">
        <v>0.84874</v>
      </c>
      <c r="AB14" s="2">
        <v>0.85676</v>
      </c>
      <c r="AC14" s="2">
        <v>0.86718</v>
      </c>
      <c r="AD14" s="2">
        <v>0.87179</v>
      </c>
      <c r="AE14" s="2"/>
      <c r="AF14" s="2">
        <f t="shared" si="5"/>
        <v>10.11048</v>
      </c>
      <c r="AG14" s="2">
        <f t="shared" si="6"/>
        <v>8.4254</v>
      </c>
      <c r="AH14" s="2">
        <f t="shared" si="7"/>
        <v>15.16572</v>
      </c>
      <c r="AI14" s="2">
        <f t="shared" ref="AI14:AJ14" si="57">F14*Z14</f>
        <v>4.2127</v>
      </c>
      <c r="AJ14" s="2">
        <f t="shared" si="57"/>
        <v>6.78992</v>
      </c>
      <c r="AK14" s="2">
        <f t="shared" si="9"/>
        <v>5.09244</v>
      </c>
      <c r="AL14" s="2">
        <f t="shared" si="10"/>
        <v>22.06724</v>
      </c>
      <c r="AM14" s="2">
        <f t="shared" ref="AM14:AN14" si="58">J14*AA14</f>
        <v>19.52102</v>
      </c>
      <c r="AN14" s="2">
        <f t="shared" si="58"/>
        <v>0.85676</v>
      </c>
      <c r="AO14" s="2">
        <f t="shared" si="12"/>
        <v>11.13788</v>
      </c>
      <c r="AP14" s="2">
        <f t="shared" si="13"/>
        <v>16.27844</v>
      </c>
      <c r="AQ14" s="2">
        <f t="shared" ref="AQ14:AR14" si="59">N14*AB14</f>
        <v>11.13788</v>
      </c>
      <c r="AR14" s="2">
        <f t="shared" si="59"/>
        <v>6.07026</v>
      </c>
      <c r="AS14" s="2">
        <f t="shared" si="15"/>
        <v>8.6718</v>
      </c>
      <c r="AT14" s="2">
        <f t="shared" si="16"/>
        <v>6.07026</v>
      </c>
      <c r="AU14" s="2">
        <f t="shared" ref="AU14:AV14" si="60">R14*AC14</f>
        <v>0.86718</v>
      </c>
      <c r="AV14" s="2">
        <f t="shared" si="60"/>
        <v>3.48716</v>
      </c>
      <c r="AW14" s="2">
        <f t="shared" si="18"/>
        <v>0.87179</v>
      </c>
      <c r="AX14" s="2">
        <f t="shared" si="19"/>
        <v>5.23074</v>
      </c>
      <c r="AY14" s="2">
        <f t="shared" si="20"/>
        <v>5.23074</v>
      </c>
    </row>
    <row r="15">
      <c r="A15" s="2"/>
      <c r="B15" s="2" t="s">
        <v>115</v>
      </c>
      <c r="C15" s="13">
        <v>2.0</v>
      </c>
      <c r="D15" s="13">
        <v>4.0</v>
      </c>
      <c r="E15" s="8">
        <v>7.0</v>
      </c>
      <c r="F15" s="13">
        <v>2.0</v>
      </c>
      <c r="G15" s="8">
        <v>6.0</v>
      </c>
      <c r="H15" s="13">
        <v>3.0</v>
      </c>
      <c r="I15" s="13">
        <v>5.0</v>
      </c>
      <c r="J15" s="13">
        <v>3.0</v>
      </c>
      <c r="K15" s="14">
        <v>3.0</v>
      </c>
      <c r="L15" s="12">
        <v>8.0</v>
      </c>
      <c r="M15" s="12">
        <v>8.0</v>
      </c>
      <c r="N15" s="12">
        <v>7.0</v>
      </c>
      <c r="O15" s="1">
        <v>2.0</v>
      </c>
      <c r="P15" s="1">
        <v>4.0</v>
      </c>
      <c r="Q15" s="2">
        <v>9.0</v>
      </c>
      <c r="R15" s="2">
        <v>6.0</v>
      </c>
      <c r="S15" s="1">
        <v>5.0</v>
      </c>
      <c r="T15" s="1">
        <v>3.0</v>
      </c>
      <c r="U15" s="1">
        <v>5.0</v>
      </c>
      <c r="V15" s="1">
        <v>2.0</v>
      </c>
      <c r="W15" s="11" t="s">
        <v>109</v>
      </c>
      <c r="X15" s="2" t="s">
        <v>115</v>
      </c>
      <c r="Y15" s="2" t="s">
        <v>41</v>
      </c>
      <c r="Z15" s="2">
        <v>0.47536</v>
      </c>
      <c r="AA15" s="2">
        <v>0.4779</v>
      </c>
      <c r="AB15" s="2">
        <v>0.48317</v>
      </c>
      <c r="AC15" s="2">
        <v>0.48772</v>
      </c>
      <c r="AD15" s="2">
        <v>0.49326</v>
      </c>
      <c r="AE15" s="2"/>
      <c r="AF15" s="2">
        <f t="shared" si="5"/>
        <v>0.95072</v>
      </c>
      <c r="AG15" s="2">
        <f t="shared" si="6"/>
        <v>1.90144</v>
      </c>
      <c r="AH15" s="2">
        <f t="shared" si="7"/>
        <v>3.32752</v>
      </c>
      <c r="AI15" s="2">
        <f t="shared" ref="AI15:AJ15" si="61">F15*Z15</f>
        <v>0.95072</v>
      </c>
      <c r="AJ15" s="2">
        <f t="shared" si="61"/>
        <v>2.8674</v>
      </c>
      <c r="AK15" s="2">
        <f t="shared" si="9"/>
        <v>1.4337</v>
      </c>
      <c r="AL15" s="2">
        <f t="shared" si="10"/>
        <v>2.3895</v>
      </c>
      <c r="AM15" s="2">
        <f t="shared" ref="AM15:AN15" si="62">J15*AA15</f>
        <v>1.4337</v>
      </c>
      <c r="AN15" s="2">
        <f t="shared" si="62"/>
        <v>1.44951</v>
      </c>
      <c r="AO15" s="2">
        <f t="shared" si="12"/>
        <v>3.86536</v>
      </c>
      <c r="AP15" s="2">
        <f t="shared" si="13"/>
        <v>3.86536</v>
      </c>
      <c r="AQ15" s="2">
        <f t="shared" ref="AQ15:AR15" si="63">N15*AB15</f>
        <v>3.38219</v>
      </c>
      <c r="AR15" s="2">
        <f t="shared" si="63"/>
        <v>0.97544</v>
      </c>
      <c r="AS15" s="2">
        <f t="shared" si="15"/>
        <v>1.95088</v>
      </c>
      <c r="AT15" s="2">
        <f t="shared" si="16"/>
        <v>4.38948</v>
      </c>
      <c r="AU15" s="2">
        <f t="shared" ref="AU15:AV15" si="64">R15*AC15</f>
        <v>2.92632</v>
      </c>
      <c r="AV15" s="2">
        <f t="shared" si="64"/>
        <v>2.4663</v>
      </c>
      <c r="AW15" s="2">
        <f t="shared" si="18"/>
        <v>1.47978</v>
      </c>
      <c r="AX15" s="2">
        <f t="shared" si="19"/>
        <v>2.4663</v>
      </c>
      <c r="AY15" s="2">
        <f t="shared" si="20"/>
        <v>0.98652</v>
      </c>
    </row>
    <row r="16">
      <c r="A16" s="2"/>
      <c r="B16" s="2" t="s">
        <v>116</v>
      </c>
      <c r="C16" s="8">
        <v>0.0</v>
      </c>
      <c r="D16" s="8">
        <v>0.0</v>
      </c>
      <c r="E16" s="8">
        <v>8.0</v>
      </c>
      <c r="F16" s="13">
        <v>1.0</v>
      </c>
      <c r="G16" s="13">
        <v>5.0</v>
      </c>
      <c r="H16" s="8">
        <v>6.0</v>
      </c>
      <c r="I16" s="13">
        <v>3.0</v>
      </c>
      <c r="J16" s="8">
        <v>6.0</v>
      </c>
      <c r="K16" s="12">
        <v>10.0</v>
      </c>
      <c r="L16" s="14">
        <v>4.0</v>
      </c>
      <c r="M16" s="12">
        <v>7.0</v>
      </c>
      <c r="N16" s="14">
        <v>4.0</v>
      </c>
      <c r="O16" s="1">
        <v>1.0</v>
      </c>
      <c r="P16" s="1">
        <v>5.0</v>
      </c>
      <c r="Q16" s="1">
        <v>1.0</v>
      </c>
      <c r="R16" s="1">
        <v>2.0</v>
      </c>
      <c r="S16" s="1">
        <v>3.0</v>
      </c>
      <c r="T16" s="1">
        <v>3.0</v>
      </c>
      <c r="U16" s="1">
        <v>4.0</v>
      </c>
      <c r="V16" s="1">
        <v>1.0</v>
      </c>
      <c r="W16" s="11" t="s">
        <v>109</v>
      </c>
      <c r="X16" s="2" t="s">
        <v>116</v>
      </c>
      <c r="Y16" s="2" t="s">
        <v>42</v>
      </c>
      <c r="Z16" s="2">
        <v>0.80695</v>
      </c>
      <c r="AA16" s="2">
        <v>0.80567</v>
      </c>
      <c r="AB16" s="2">
        <v>0.80524</v>
      </c>
      <c r="AC16" s="2">
        <v>0.80723</v>
      </c>
      <c r="AD16" s="2">
        <v>0.8146</v>
      </c>
      <c r="AE16" s="2"/>
      <c r="AF16" s="2">
        <f t="shared" si="5"/>
        <v>0</v>
      </c>
      <c r="AG16" s="2">
        <f t="shared" si="6"/>
        <v>0</v>
      </c>
      <c r="AH16" s="2">
        <f t="shared" si="7"/>
        <v>6.4556</v>
      </c>
      <c r="AI16" s="2">
        <f t="shared" ref="AI16:AJ16" si="65">F16*Z16</f>
        <v>0.80695</v>
      </c>
      <c r="AJ16" s="2">
        <f t="shared" si="65"/>
        <v>4.02835</v>
      </c>
      <c r="AK16" s="2">
        <f t="shared" si="9"/>
        <v>4.83402</v>
      </c>
      <c r="AL16" s="2">
        <f t="shared" si="10"/>
        <v>2.41701</v>
      </c>
      <c r="AM16" s="2">
        <f t="shared" ref="AM16:AN16" si="66">J16*AA16</f>
        <v>4.83402</v>
      </c>
      <c r="AN16" s="2">
        <f t="shared" si="66"/>
        <v>8.0524</v>
      </c>
      <c r="AO16" s="2">
        <f t="shared" si="12"/>
        <v>3.22096</v>
      </c>
      <c r="AP16" s="2">
        <f t="shared" si="13"/>
        <v>5.63668</v>
      </c>
      <c r="AQ16" s="2">
        <f t="shared" ref="AQ16:AR16" si="67">N16*AB16</f>
        <v>3.22096</v>
      </c>
      <c r="AR16" s="2">
        <f t="shared" si="67"/>
        <v>0.80723</v>
      </c>
      <c r="AS16" s="2">
        <f t="shared" si="15"/>
        <v>4.03615</v>
      </c>
      <c r="AT16" s="2">
        <f t="shared" si="16"/>
        <v>0.80723</v>
      </c>
      <c r="AU16" s="2">
        <f t="shared" ref="AU16:AV16" si="68">R16*AC16</f>
        <v>1.61446</v>
      </c>
      <c r="AV16" s="2">
        <f t="shared" si="68"/>
        <v>2.4438</v>
      </c>
      <c r="AW16" s="2">
        <f t="shared" si="18"/>
        <v>2.4438</v>
      </c>
      <c r="AX16" s="2">
        <f t="shared" si="19"/>
        <v>3.2584</v>
      </c>
      <c r="AY16" s="2">
        <f t="shared" si="20"/>
        <v>0.8146</v>
      </c>
    </row>
    <row r="17">
      <c r="A17" s="2"/>
      <c r="B17" s="2" t="s">
        <v>117</v>
      </c>
      <c r="C17" s="8"/>
      <c r="D17" s="8">
        <v>21.0</v>
      </c>
      <c r="E17" s="8">
        <v>17.0</v>
      </c>
      <c r="F17" s="8">
        <v>20.0</v>
      </c>
      <c r="G17" s="8">
        <v>14.0</v>
      </c>
      <c r="H17" s="8">
        <v>14.0</v>
      </c>
      <c r="I17" s="8">
        <v>16.0</v>
      </c>
      <c r="J17" s="8">
        <v>7.0</v>
      </c>
      <c r="K17" s="14">
        <v>2.0</v>
      </c>
      <c r="L17" s="12">
        <v>7.0</v>
      </c>
      <c r="M17" s="12">
        <v>7.0</v>
      </c>
      <c r="N17" s="12">
        <v>9.0</v>
      </c>
      <c r="O17" s="1">
        <v>4.0</v>
      </c>
      <c r="P17" s="1">
        <v>3.0</v>
      </c>
      <c r="Q17" s="1">
        <v>3.0</v>
      </c>
      <c r="R17" s="2">
        <v>8.0</v>
      </c>
      <c r="S17" s="1">
        <v>4.0</v>
      </c>
      <c r="T17" s="1">
        <v>2.0</v>
      </c>
      <c r="U17" s="1">
        <v>3.0</v>
      </c>
      <c r="V17" s="1">
        <v>5.0</v>
      </c>
      <c r="W17" s="11" t="s">
        <v>109</v>
      </c>
      <c r="X17" s="2" t="s">
        <v>117</v>
      </c>
      <c r="Y17" s="2" t="s">
        <v>43</v>
      </c>
      <c r="Z17" s="2">
        <v>0.59916</v>
      </c>
      <c r="AA17" s="2">
        <v>0.60408</v>
      </c>
      <c r="AB17" s="2">
        <v>0.60882</v>
      </c>
      <c r="AC17" s="2">
        <v>0.61453</v>
      </c>
      <c r="AD17" s="2">
        <v>0.61938</v>
      </c>
      <c r="AE17" s="2"/>
      <c r="AF17" s="2">
        <f t="shared" si="5"/>
        <v>0</v>
      </c>
      <c r="AG17" s="2">
        <f t="shared" si="6"/>
        <v>12.58236</v>
      </c>
      <c r="AH17" s="2">
        <f t="shared" si="7"/>
        <v>10.18572</v>
      </c>
      <c r="AI17" s="2">
        <f t="shared" ref="AI17:AJ17" si="69">F17*Z17</f>
        <v>11.9832</v>
      </c>
      <c r="AJ17" s="2">
        <f t="shared" si="69"/>
        <v>8.45712</v>
      </c>
      <c r="AK17" s="2">
        <f t="shared" si="9"/>
        <v>8.45712</v>
      </c>
      <c r="AL17" s="2">
        <f t="shared" si="10"/>
        <v>9.66528</v>
      </c>
      <c r="AM17" s="2">
        <f t="shared" ref="AM17:AN17" si="70">J17*AA17</f>
        <v>4.22856</v>
      </c>
      <c r="AN17" s="2">
        <f t="shared" si="70"/>
        <v>1.21764</v>
      </c>
      <c r="AO17" s="2">
        <f t="shared" si="12"/>
        <v>4.26174</v>
      </c>
      <c r="AP17" s="2">
        <f t="shared" si="13"/>
        <v>4.26174</v>
      </c>
      <c r="AQ17" s="2">
        <f t="shared" ref="AQ17:AR17" si="71">N17*AB17</f>
        <v>5.47938</v>
      </c>
      <c r="AR17" s="2">
        <f t="shared" si="71"/>
        <v>2.45812</v>
      </c>
      <c r="AS17" s="2">
        <f t="shared" si="15"/>
        <v>1.84359</v>
      </c>
      <c r="AT17" s="2">
        <f t="shared" si="16"/>
        <v>1.84359</v>
      </c>
      <c r="AU17" s="2">
        <f t="shared" ref="AU17:AV17" si="72">R17*AC17</f>
        <v>4.91624</v>
      </c>
      <c r="AV17" s="2">
        <f t="shared" si="72"/>
        <v>2.47752</v>
      </c>
      <c r="AW17" s="2">
        <f t="shared" si="18"/>
        <v>1.23876</v>
      </c>
      <c r="AX17" s="2">
        <f t="shared" si="19"/>
        <v>1.85814</v>
      </c>
      <c r="AY17" s="2">
        <f t="shared" si="20"/>
        <v>3.0969</v>
      </c>
    </row>
    <row r="18">
      <c r="A18" s="2"/>
      <c r="B18" s="2" t="s">
        <v>118</v>
      </c>
      <c r="C18" s="8">
        <v>8.0</v>
      </c>
      <c r="D18" s="8">
        <v>13.0</v>
      </c>
      <c r="E18" s="8">
        <v>11.0</v>
      </c>
      <c r="F18" s="13">
        <v>2.0</v>
      </c>
      <c r="G18" s="8">
        <v>6.0</v>
      </c>
      <c r="H18" s="8">
        <v>17.0</v>
      </c>
      <c r="I18" s="13">
        <v>4.0</v>
      </c>
      <c r="J18" s="8">
        <v>11.0</v>
      </c>
      <c r="K18" s="12">
        <v>14.0</v>
      </c>
      <c r="L18" s="12">
        <v>12.0</v>
      </c>
      <c r="M18" s="12">
        <v>12.0</v>
      </c>
      <c r="N18" s="14">
        <v>5.0</v>
      </c>
      <c r="O18" s="1">
        <v>4.0</v>
      </c>
      <c r="P18" s="1">
        <v>1.0</v>
      </c>
      <c r="Q18" s="1">
        <v>3.0</v>
      </c>
      <c r="R18" s="2">
        <v>6.0</v>
      </c>
      <c r="S18" s="1">
        <v>1.0</v>
      </c>
      <c r="T18" s="1">
        <v>2.0</v>
      </c>
      <c r="U18" s="1">
        <v>2.0</v>
      </c>
      <c r="V18" s="1">
        <v>4.0</v>
      </c>
      <c r="W18" s="11" t="s">
        <v>109</v>
      </c>
      <c r="X18" s="2" t="s">
        <v>118</v>
      </c>
      <c r="Y18" s="2" t="s">
        <v>44</v>
      </c>
      <c r="Z18" s="2">
        <v>0.47823</v>
      </c>
      <c r="AA18" s="2">
        <v>0.47836</v>
      </c>
      <c r="AB18" s="2">
        <v>0.47919</v>
      </c>
      <c r="AC18" s="2">
        <v>0.48296</v>
      </c>
      <c r="AD18" s="2">
        <v>0.48743</v>
      </c>
      <c r="AE18" s="2"/>
      <c r="AF18" s="2">
        <f t="shared" si="5"/>
        <v>3.82584</v>
      </c>
      <c r="AG18" s="2">
        <f t="shared" si="6"/>
        <v>6.21699</v>
      </c>
      <c r="AH18" s="2">
        <f t="shared" si="7"/>
        <v>5.26053</v>
      </c>
      <c r="AI18" s="2">
        <f t="shared" ref="AI18:AJ18" si="73">F18*Z18</f>
        <v>0.95646</v>
      </c>
      <c r="AJ18" s="2">
        <f t="shared" si="73"/>
        <v>2.87016</v>
      </c>
      <c r="AK18" s="2">
        <f t="shared" si="9"/>
        <v>8.13212</v>
      </c>
      <c r="AL18" s="2">
        <f t="shared" si="10"/>
        <v>1.91344</v>
      </c>
      <c r="AM18" s="2">
        <f t="shared" ref="AM18:AN18" si="74">J18*AA18</f>
        <v>5.26196</v>
      </c>
      <c r="AN18" s="2">
        <f t="shared" si="74"/>
        <v>6.70866</v>
      </c>
      <c r="AO18" s="2">
        <f t="shared" si="12"/>
        <v>5.75028</v>
      </c>
      <c r="AP18" s="2">
        <f t="shared" si="13"/>
        <v>5.75028</v>
      </c>
      <c r="AQ18" s="2">
        <f t="shared" ref="AQ18:AR18" si="75">N18*AB18</f>
        <v>2.39595</v>
      </c>
      <c r="AR18" s="2">
        <f t="shared" si="75"/>
        <v>1.93184</v>
      </c>
      <c r="AS18" s="2">
        <f t="shared" si="15"/>
        <v>0.48296</v>
      </c>
      <c r="AT18" s="2">
        <f t="shared" si="16"/>
        <v>1.44888</v>
      </c>
      <c r="AU18" s="2">
        <f t="shared" ref="AU18:AV18" si="76">R18*AC18</f>
        <v>2.89776</v>
      </c>
      <c r="AV18" s="2">
        <f t="shared" si="76"/>
        <v>0.48743</v>
      </c>
      <c r="AW18" s="2">
        <f t="shared" si="18"/>
        <v>0.97486</v>
      </c>
      <c r="AX18" s="2">
        <f t="shared" si="19"/>
        <v>0.97486</v>
      </c>
      <c r="AY18" s="2">
        <f t="shared" si="20"/>
        <v>1.94972</v>
      </c>
    </row>
    <row r="19">
      <c r="A19" s="2"/>
      <c r="B19" s="2" t="s">
        <v>119</v>
      </c>
      <c r="C19" s="13">
        <v>4.0</v>
      </c>
      <c r="D19" s="13">
        <v>5.0</v>
      </c>
      <c r="E19" s="13">
        <v>2.0</v>
      </c>
      <c r="F19" s="13">
        <v>1.0</v>
      </c>
      <c r="G19" s="8">
        <v>8.0</v>
      </c>
      <c r="H19" s="13">
        <v>2.0</v>
      </c>
      <c r="I19" s="13">
        <v>3.0</v>
      </c>
      <c r="J19" s="13">
        <v>3.0</v>
      </c>
      <c r="K19" s="14">
        <v>1.0</v>
      </c>
      <c r="L19" s="12">
        <v>9.0</v>
      </c>
      <c r="M19" s="14">
        <v>3.0</v>
      </c>
      <c r="N19" s="14">
        <v>2.0</v>
      </c>
      <c r="O19" s="1">
        <v>2.0</v>
      </c>
      <c r="P19" s="1">
        <v>5.0</v>
      </c>
      <c r="Q19" s="2">
        <v>0.0</v>
      </c>
      <c r="R19" s="1">
        <v>4.0</v>
      </c>
      <c r="S19" s="1">
        <v>4.0</v>
      </c>
      <c r="T19" s="1">
        <v>1.0</v>
      </c>
      <c r="U19" s="1">
        <v>5.0</v>
      </c>
      <c r="V19" s="1">
        <v>4.0</v>
      </c>
      <c r="W19" s="11" t="s">
        <v>109</v>
      </c>
      <c r="X19" s="2" t="s">
        <v>119</v>
      </c>
      <c r="Y19" s="2" t="s">
        <v>45</v>
      </c>
      <c r="Z19" s="2">
        <v>0.44527</v>
      </c>
      <c r="AA19" s="2">
        <v>0.4502</v>
      </c>
      <c r="AB19" s="2">
        <v>0.45446</v>
      </c>
      <c r="AC19" s="2">
        <v>0.45954</v>
      </c>
      <c r="AD19" s="2">
        <v>0.46561</v>
      </c>
      <c r="AE19" s="2"/>
      <c r="AF19" s="2">
        <f t="shared" si="5"/>
        <v>1.78108</v>
      </c>
      <c r="AG19" s="2">
        <f t="shared" si="6"/>
        <v>2.22635</v>
      </c>
      <c r="AH19" s="2">
        <f t="shared" si="7"/>
        <v>0.89054</v>
      </c>
      <c r="AI19" s="2">
        <f t="shared" ref="AI19:AJ19" si="77">F19*Z19</f>
        <v>0.44527</v>
      </c>
      <c r="AJ19" s="2">
        <f t="shared" si="77"/>
        <v>3.6016</v>
      </c>
      <c r="AK19" s="2">
        <f t="shared" si="9"/>
        <v>0.9004</v>
      </c>
      <c r="AL19" s="2">
        <f t="shared" si="10"/>
        <v>1.3506</v>
      </c>
      <c r="AM19" s="2">
        <f t="shared" ref="AM19:AN19" si="78">J19*AA19</f>
        <v>1.3506</v>
      </c>
      <c r="AN19" s="2">
        <f t="shared" si="78"/>
        <v>0.45446</v>
      </c>
      <c r="AO19" s="2">
        <f t="shared" si="12"/>
        <v>4.09014</v>
      </c>
      <c r="AP19" s="2">
        <f t="shared" si="13"/>
        <v>1.36338</v>
      </c>
      <c r="AQ19" s="2">
        <f t="shared" ref="AQ19:AR19" si="79">N19*AB19</f>
        <v>0.90892</v>
      </c>
      <c r="AR19" s="2">
        <f t="shared" si="79"/>
        <v>0.91908</v>
      </c>
      <c r="AS19" s="2">
        <f t="shared" si="15"/>
        <v>2.2977</v>
      </c>
      <c r="AT19" s="2">
        <f t="shared" si="16"/>
        <v>0</v>
      </c>
      <c r="AU19" s="2">
        <f t="shared" ref="AU19:AV19" si="80">R19*AC19</f>
        <v>1.83816</v>
      </c>
      <c r="AV19" s="2">
        <f t="shared" si="80"/>
        <v>1.86244</v>
      </c>
      <c r="AW19" s="2">
        <f t="shared" si="18"/>
        <v>0.46561</v>
      </c>
      <c r="AX19" s="2">
        <f t="shared" si="19"/>
        <v>2.32805</v>
      </c>
      <c r="AY19" s="2">
        <f t="shared" si="20"/>
        <v>1.86244</v>
      </c>
    </row>
    <row r="20">
      <c r="A20" s="2"/>
      <c r="B20" s="2" t="s">
        <v>120</v>
      </c>
      <c r="C20" s="8">
        <v>62.0</v>
      </c>
      <c r="D20" s="8">
        <v>80.0</v>
      </c>
      <c r="E20" s="8">
        <v>93.0</v>
      </c>
      <c r="F20" s="8">
        <v>64.0</v>
      </c>
      <c r="G20" s="8">
        <v>52.0</v>
      </c>
      <c r="H20" s="8">
        <v>85.0</v>
      </c>
      <c r="I20" s="8">
        <v>89.0</v>
      </c>
      <c r="J20" s="8">
        <v>52.0</v>
      </c>
      <c r="K20" s="12">
        <v>27.0</v>
      </c>
      <c r="L20" s="12">
        <v>35.0</v>
      </c>
      <c r="M20" s="12">
        <v>21.0</v>
      </c>
      <c r="N20" s="12">
        <v>20.0</v>
      </c>
      <c r="O20" s="2">
        <v>25.0</v>
      </c>
      <c r="P20" s="2">
        <v>51.0</v>
      </c>
      <c r="Q20" s="2">
        <v>39.0</v>
      </c>
      <c r="R20" s="2">
        <v>35.0</v>
      </c>
      <c r="S20" s="2">
        <v>20.0</v>
      </c>
      <c r="T20" s="2">
        <v>29.0</v>
      </c>
      <c r="U20" s="2">
        <v>40.0</v>
      </c>
      <c r="V20" s="2">
        <v>35.0</v>
      </c>
      <c r="W20" s="11">
        <v>11.8</v>
      </c>
      <c r="X20" s="2" t="s">
        <v>120</v>
      </c>
      <c r="Y20" s="2" t="s">
        <v>46</v>
      </c>
      <c r="Z20" s="2">
        <v>2.93718</v>
      </c>
      <c r="AA20" s="2">
        <v>2.9345</v>
      </c>
      <c r="AB20" s="2">
        <v>2.93049</v>
      </c>
      <c r="AC20" s="2">
        <v>2.94108</v>
      </c>
      <c r="AD20" s="2">
        <v>2.95146</v>
      </c>
      <c r="AE20" s="2"/>
      <c r="AF20" s="2">
        <f t="shared" si="5"/>
        <v>182.10516</v>
      </c>
      <c r="AG20" s="2">
        <f t="shared" si="6"/>
        <v>234.9744</v>
      </c>
      <c r="AH20" s="2">
        <f t="shared" si="7"/>
        <v>273.15774</v>
      </c>
      <c r="AI20" s="2">
        <f t="shared" ref="AI20:AJ20" si="81">F20*Z20</f>
        <v>187.97952</v>
      </c>
      <c r="AJ20" s="2">
        <f t="shared" si="81"/>
        <v>152.594</v>
      </c>
      <c r="AK20" s="2">
        <f t="shared" si="9"/>
        <v>249.4325</v>
      </c>
      <c r="AL20" s="2">
        <f t="shared" si="10"/>
        <v>261.1705</v>
      </c>
      <c r="AM20" s="2">
        <f t="shared" ref="AM20:AN20" si="82">J20*AA20</f>
        <v>152.594</v>
      </c>
      <c r="AN20" s="2">
        <f t="shared" si="82"/>
        <v>79.12323</v>
      </c>
      <c r="AO20" s="2">
        <f t="shared" si="12"/>
        <v>102.56715</v>
      </c>
      <c r="AP20" s="2">
        <f t="shared" si="13"/>
        <v>61.54029</v>
      </c>
      <c r="AQ20" s="2">
        <f t="shared" ref="AQ20:AR20" si="83">N20*AB20</f>
        <v>58.6098</v>
      </c>
      <c r="AR20" s="2">
        <f t="shared" si="83"/>
        <v>73.527</v>
      </c>
      <c r="AS20" s="2">
        <f t="shared" si="15"/>
        <v>149.99508</v>
      </c>
      <c r="AT20" s="2">
        <f t="shared" si="16"/>
        <v>114.70212</v>
      </c>
      <c r="AU20" s="2">
        <f t="shared" ref="AU20:AV20" si="84">R20*AC20</f>
        <v>102.9378</v>
      </c>
      <c r="AV20" s="2">
        <f t="shared" si="84"/>
        <v>59.0292</v>
      </c>
      <c r="AW20" s="2">
        <f t="shared" si="18"/>
        <v>85.59234</v>
      </c>
      <c r="AX20" s="2">
        <f t="shared" si="19"/>
        <v>118.0584</v>
      </c>
      <c r="AY20" s="2">
        <f t="shared" si="20"/>
        <v>103.3011</v>
      </c>
    </row>
    <row r="21" ht="15.75" customHeight="1">
      <c r="A21" s="2"/>
      <c r="B21" s="2" t="s">
        <v>121</v>
      </c>
      <c r="C21" s="8">
        <v>99.0</v>
      </c>
      <c r="D21" s="8">
        <v>145.0</v>
      </c>
      <c r="E21" s="8">
        <v>156.0</v>
      </c>
      <c r="F21" s="8">
        <v>160.0</v>
      </c>
      <c r="G21" s="8">
        <v>102.0</v>
      </c>
      <c r="H21" s="8">
        <v>137.0</v>
      </c>
      <c r="I21" s="8">
        <v>279.0</v>
      </c>
      <c r="J21" s="8">
        <v>242.0</v>
      </c>
      <c r="K21" s="12">
        <v>224.0</v>
      </c>
      <c r="L21" s="12">
        <v>144.0</v>
      </c>
      <c r="M21" s="12">
        <v>275.0</v>
      </c>
      <c r="N21" s="12">
        <v>462.0</v>
      </c>
      <c r="O21" s="2">
        <v>178.0</v>
      </c>
      <c r="P21" s="2">
        <v>222.0</v>
      </c>
      <c r="Q21" s="2">
        <v>284.0</v>
      </c>
      <c r="R21" s="2">
        <v>214.0</v>
      </c>
      <c r="S21" s="2">
        <v>121.0</v>
      </c>
      <c r="T21" s="2">
        <v>101.0</v>
      </c>
      <c r="U21" s="2">
        <v>89.0</v>
      </c>
      <c r="V21" s="2">
        <v>90.0</v>
      </c>
      <c r="W21" s="11">
        <v>9.8</v>
      </c>
      <c r="X21" s="2" t="s">
        <v>121</v>
      </c>
      <c r="Y21" s="2" t="s">
        <v>47</v>
      </c>
      <c r="Z21" s="2">
        <v>9.19719</v>
      </c>
      <c r="AA21" s="2">
        <v>9.18794</v>
      </c>
      <c r="AB21" s="2">
        <v>9.18479</v>
      </c>
      <c r="AC21" s="2">
        <v>9.20543</v>
      </c>
      <c r="AD21" s="2">
        <v>9.21794</v>
      </c>
      <c r="AE21" s="2"/>
      <c r="AF21" s="2">
        <f t="shared" si="5"/>
        <v>910.52181</v>
      </c>
      <c r="AG21" s="2">
        <f t="shared" si="6"/>
        <v>1333.59255</v>
      </c>
      <c r="AH21" s="2">
        <f t="shared" si="7"/>
        <v>1434.76164</v>
      </c>
      <c r="AI21" s="2">
        <f t="shared" ref="AI21:AJ21" si="85">F21*Z21</f>
        <v>1471.5504</v>
      </c>
      <c r="AJ21" s="2">
        <f t="shared" si="85"/>
        <v>937.16988</v>
      </c>
      <c r="AK21" s="2">
        <f t="shared" si="9"/>
        <v>1258.74778</v>
      </c>
      <c r="AL21" s="2">
        <f t="shared" si="10"/>
        <v>2563.43526</v>
      </c>
      <c r="AM21" s="2">
        <f t="shared" ref="AM21:AN21" si="86">J21*AA21</f>
        <v>2223.48148</v>
      </c>
      <c r="AN21" s="2">
        <f t="shared" si="86"/>
        <v>2057.39296</v>
      </c>
      <c r="AO21" s="2">
        <f t="shared" si="12"/>
        <v>1322.60976</v>
      </c>
      <c r="AP21" s="2">
        <f t="shared" si="13"/>
        <v>2525.81725</v>
      </c>
      <c r="AQ21" s="2">
        <f t="shared" ref="AQ21:AR21" si="87">N21*AB21</f>
        <v>4243.37298</v>
      </c>
      <c r="AR21" s="2">
        <f t="shared" si="87"/>
        <v>1638.56654</v>
      </c>
      <c r="AS21" s="2">
        <f t="shared" si="15"/>
        <v>2043.60546</v>
      </c>
      <c r="AT21" s="2">
        <f t="shared" si="16"/>
        <v>2614.34212</v>
      </c>
      <c r="AU21" s="2">
        <f t="shared" ref="AU21:AV21" si="88">R21*AC21</f>
        <v>1969.96202</v>
      </c>
      <c r="AV21" s="2">
        <f t="shared" si="88"/>
        <v>1115.37074</v>
      </c>
      <c r="AW21" s="2">
        <f t="shared" si="18"/>
        <v>931.01194</v>
      </c>
      <c r="AX21" s="2">
        <f t="shared" si="19"/>
        <v>820.39666</v>
      </c>
      <c r="AY21" s="2">
        <f t="shared" si="20"/>
        <v>829.6146</v>
      </c>
    </row>
    <row r="22" ht="15.75" customHeight="1">
      <c r="A22" s="2"/>
      <c r="B22" s="2" t="s">
        <v>122</v>
      </c>
      <c r="C22" s="8">
        <v>0.0</v>
      </c>
      <c r="D22" s="13">
        <v>2.0</v>
      </c>
      <c r="E22" s="13">
        <v>5.0</v>
      </c>
      <c r="F22" s="8">
        <v>0.0</v>
      </c>
      <c r="G22" s="8">
        <v>0.0</v>
      </c>
      <c r="H22" s="8">
        <v>6.0</v>
      </c>
      <c r="I22" s="13">
        <v>2.0</v>
      </c>
      <c r="J22" s="8">
        <v>0.0</v>
      </c>
      <c r="K22" s="14">
        <v>4.0</v>
      </c>
      <c r="L22" s="14">
        <v>5.0</v>
      </c>
      <c r="M22" s="14">
        <v>3.0</v>
      </c>
      <c r="N22" s="14">
        <v>5.0</v>
      </c>
      <c r="O22" s="1">
        <v>3.0</v>
      </c>
      <c r="P22" s="1">
        <v>5.0</v>
      </c>
      <c r="Q22" s="2">
        <v>0.0</v>
      </c>
      <c r="R22" s="1">
        <v>1.0</v>
      </c>
      <c r="S22" s="1">
        <v>3.0</v>
      </c>
      <c r="T22" s="1">
        <v>3.0</v>
      </c>
      <c r="U22" s="1">
        <v>3.0</v>
      </c>
      <c r="V22" s="2">
        <v>0.0</v>
      </c>
      <c r="W22" s="11">
        <v>0.0</v>
      </c>
      <c r="X22" s="2" t="s">
        <v>122</v>
      </c>
      <c r="Y22" s="2" t="s">
        <v>48</v>
      </c>
      <c r="Z22" s="2">
        <v>0.373</v>
      </c>
      <c r="AA22" s="2">
        <v>0.37511</v>
      </c>
      <c r="AB22" s="2">
        <v>0.37675</v>
      </c>
      <c r="AC22" s="2">
        <v>0.37958</v>
      </c>
      <c r="AD22" s="2">
        <v>0.38311</v>
      </c>
      <c r="AE22" s="2"/>
      <c r="AF22" s="2">
        <f t="shared" si="5"/>
        <v>0</v>
      </c>
      <c r="AG22" s="2">
        <f t="shared" si="6"/>
        <v>0.746</v>
      </c>
      <c r="AH22" s="2">
        <f t="shared" si="7"/>
        <v>1.865</v>
      </c>
      <c r="AI22" s="2">
        <f t="shared" ref="AI22:AJ22" si="89">F22*Z22</f>
        <v>0</v>
      </c>
      <c r="AJ22" s="2">
        <f t="shared" si="89"/>
        <v>0</v>
      </c>
      <c r="AK22" s="2">
        <f t="shared" si="9"/>
        <v>2.25066</v>
      </c>
      <c r="AL22" s="2">
        <f t="shared" si="10"/>
        <v>0.75022</v>
      </c>
      <c r="AM22" s="2">
        <f t="shared" ref="AM22:AN22" si="90">J22*AA22</f>
        <v>0</v>
      </c>
      <c r="AN22" s="2">
        <f t="shared" si="90"/>
        <v>1.507</v>
      </c>
      <c r="AO22" s="2">
        <f t="shared" si="12"/>
        <v>1.88375</v>
      </c>
      <c r="AP22" s="2">
        <f t="shared" si="13"/>
        <v>1.13025</v>
      </c>
      <c r="AQ22" s="2">
        <f t="shared" ref="AQ22:AR22" si="91">N22*AB22</f>
        <v>1.88375</v>
      </c>
      <c r="AR22" s="2">
        <f t="shared" si="91"/>
        <v>1.13874</v>
      </c>
      <c r="AS22" s="2">
        <f t="shared" si="15"/>
        <v>1.8979</v>
      </c>
      <c r="AT22" s="2">
        <f t="shared" si="16"/>
        <v>0</v>
      </c>
      <c r="AU22" s="2">
        <f t="shared" ref="AU22:AV22" si="92">R22*AC22</f>
        <v>0.37958</v>
      </c>
      <c r="AV22" s="2">
        <f t="shared" si="92"/>
        <v>1.14933</v>
      </c>
      <c r="AW22" s="2">
        <f t="shared" si="18"/>
        <v>1.14933</v>
      </c>
      <c r="AX22" s="2">
        <f t="shared" si="19"/>
        <v>1.14933</v>
      </c>
      <c r="AY22" s="2">
        <f t="shared" si="20"/>
        <v>0</v>
      </c>
    </row>
    <row r="23" ht="15.75" customHeight="1">
      <c r="A23" s="2"/>
      <c r="B23" s="2" t="s">
        <v>123</v>
      </c>
      <c r="C23" s="13">
        <v>1.0</v>
      </c>
      <c r="D23" s="8">
        <v>0.0</v>
      </c>
      <c r="E23" s="8">
        <v>0.0</v>
      </c>
      <c r="F23" s="13">
        <v>2.0</v>
      </c>
      <c r="G23" s="13">
        <v>5.0</v>
      </c>
      <c r="H23" s="13">
        <v>1.0</v>
      </c>
      <c r="I23" s="13">
        <v>4.0</v>
      </c>
      <c r="J23" s="13">
        <v>5.0</v>
      </c>
      <c r="K23" s="14">
        <v>2.0</v>
      </c>
      <c r="L23" s="14">
        <v>4.0</v>
      </c>
      <c r="M23" s="14">
        <v>2.0</v>
      </c>
      <c r="N23" s="12">
        <v>0.0</v>
      </c>
      <c r="O23" s="2">
        <v>0.0</v>
      </c>
      <c r="P23" s="1">
        <v>2.0</v>
      </c>
      <c r="Q23" s="2">
        <v>0.0</v>
      </c>
      <c r="R23" s="2">
        <v>0.0</v>
      </c>
      <c r="S23" s="1">
        <v>4.0</v>
      </c>
      <c r="T23" s="2">
        <v>0.0</v>
      </c>
      <c r="U23" s="2">
        <v>0.0</v>
      </c>
      <c r="V23" s="1">
        <v>5.0</v>
      </c>
      <c r="W23" s="11" t="s">
        <v>109</v>
      </c>
      <c r="X23" s="2" t="s">
        <v>123</v>
      </c>
      <c r="Y23" s="2" t="s">
        <v>49</v>
      </c>
      <c r="Z23" s="2">
        <v>0.50293</v>
      </c>
      <c r="AA23" s="2">
        <v>0.50444</v>
      </c>
      <c r="AB23" s="2">
        <v>0.51077</v>
      </c>
      <c r="AC23" s="2">
        <v>0.50542</v>
      </c>
      <c r="AD23" s="2">
        <v>0.51102</v>
      </c>
      <c r="AE23" s="2"/>
      <c r="AF23" s="2">
        <f t="shared" si="5"/>
        <v>0.50293</v>
      </c>
      <c r="AG23" s="2">
        <f t="shared" si="6"/>
        <v>0</v>
      </c>
      <c r="AH23" s="2">
        <f t="shared" si="7"/>
        <v>0</v>
      </c>
      <c r="AI23" s="2">
        <f t="shared" ref="AI23:AJ23" si="93">F23*Z23</f>
        <v>1.00586</v>
      </c>
      <c r="AJ23" s="2">
        <f t="shared" si="93"/>
        <v>2.5222</v>
      </c>
      <c r="AK23" s="2">
        <f t="shared" si="9"/>
        <v>0.50444</v>
      </c>
      <c r="AL23" s="2">
        <f t="shared" si="10"/>
        <v>2.01776</v>
      </c>
      <c r="AM23" s="2">
        <f t="shared" ref="AM23:AN23" si="94">J23*AA23</f>
        <v>2.5222</v>
      </c>
      <c r="AN23" s="2">
        <f t="shared" si="94"/>
        <v>1.02154</v>
      </c>
      <c r="AO23" s="2">
        <f t="shared" si="12"/>
        <v>2.04308</v>
      </c>
      <c r="AP23" s="2">
        <f t="shared" si="13"/>
        <v>1.02154</v>
      </c>
      <c r="AQ23" s="2">
        <f t="shared" ref="AQ23:AR23" si="95">N23*AB23</f>
        <v>0</v>
      </c>
      <c r="AR23" s="2">
        <f t="shared" si="95"/>
        <v>0</v>
      </c>
      <c r="AS23" s="2">
        <f t="shared" si="15"/>
        <v>1.01084</v>
      </c>
      <c r="AT23" s="2">
        <f t="shared" si="16"/>
        <v>0</v>
      </c>
      <c r="AU23" s="2">
        <f t="shared" ref="AU23:AV23" si="96">R23*AC23</f>
        <v>0</v>
      </c>
      <c r="AV23" s="2">
        <f t="shared" si="96"/>
        <v>2.04408</v>
      </c>
      <c r="AW23" s="2">
        <f t="shared" si="18"/>
        <v>0</v>
      </c>
      <c r="AX23" s="2">
        <f t="shared" si="19"/>
        <v>0</v>
      </c>
      <c r="AY23" s="2">
        <f t="shared" si="20"/>
        <v>2.5551</v>
      </c>
    </row>
    <row r="24" ht="15.75" customHeight="1">
      <c r="A24" s="2"/>
      <c r="B24" s="2" t="s">
        <v>124</v>
      </c>
      <c r="C24" s="8">
        <v>11.0</v>
      </c>
      <c r="D24" s="13">
        <v>1.0</v>
      </c>
      <c r="E24" s="8">
        <v>8.0</v>
      </c>
      <c r="F24" s="13">
        <v>4.0</v>
      </c>
      <c r="G24" s="8">
        <v>6.0</v>
      </c>
      <c r="H24" s="8">
        <v>13.0</v>
      </c>
      <c r="I24" s="8">
        <v>8.0</v>
      </c>
      <c r="J24" s="13">
        <v>3.0</v>
      </c>
      <c r="K24" s="14">
        <v>4.0</v>
      </c>
      <c r="L24" s="14">
        <v>4.0</v>
      </c>
      <c r="M24" s="12">
        <v>7.0</v>
      </c>
      <c r="N24" s="14">
        <v>1.0</v>
      </c>
      <c r="O24" s="1">
        <v>2.0</v>
      </c>
      <c r="P24" s="1">
        <v>5.0</v>
      </c>
      <c r="Q24" s="1">
        <v>2.0</v>
      </c>
      <c r="R24" s="1">
        <v>1.0</v>
      </c>
      <c r="S24" s="1">
        <v>1.0</v>
      </c>
      <c r="T24" s="1">
        <v>5.0</v>
      </c>
      <c r="U24" s="1">
        <v>5.0</v>
      </c>
      <c r="V24" s="2">
        <v>0.0</v>
      </c>
      <c r="W24" s="11">
        <v>0.0</v>
      </c>
      <c r="X24" s="2" t="s">
        <v>124</v>
      </c>
      <c r="Y24" s="2" t="s">
        <v>50</v>
      </c>
      <c r="Z24" s="2">
        <v>0.53591</v>
      </c>
      <c r="AA24" s="2">
        <v>0.53777</v>
      </c>
      <c r="AB24" s="2">
        <v>0.53604</v>
      </c>
      <c r="AC24" s="2">
        <v>0.538</v>
      </c>
      <c r="AD24" s="2">
        <v>0.53945</v>
      </c>
      <c r="AE24" s="2"/>
      <c r="AF24" s="2">
        <f t="shared" si="5"/>
        <v>5.89501</v>
      </c>
      <c r="AG24" s="2">
        <f t="shared" si="6"/>
        <v>0.53591</v>
      </c>
      <c r="AH24" s="2">
        <f t="shared" si="7"/>
        <v>4.28728</v>
      </c>
      <c r="AI24" s="2">
        <f t="shared" ref="AI24:AJ24" si="97">F24*Z24</f>
        <v>2.14364</v>
      </c>
      <c r="AJ24" s="2">
        <f t="shared" si="97"/>
        <v>3.22662</v>
      </c>
      <c r="AK24" s="2">
        <f t="shared" si="9"/>
        <v>6.99101</v>
      </c>
      <c r="AL24" s="2">
        <f t="shared" si="10"/>
        <v>4.30216</v>
      </c>
      <c r="AM24" s="2">
        <f t="shared" ref="AM24:AN24" si="98">J24*AA24</f>
        <v>1.61331</v>
      </c>
      <c r="AN24" s="2">
        <f t="shared" si="98"/>
        <v>2.14416</v>
      </c>
      <c r="AO24" s="2">
        <f t="shared" si="12"/>
        <v>2.14416</v>
      </c>
      <c r="AP24" s="2">
        <f t="shared" si="13"/>
        <v>3.75228</v>
      </c>
      <c r="AQ24" s="2">
        <f t="shared" ref="AQ24:AR24" si="99">N24*AB24</f>
        <v>0.53604</v>
      </c>
      <c r="AR24" s="2">
        <f t="shared" si="99"/>
        <v>1.076</v>
      </c>
      <c r="AS24" s="2">
        <f t="shared" si="15"/>
        <v>2.69</v>
      </c>
      <c r="AT24" s="2">
        <f t="shared" si="16"/>
        <v>1.076</v>
      </c>
      <c r="AU24" s="2">
        <f t="shared" ref="AU24:AV24" si="100">R24*AC24</f>
        <v>0.538</v>
      </c>
      <c r="AV24" s="2">
        <f t="shared" si="100"/>
        <v>0.53945</v>
      </c>
      <c r="AW24" s="2">
        <f t="shared" si="18"/>
        <v>2.69725</v>
      </c>
      <c r="AX24" s="2">
        <f t="shared" si="19"/>
        <v>2.69725</v>
      </c>
      <c r="AY24" s="2">
        <f t="shared" si="20"/>
        <v>0</v>
      </c>
    </row>
    <row r="25" ht="15.75" customHeight="1">
      <c r="A25" s="2"/>
      <c r="B25" s="2" t="s">
        <v>125</v>
      </c>
      <c r="C25" s="8">
        <v>13.0</v>
      </c>
      <c r="D25" s="8">
        <v>10.0</v>
      </c>
      <c r="E25" s="8">
        <v>15.0</v>
      </c>
      <c r="F25" s="8">
        <v>11.0</v>
      </c>
      <c r="G25" s="8">
        <v>11.0</v>
      </c>
      <c r="H25" s="8">
        <v>21.0</v>
      </c>
      <c r="I25" s="8">
        <v>11.0</v>
      </c>
      <c r="J25" s="8">
        <v>17.0</v>
      </c>
      <c r="K25" s="12">
        <v>19.0</v>
      </c>
      <c r="L25" s="12">
        <v>8.0</v>
      </c>
      <c r="M25" s="12">
        <v>15.0</v>
      </c>
      <c r="N25" s="14">
        <v>5.0</v>
      </c>
      <c r="O25" s="1">
        <v>1.0</v>
      </c>
      <c r="P25" s="1">
        <v>4.0</v>
      </c>
      <c r="Q25" s="2">
        <v>12.0</v>
      </c>
      <c r="R25" s="1">
        <v>3.0</v>
      </c>
      <c r="S25" s="2">
        <v>8.0</v>
      </c>
      <c r="T25" s="1">
        <v>4.0</v>
      </c>
      <c r="U25" s="1">
        <v>3.0</v>
      </c>
      <c r="V25" s="2">
        <v>9.0</v>
      </c>
      <c r="W25" s="11">
        <v>15.2</v>
      </c>
      <c r="X25" s="2" t="s">
        <v>125</v>
      </c>
      <c r="Y25" s="2" t="s">
        <v>51</v>
      </c>
      <c r="Z25" s="2">
        <v>0.57511</v>
      </c>
      <c r="AA25" s="2">
        <v>0.57816</v>
      </c>
      <c r="AB25" s="2">
        <v>0.58022</v>
      </c>
      <c r="AC25" s="2">
        <v>0.5847</v>
      </c>
      <c r="AD25" s="2">
        <v>0.5874</v>
      </c>
      <c r="AE25" s="2"/>
      <c r="AF25" s="2">
        <f t="shared" si="5"/>
        <v>7.47643</v>
      </c>
      <c r="AG25" s="2">
        <f t="shared" si="6"/>
        <v>5.7511</v>
      </c>
      <c r="AH25" s="2">
        <f t="shared" si="7"/>
        <v>8.62665</v>
      </c>
      <c r="AI25" s="2">
        <f t="shared" ref="AI25:AJ25" si="101">F25*Z25</f>
        <v>6.32621</v>
      </c>
      <c r="AJ25" s="2">
        <f t="shared" si="101"/>
        <v>6.35976</v>
      </c>
      <c r="AK25" s="2">
        <f t="shared" si="9"/>
        <v>12.14136</v>
      </c>
      <c r="AL25" s="2">
        <f t="shared" si="10"/>
        <v>6.35976</v>
      </c>
      <c r="AM25" s="2">
        <f t="shared" ref="AM25:AN25" si="102">J25*AA25</f>
        <v>9.82872</v>
      </c>
      <c r="AN25" s="2">
        <f t="shared" si="102"/>
        <v>11.02418</v>
      </c>
      <c r="AO25" s="2">
        <f t="shared" si="12"/>
        <v>4.64176</v>
      </c>
      <c r="AP25" s="2">
        <f t="shared" si="13"/>
        <v>8.7033</v>
      </c>
      <c r="AQ25" s="2">
        <f t="shared" ref="AQ25:AR25" si="103">N25*AB25</f>
        <v>2.9011</v>
      </c>
      <c r="AR25" s="2">
        <f t="shared" si="103"/>
        <v>0.5847</v>
      </c>
      <c r="AS25" s="2">
        <f t="shared" si="15"/>
        <v>2.3388</v>
      </c>
      <c r="AT25" s="2">
        <f t="shared" si="16"/>
        <v>7.0164</v>
      </c>
      <c r="AU25" s="2">
        <f t="shared" ref="AU25:AV25" si="104">R25*AC25</f>
        <v>1.7541</v>
      </c>
      <c r="AV25" s="2">
        <f t="shared" si="104"/>
        <v>4.6992</v>
      </c>
      <c r="AW25" s="2">
        <f t="shared" si="18"/>
        <v>2.3496</v>
      </c>
      <c r="AX25" s="2">
        <f t="shared" si="19"/>
        <v>1.7622</v>
      </c>
      <c r="AY25" s="2">
        <f t="shared" si="20"/>
        <v>5.2866</v>
      </c>
    </row>
    <row r="26" ht="15.75" customHeight="1">
      <c r="A26" s="2"/>
      <c r="B26" s="2" t="s">
        <v>126</v>
      </c>
      <c r="C26" s="13">
        <v>5.0</v>
      </c>
      <c r="D26" s="13">
        <v>1.0</v>
      </c>
      <c r="E26" s="8">
        <v>0.0</v>
      </c>
      <c r="F26" s="13">
        <v>5.0</v>
      </c>
      <c r="G26" s="13">
        <v>2.0</v>
      </c>
      <c r="H26" s="8">
        <v>10.0</v>
      </c>
      <c r="I26" s="8">
        <v>13.0</v>
      </c>
      <c r="J26" s="8">
        <v>7.0</v>
      </c>
      <c r="K26" s="12">
        <v>20.0</v>
      </c>
      <c r="L26" s="12">
        <v>7.0</v>
      </c>
      <c r="M26" s="12">
        <v>14.0</v>
      </c>
      <c r="N26" s="14">
        <v>5.0</v>
      </c>
      <c r="O26" s="2">
        <v>8.0</v>
      </c>
      <c r="P26" s="2">
        <v>6.0</v>
      </c>
      <c r="Q26" s="1">
        <v>5.0</v>
      </c>
      <c r="R26" s="1">
        <v>5.0</v>
      </c>
      <c r="S26" s="1">
        <v>4.0</v>
      </c>
      <c r="T26" s="2">
        <v>6.0</v>
      </c>
      <c r="U26" s="1">
        <v>5.0</v>
      </c>
      <c r="V26" s="2">
        <v>8.0</v>
      </c>
      <c r="W26" s="11">
        <v>16.7</v>
      </c>
      <c r="X26" s="2" t="s">
        <v>126</v>
      </c>
      <c r="Y26" s="2" t="s">
        <v>52</v>
      </c>
      <c r="Z26" s="2">
        <v>0.47491</v>
      </c>
      <c r="AA26" s="2">
        <v>0.47474</v>
      </c>
      <c r="AB26" s="2">
        <v>0.47525</v>
      </c>
      <c r="AC26" s="2">
        <v>0.47634</v>
      </c>
      <c r="AD26" s="2">
        <v>0.47962</v>
      </c>
      <c r="AE26" s="2"/>
      <c r="AF26" s="2">
        <f t="shared" si="5"/>
        <v>2.37455</v>
      </c>
      <c r="AG26" s="2">
        <f t="shared" si="6"/>
        <v>0.47491</v>
      </c>
      <c r="AH26" s="2">
        <f t="shared" si="7"/>
        <v>0</v>
      </c>
      <c r="AI26" s="2">
        <f t="shared" ref="AI26:AJ26" si="105">F26*Z26</f>
        <v>2.37455</v>
      </c>
      <c r="AJ26" s="2">
        <f t="shared" si="105"/>
        <v>0.94948</v>
      </c>
      <c r="AK26" s="2">
        <f t="shared" si="9"/>
        <v>4.7474</v>
      </c>
      <c r="AL26" s="2">
        <f t="shared" si="10"/>
        <v>6.17162</v>
      </c>
      <c r="AM26" s="2">
        <f t="shared" ref="AM26:AN26" si="106">J26*AA26</f>
        <v>3.32318</v>
      </c>
      <c r="AN26" s="2">
        <f t="shared" si="106"/>
        <v>9.505</v>
      </c>
      <c r="AO26" s="2">
        <f t="shared" si="12"/>
        <v>3.32675</v>
      </c>
      <c r="AP26" s="2">
        <f t="shared" si="13"/>
        <v>6.6535</v>
      </c>
      <c r="AQ26" s="2">
        <f t="shared" ref="AQ26:AR26" si="107">N26*AB26</f>
        <v>2.37625</v>
      </c>
      <c r="AR26" s="2">
        <f t="shared" si="107"/>
        <v>3.81072</v>
      </c>
      <c r="AS26" s="2">
        <f t="shared" si="15"/>
        <v>2.85804</v>
      </c>
      <c r="AT26" s="2">
        <f t="shared" si="16"/>
        <v>2.3817</v>
      </c>
      <c r="AU26" s="2">
        <f t="shared" ref="AU26:AV26" si="108">R26*AC26</f>
        <v>2.3817</v>
      </c>
      <c r="AV26" s="2">
        <f t="shared" si="108"/>
        <v>1.91848</v>
      </c>
      <c r="AW26" s="2">
        <f t="shared" si="18"/>
        <v>2.87772</v>
      </c>
      <c r="AX26" s="2">
        <f t="shared" si="19"/>
        <v>2.3981</v>
      </c>
      <c r="AY26" s="2">
        <f t="shared" si="20"/>
        <v>3.83696</v>
      </c>
    </row>
    <row r="27" ht="15.75" customHeight="1">
      <c r="A27" s="2"/>
      <c r="B27" s="2" t="s">
        <v>127</v>
      </c>
      <c r="C27" s="13">
        <v>5.0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12">
        <v>0.0</v>
      </c>
      <c r="L27" s="12">
        <v>0.0</v>
      </c>
      <c r="M27" s="12">
        <v>0.0</v>
      </c>
      <c r="N27" s="12">
        <v>0.0</v>
      </c>
      <c r="O27" s="1">
        <v>1.0</v>
      </c>
      <c r="P27" s="2">
        <v>0.0</v>
      </c>
      <c r="Q27" s="2">
        <v>0.0</v>
      </c>
      <c r="R27" s="2">
        <v>0.0</v>
      </c>
      <c r="S27" s="2">
        <v>0.0</v>
      </c>
      <c r="T27" s="1">
        <v>5.0</v>
      </c>
      <c r="U27" s="2">
        <v>0.0</v>
      </c>
      <c r="V27" s="1">
        <v>2.0</v>
      </c>
      <c r="W27" s="11" t="s">
        <v>109</v>
      </c>
      <c r="X27" s="2" t="s">
        <v>127</v>
      </c>
      <c r="Y27" s="2" t="s">
        <v>53</v>
      </c>
      <c r="Z27" s="2">
        <v>0.04434</v>
      </c>
      <c r="AA27" s="2">
        <v>0.04481</v>
      </c>
      <c r="AB27" s="2">
        <v>0.04557</v>
      </c>
      <c r="AC27" s="2">
        <v>0.04699</v>
      </c>
      <c r="AD27" s="2">
        <v>0.047</v>
      </c>
      <c r="AE27" s="2"/>
      <c r="AF27" s="2">
        <f t="shared" si="5"/>
        <v>0.2217</v>
      </c>
      <c r="AG27" s="2">
        <f t="shared" si="6"/>
        <v>0</v>
      </c>
      <c r="AH27" s="2">
        <f t="shared" si="7"/>
        <v>0</v>
      </c>
      <c r="AI27" s="2">
        <f t="shared" ref="AI27:AJ27" si="109">F27*Z27</f>
        <v>0</v>
      </c>
      <c r="AJ27" s="2">
        <f t="shared" si="109"/>
        <v>0</v>
      </c>
      <c r="AK27" s="2">
        <f t="shared" si="9"/>
        <v>0</v>
      </c>
      <c r="AL27" s="2">
        <f t="shared" si="10"/>
        <v>0</v>
      </c>
      <c r="AM27" s="2">
        <f t="shared" ref="AM27:AN27" si="110">J27*AA27</f>
        <v>0</v>
      </c>
      <c r="AN27" s="2">
        <f t="shared" si="110"/>
        <v>0</v>
      </c>
      <c r="AO27" s="2">
        <f t="shared" si="12"/>
        <v>0</v>
      </c>
      <c r="AP27" s="2">
        <f t="shared" si="13"/>
        <v>0</v>
      </c>
      <c r="AQ27" s="2">
        <f t="shared" ref="AQ27:AR27" si="111">N27*AB27</f>
        <v>0</v>
      </c>
      <c r="AR27" s="2">
        <f t="shared" si="111"/>
        <v>0.04699</v>
      </c>
      <c r="AS27" s="2">
        <f t="shared" si="15"/>
        <v>0</v>
      </c>
      <c r="AT27" s="2">
        <f t="shared" si="16"/>
        <v>0</v>
      </c>
      <c r="AU27" s="2">
        <f t="shared" ref="AU27:AV27" si="112">R27*AC27</f>
        <v>0</v>
      </c>
      <c r="AV27" s="2">
        <f t="shared" si="112"/>
        <v>0</v>
      </c>
      <c r="AW27" s="2">
        <f t="shared" si="18"/>
        <v>0.235</v>
      </c>
      <c r="AX27" s="2">
        <f t="shared" si="19"/>
        <v>0</v>
      </c>
      <c r="AY27" s="2">
        <f t="shared" si="20"/>
        <v>0.094</v>
      </c>
    </row>
    <row r="28" ht="15.75" customHeight="1">
      <c r="A28" s="2"/>
      <c r="B28" s="2" t="s">
        <v>128</v>
      </c>
      <c r="C28" s="8">
        <v>7.0</v>
      </c>
      <c r="D28" s="13">
        <v>4.0</v>
      </c>
      <c r="E28" s="13">
        <v>4.0</v>
      </c>
      <c r="F28" s="13">
        <v>1.0</v>
      </c>
      <c r="G28" s="8">
        <v>8.0</v>
      </c>
      <c r="H28" s="8">
        <v>6.0</v>
      </c>
      <c r="I28" s="8">
        <v>7.0</v>
      </c>
      <c r="J28" s="8">
        <v>8.0</v>
      </c>
      <c r="K28" s="12">
        <v>11.0</v>
      </c>
      <c r="L28" s="12">
        <v>15.0</v>
      </c>
      <c r="M28" s="12">
        <v>13.0</v>
      </c>
      <c r="N28" s="12">
        <v>14.0</v>
      </c>
      <c r="O28" s="1">
        <v>3.0</v>
      </c>
      <c r="P28" s="1">
        <v>1.0</v>
      </c>
      <c r="Q28" s="1">
        <v>2.0</v>
      </c>
      <c r="R28" s="2">
        <v>7.0</v>
      </c>
      <c r="S28" s="2">
        <v>7.0</v>
      </c>
      <c r="T28" s="1">
        <v>4.0</v>
      </c>
      <c r="U28" s="2">
        <v>7.0</v>
      </c>
      <c r="V28" s="2">
        <v>6.0</v>
      </c>
      <c r="W28" s="11">
        <v>9.4</v>
      </c>
      <c r="X28" s="2" t="s">
        <v>128</v>
      </c>
      <c r="Y28" s="2" t="s">
        <v>54</v>
      </c>
      <c r="Z28" s="2">
        <v>0.61833</v>
      </c>
      <c r="AA28" s="2">
        <v>0.62209</v>
      </c>
      <c r="AB28" s="2">
        <v>0.62446</v>
      </c>
      <c r="AC28" s="2">
        <v>0.62654</v>
      </c>
      <c r="AD28" s="2">
        <v>0.63384</v>
      </c>
      <c r="AE28" s="2"/>
      <c r="AF28" s="2">
        <f t="shared" si="5"/>
        <v>4.32831</v>
      </c>
      <c r="AG28" s="2">
        <f t="shared" si="6"/>
        <v>2.47332</v>
      </c>
      <c r="AH28" s="2">
        <f t="shared" si="7"/>
        <v>2.47332</v>
      </c>
      <c r="AI28" s="2">
        <f t="shared" ref="AI28:AJ28" si="113">F28*Z28</f>
        <v>0.61833</v>
      </c>
      <c r="AJ28" s="2">
        <f t="shared" si="113"/>
        <v>4.97672</v>
      </c>
      <c r="AK28" s="2">
        <f t="shared" si="9"/>
        <v>3.73254</v>
      </c>
      <c r="AL28" s="2">
        <f t="shared" si="10"/>
        <v>4.35463</v>
      </c>
      <c r="AM28" s="2">
        <f t="shared" ref="AM28:AN28" si="114">J28*AA28</f>
        <v>4.97672</v>
      </c>
      <c r="AN28" s="2">
        <f t="shared" si="114"/>
        <v>6.86906</v>
      </c>
      <c r="AO28" s="2">
        <f t="shared" si="12"/>
        <v>9.3669</v>
      </c>
      <c r="AP28" s="2">
        <f t="shared" si="13"/>
        <v>8.11798</v>
      </c>
      <c r="AQ28" s="2">
        <f t="shared" ref="AQ28:AR28" si="115">N28*AB28</f>
        <v>8.74244</v>
      </c>
      <c r="AR28" s="2">
        <f t="shared" si="115"/>
        <v>1.87962</v>
      </c>
      <c r="AS28" s="2">
        <f t="shared" si="15"/>
        <v>0.62654</v>
      </c>
      <c r="AT28" s="2">
        <f t="shared" si="16"/>
        <v>1.25308</v>
      </c>
      <c r="AU28" s="2">
        <f t="shared" ref="AU28:AV28" si="116">R28*AC28</f>
        <v>4.38578</v>
      </c>
      <c r="AV28" s="2">
        <f t="shared" si="116"/>
        <v>4.43688</v>
      </c>
      <c r="AW28" s="2">
        <f t="shared" si="18"/>
        <v>2.53536</v>
      </c>
      <c r="AX28" s="2">
        <f t="shared" si="19"/>
        <v>4.43688</v>
      </c>
      <c r="AY28" s="2">
        <f t="shared" si="20"/>
        <v>3.80304</v>
      </c>
    </row>
    <row r="29" ht="15.75" customHeight="1">
      <c r="A29" s="2"/>
      <c r="B29" s="2" t="s">
        <v>129</v>
      </c>
      <c r="C29" s="8">
        <v>9.0</v>
      </c>
      <c r="D29" s="13">
        <v>1.0</v>
      </c>
      <c r="E29" s="13">
        <v>5.0</v>
      </c>
      <c r="F29" s="8">
        <v>8.0</v>
      </c>
      <c r="G29" s="8">
        <v>0.0</v>
      </c>
      <c r="H29" s="8">
        <v>11.0</v>
      </c>
      <c r="I29" s="8">
        <v>6.0</v>
      </c>
      <c r="J29" s="8">
        <v>13.0</v>
      </c>
      <c r="K29" s="14">
        <v>3.0</v>
      </c>
      <c r="L29" s="12">
        <v>19.0</v>
      </c>
      <c r="M29" s="12">
        <v>9.0</v>
      </c>
      <c r="N29" s="12">
        <v>12.0</v>
      </c>
      <c r="O29" s="2">
        <v>13.0</v>
      </c>
      <c r="P29" s="2">
        <v>17.0</v>
      </c>
      <c r="Q29" s="2">
        <v>10.0</v>
      </c>
      <c r="R29" s="2">
        <v>11.0</v>
      </c>
      <c r="S29" s="2">
        <v>6.0</v>
      </c>
      <c r="T29" s="2">
        <v>6.0</v>
      </c>
      <c r="U29" s="2">
        <v>10.0</v>
      </c>
      <c r="V29" s="2">
        <v>7.0</v>
      </c>
      <c r="W29" s="11">
        <v>5.9</v>
      </c>
      <c r="X29" s="2" t="s">
        <v>129</v>
      </c>
      <c r="Y29" s="2" t="s">
        <v>55</v>
      </c>
      <c r="Z29" s="2">
        <v>1.11755</v>
      </c>
      <c r="AA29" s="2">
        <v>1.13063</v>
      </c>
      <c r="AB29" s="2">
        <v>1.13015</v>
      </c>
      <c r="AC29" s="2">
        <v>1.16403</v>
      </c>
      <c r="AD29" s="2">
        <v>1.18005</v>
      </c>
      <c r="AE29" s="2"/>
      <c r="AF29" s="2">
        <f t="shared" si="5"/>
        <v>10.05795</v>
      </c>
      <c r="AG29" s="2">
        <f t="shared" si="6"/>
        <v>1.11755</v>
      </c>
      <c r="AH29" s="2">
        <f t="shared" si="7"/>
        <v>5.58775</v>
      </c>
      <c r="AI29" s="2">
        <f t="shared" ref="AI29:AJ29" si="117">F29*Z29</f>
        <v>8.9404</v>
      </c>
      <c r="AJ29" s="2">
        <f t="shared" si="117"/>
        <v>0</v>
      </c>
      <c r="AK29" s="2">
        <f t="shared" si="9"/>
        <v>12.43693</v>
      </c>
      <c r="AL29" s="2">
        <f t="shared" si="10"/>
        <v>6.78378</v>
      </c>
      <c r="AM29" s="2">
        <f t="shared" ref="AM29:AN29" si="118">J29*AA29</f>
        <v>14.69819</v>
      </c>
      <c r="AN29" s="2">
        <f t="shared" si="118"/>
        <v>3.39045</v>
      </c>
      <c r="AO29" s="2">
        <f t="shared" si="12"/>
        <v>21.47285</v>
      </c>
      <c r="AP29" s="2">
        <f t="shared" si="13"/>
        <v>10.17135</v>
      </c>
      <c r="AQ29" s="2">
        <f t="shared" ref="AQ29:AR29" si="119">N29*AB29</f>
        <v>13.5618</v>
      </c>
      <c r="AR29" s="2">
        <f t="shared" si="119"/>
        <v>15.13239</v>
      </c>
      <c r="AS29" s="2">
        <f t="shared" si="15"/>
        <v>19.78851</v>
      </c>
      <c r="AT29" s="2">
        <f t="shared" si="16"/>
        <v>11.6403</v>
      </c>
      <c r="AU29" s="2">
        <f t="shared" ref="AU29:AV29" si="120">R29*AC29</f>
        <v>12.80433</v>
      </c>
      <c r="AV29" s="2">
        <f t="shared" si="120"/>
        <v>7.0803</v>
      </c>
      <c r="AW29" s="2">
        <f t="shared" si="18"/>
        <v>7.0803</v>
      </c>
      <c r="AX29" s="2">
        <f t="shared" si="19"/>
        <v>11.8005</v>
      </c>
      <c r="AY29" s="2">
        <f t="shared" si="20"/>
        <v>8.26035</v>
      </c>
    </row>
    <row r="30" ht="15.75" customHeight="1">
      <c r="A30" s="2"/>
      <c r="B30" s="2" t="s">
        <v>130</v>
      </c>
      <c r="C30" s="8">
        <v>7.0</v>
      </c>
      <c r="D30" s="13">
        <v>1.0</v>
      </c>
      <c r="E30" s="13">
        <v>4.0</v>
      </c>
      <c r="F30" s="13">
        <v>3.0</v>
      </c>
      <c r="G30" s="13">
        <v>3.0</v>
      </c>
      <c r="H30" s="13">
        <v>5.0</v>
      </c>
      <c r="I30" s="13">
        <v>3.0</v>
      </c>
      <c r="J30" s="13">
        <v>0.0</v>
      </c>
      <c r="K30" s="14">
        <v>1.0</v>
      </c>
      <c r="L30" s="14">
        <v>5.0</v>
      </c>
      <c r="M30" s="12">
        <v>0.0</v>
      </c>
      <c r="N30" s="14">
        <v>1.0</v>
      </c>
      <c r="O30" s="1">
        <v>4.0</v>
      </c>
      <c r="P30" s="1">
        <v>3.0</v>
      </c>
      <c r="Q30" s="2">
        <v>0.0</v>
      </c>
      <c r="R30" s="2">
        <v>0.0</v>
      </c>
      <c r="S30" s="1">
        <v>1.0</v>
      </c>
      <c r="T30" s="2">
        <v>0.0</v>
      </c>
      <c r="U30" s="2">
        <v>0.0</v>
      </c>
      <c r="V30" s="1">
        <v>2.0</v>
      </c>
      <c r="W30" s="11" t="s">
        <v>109</v>
      </c>
      <c r="X30" s="2" t="s">
        <v>130</v>
      </c>
      <c r="Y30" s="2" t="s">
        <v>57</v>
      </c>
      <c r="Z30" s="2">
        <v>0.26447</v>
      </c>
      <c r="AA30" s="2">
        <v>0.26576</v>
      </c>
      <c r="AB30" s="2">
        <v>0.26652</v>
      </c>
      <c r="AC30" s="2">
        <v>0.2683</v>
      </c>
      <c r="AD30" s="2">
        <v>0.27091</v>
      </c>
      <c r="AE30" s="2"/>
      <c r="AF30" s="2">
        <f t="shared" si="5"/>
        <v>1.85129</v>
      </c>
      <c r="AG30" s="2">
        <f t="shared" si="6"/>
        <v>0.26447</v>
      </c>
      <c r="AH30" s="2">
        <f t="shared" si="7"/>
        <v>1.05788</v>
      </c>
      <c r="AI30" s="2">
        <f t="shared" ref="AI30:AJ30" si="121">F30*Z30</f>
        <v>0.79341</v>
      </c>
      <c r="AJ30" s="2">
        <f t="shared" si="121"/>
        <v>0.79728</v>
      </c>
      <c r="AK30" s="2">
        <f t="shared" si="9"/>
        <v>1.3288</v>
      </c>
      <c r="AL30" s="2">
        <f t="shared" si="10"/>
        <v>0.79728</v>
      </c>
      <c r="AM30" s="2">
        <f t="shared" ref="AM30:AN30" si="122">J30*AA30</f>
        <v>0</v>
      </c>
      <c r="AN30" s="2">
        <f t="shared" si="122"/>
        <v>0.26652</v>
      </c>
      <c r="AO30" s="2">
        <f t="shared" si="12"/>
        <v>1.3326</v>
      </c>
      <c r="AP30" s="2">
        <f t="shared" si="13"/>
        <v>0</v>
      </c>
      <c r="AQ30" s="2">
        <f t="shared" ref="AQ30:AR30" si="123">N30*AB30</f>
        <v>0.26652</v>
      </c>
      <c r="AR30" s="2">
        <f t="shared" si="123"/>
        <v>1.0732</v>
      </c>
      <c r="AS30" s="2">
        <f t="shared" si="15"/>
        <v>0.8049</v>
      </c>
      <c r="AT30" s="2">
        <f t="shared" si="16"/>
        <v>0</v>
      </c>
      <c r="AU30" s="2">
        <f t="shared" ref="AU30:AV30" si="124">R30*AC30</f>
        <v>0</v>
      </c>
      <c r="AV30" s="2">
        <f t="shared" si="124"/>
        <v>0.27091</v>
      </c>
      <c r="AW30" s="2">
        <f t="shared" si="18"/>
        <v>0</v>
      </c>
      <c r="AX30" s="2">
        <f t="shared" si="19"/>
        <v>0</v>
      </c>
      <c r="AY30" s="2">
        <f t="shared" si="20"/>
        <v>0.54182</v>
      </c>
    </row>
    <row r="31" ht="15.75" customHeight="1">
      <c r="A31" s="2"/>
      <c r="B31" s="2" t="s">
        <v>131</v>
      </c>
      <c r="C31" s="13">
        <v>4.0</v>
      </c>
      <c r="D31" s="8">
        <v>8.0</v>
      </c>
      <c r="E31" s="13">
        <v>4.0</v>
      </c>
      <c r="F31" s="8">
        <v>10.0</v>
      </c>
      <c r="G31" s="8">
        <v>16.0</v>
      </c>
      <c r="H31" s="8">
        <v>10.0</v>
      </c>
      <c r="I31" s="8">
        <v>7.0</v>
      </c>
      <c r="J31" s="8">
        <v>11.0</v>
      </c>
      <c r="K31" s="12">
        <v>13.0</v>
      </c>
      <c r="L31" s="12">
        <v>8.0</v>
      </c>
      <c r="M31" s="12">
        <v>9.0</v>
      </c>
      <c r="N31" s="14">
        <v>5.0</v>
      </c>
      <c r="O31" s="1">
        <v>3.0</v>
      </c>
      <c r="P31" s="1">
        <v>3.0</v>
      </c>
      <c r="Q31" s="1">
        <v>1.0</v>
      </c>
      <c r="R31" s="2">
        <v>6.0</v>
      </c>
      <c r="S31" s="2">
        <v>11.0</v>
      </c>
      <c r="T31" s="1">
        <v>4.0</v>
      </c>
      <c r="U31" s="1">
        <v>3.0</v>
      </c>
      <c r="V31" s="1">
        <v>5.0</v>
      </c>
      <c r="W31" s="11" t="s">
        <v>109</v>
      </c>
      <c r="X31" s="2" t="s">
        <v>131</v>
      </c>
      <c r="Y31" s="2" t="s">
        <v>58</v>
      </c>
      <c r="Z31" s="2">
        <v>0.63227</v>
      </c>
      <c r="AA31" s="2">
        <v>0.63461</v>
      </c>
      <c r="AB31" s="2">
        <v>0.63942</v>
      </c>
      <c r="AC31" s="2">
        <v>0.64318</v>
      </c>
      <c r="AD31" s="2">
        <v>0.64586</v>
      </c>
      <c r="AE31" s="2"/>
      <c r="AF31" s="2">
        <f t="shared" si="5"/>
        <v>2.52908</v>
      </c>
      <c r="AG31" s="2">
        <f t="shared" si="6"/>
        <v>5.05816</v>
      </c>
      <c r="AH31" s="2">
        <f t="shared" si="7"/>
        <v>2.52908</v>
      </c>
      <c r="AI31" s="2">
        <f t="shared" ref="AI31:AJ31" si="125">F31*Z31</f>
        <v>6.3227</v>
      </c>
      <c r="AJ31" s="2">
        <f t="shared" si="125"/>
        <v>10.15376</v>
      </c>
      <c r="AK31" s="2">
        <f t="shared" si="9"/>
        <v>6.3461</v>
      </c>
      <c r="AL31" s="2">
        <f t="shared" si="10"/>
        <v>4.44227</v>
      </c>
      <c r="AM31" s="2">
        <f t="shared" ref="AM31:AN31" si="126">J31*AA31</f>
        <v>6.98071</v>
      </c>
      <c r="AN31" s="2">
        <f t="shared" si="126"/>
        <v>8.31246</v>
      </c>
      <c r="AO31" s="2">
        <f t="shared" si="12"/>
        <v>5.11536</v>
      </c>
      <c r="AP31" s="2">
        <f t="shared" si="13"/>
        <v>5.75478</v>
      </c>
      <c r="AQ31" s="2">
        <f t="shared" ref="AQ31:AR31" si="127">N31*AB31</f>
        <v>3.1971</v>
      </c>
      <c r="AR31" s="2">
        <f t="shared" si="127"/>
        <v>1.92954</v>
      </c>
      <c r="AS31" s="2">
        <f t="shared" si="15"/>
        <v>1.92954</v>
      </c>
      <c r="AT31" s="2">
        <f t="shared" si="16"/>
        <v>0.64318</v>
      </c>
      <c r="AU31" s="2">
        <f t="shared" ref="AU31:AV31" si="128">R31*AC31</f>
        <v>3.85908</v>
      </c>
      <c r="AV31" s="2">
        <f t="shared" si="128"/>
        <v>7.10446</v>
      </c>
      <c r="AW31" s="2">
        <f t="shared" si="18"/>
        <v>2.58344</v>
      </c>
      <c r="AX31" s="2">
        <f t="shared" si="19"/>
        <v>1.93758</v>
      </c>
      <c r="AY31" s="2">
        <f t="shared" si="20"/>
        <v>3.2293</v>
      </c>
    </row>
    <row r="32" ht="15.75" customHeight="1">
      <c r="A32" s="2"/>
      <c r="B32" s="2" t="s">
        <v>132</v>
      </c>
      <c r="C32" s="8">
        <v>11.0</v>
      </c>
      <c r="D32" s="8">
        <v>12.0</v>
      </c>
      <c r="E32" s="13">
        <v>2.0</v>
      </c>
      <c r="F32" s="8">
        <v>7.0</v>
      </c>
      <c r="G32" s="13">
        <v>4.0</v>
      </c>
      <c r="H32" s="8">
        <v>9.0</v>
      </c>
      <c r="I32" s="13">
        <v>2.0</v>
      </c>
      <c r="J32" s="8">
        <v>8.0</v>
      </c>
      <c r="K32" s="12">
        <v>15.0</v>
      </c>
      <c r="L32" s="12">
        <v>13.0</v>
      </c>
      <c r="M32" s="12">
        <v>9.0</v>
      </c>
      <c r="N32" s="12">
        <v>16.0</v>
      </c>
      <c r="O32" s="2">
        <v>12.0</v>
      </c>
      <c r="P32" s="2">
        <v>9.0</v>
      </c>
      <c r="Q32" s="2">
        <v>8.0</v>
      </c>
      <c r="R32" s="1">
        <v>4.0</v>
      </c>
      <c r="S32" s="2">
        <v>12.0</v>
      </c>
      <c r="T32" s="1">
        <v>2.0</v>
      </c>
      <c r="U32" s="2">
        <v>10.0</v>
      </c>
      <c r="V32" s="2">
        <v>11.0</v>
      </c>
      <c r="W32" s="11">
        <v>15.2</v>
      </c>
      <c r="X32" s="2" t="s">
        <v>132</v>
      </c>
      <c r="Y32" s="2" t="s">
        <v>59</v>
      </c>
      <c r="Z32" s="2">
        <v>0.70795</v>
      </c>
      <c r="AA32" s="2">
        <v>0.70831</v>
      </c>
      <c r="AB32" s="2">
        <v>0.71291</v>
      </c>
      <c r="AC32" s="2">
        <v>0.71672</v>
      </c>
      <c r="AD32" s="2">
        <v>0.72204</v>
      </c>
      <c r="AE32" s="2"/>
      <c r="AF32" s="2">
        <f t="shared" si="5"/>
        <v>7.78745</v>
      </c>
      <c r="AG32" s="2">
        <f t="shared" si="6"/>
        <v>8.4954</v>
      </c>
      <c r="AH32" s="2">
        <f t="shared" si="7"/>
        <v>1.4159</v>
      </c>
      <c r="AI32" s="2">
        <f t="shared" ref="AI32:AJ32" si="129">F32*Z32</f>
        <v>4.95565</v>
      </c>
      <c r="AJ32" s="2">
        <f t="shared" si="129"/>
        <v>2.83324</v>
      </c>
      <c r="AK32" s="2">
        <f t="shared" si="9"/>
        <v>6.37479</v>
      </c>
      <c r="AL32" s="2">
        <f t="shared" si="10"/>
        <v>1.41662</v>
      </c>
      <c r="AM32" s="2">
        <f t="shared" ref="AM32:AN32" si="130">J32*AA32</f>
        <v>5.66648</v>
      </c>
      <c r="AN32" s="2">
        <f t="shared" si="130"/>
        <v>10.69365</v>
      </c>
      <c r="AO32" s="2">
        <f t="shared" si="12"/>
        <v>9.26783</v>
      </c>
      <c r="AP32" s="2">
        <f t="shared" si="13"/>
        <v>6.41619</v>
      </c>
      <c r="AQ32" s="2">
        <f t="shared" ref="AQ32:AR32" si="131">N32*AB32</f>
        <v>11.40656</v>
      </c>
      <c r="AR32" s="2">
        <f t="shared" si="131"/>
        <v>8.60064</v>
      </c>
      <c r="AS32" s="2">
        <f t="shared" si="15"/>
        <v>6.45048</v>
      </c>
      <c r="AT32" s="2">
        <f t="shared" si="16"/>
        <v>5.73376</v>
      </c>
      <c r="AU32" s="2">
        <f t="shared" ref="AU32:AV32" si="132">R32*AC32</f>
        <v>2.86688</v>
      </c>
      <c r="AV32" s="2">
        <f t="shared" si="132"/>
        <v>8.66448</v>
      </c>
      <c r="AW32" s="2">
        <f t="shared" si="18"/>
        <v>1.44408</v>
      </c>
      <c r="AX32" s="2">
        <f t="shared" si="19"/>
        <v>7.2204</v>
      </c>
      <c r="AY32" s="2">
        <f t="shared" si="20"/>
        <v>7.94244</v>
      </c>
    </row>
    <row r="33" ht="15.75" customHeight="1">
      <c r="A33" s="2"/>
      <c r="B33" s="2" t="s">
        <v>133</v>
      </c>
      <c r="C33" s="8">
        <v>137.0</v>
      </c>
      <c r="D33" s="8">
        <v>169.0</v>
      </c>
      <c r="E33" s="8">
        <v>141.0</v>
      </c>
      <c r="F33" s="8">
        <v>131.0</v>
      </c>
      <c r="G33" s="8">
        <v>179.0</v>
      </c>
      <c r="H33" s="8">
        <v>214.0</v>
      </c>
      <c r="I33" s="8">
        <v>176.0</v>
      </c>
      <c r="J33" s="8">
        <v>150.0</v>
      </c>
      <c r="K33" s="12">
        <v>162.0</v>
      </c>
      <c r="L33" s="12">
        <v>122.0</v>
      </c>
      <c r="M33" s="12">
        <v>140.0</v>
      </c>
      <c r="N33" s="12">
        <v>43.0</v>
      </c>
      <c r="O33" s="2">
        <v>52.0</v>
      </c>
      <c r="P33" s="2">
        <v>59.0</v>
      </c>
      <c r="Q33" s="2">
        <v>79.0</v>
      </c>
      <c r="R33" s="2">
        <v>51.0</v>
      </c>
      <c r="S33" s="2">
        <v>142.0</v>
      </c>
      <c r="T33" s="2">
        <v>53.0</v>
      </c>
      <c r="U33" s="2">
        <v>43.0</v>
      </c>
      <c r="V33" s="2">
        <v>51.0</v>
      </c>
      <c r="W33" s="11">
        <v>6.8</v>
      </c>
      <c r="X33" s="2" t="s">
        <v>133</v>
      </c>
      <c r="Y33" s="2" t="s">
        <v>60</v>
      </c>
      <c r="Z33" s="2">
        <v>7.42474</v>
      </c>
      <c r="AA33" s="2">
        <v>7.42436</v>
      </c>
      <c r="AB33" s="2">
        <v>7.43531</v>
      </c>
      <c r="AC33" s="2">
        <v>7.45376</v>
      </c>
      <c r="AD33" s="2">
        <v>7.47425</v>
      </c>
      <c r="AE33" s="2"/>
      <c r="AF33" s="2">
        <f t="shared" si="5"/>
        <v>1017.18938</v>
      </c>
      <c r="AG33" s="2">
        <f t="shared" si="6"/>
        <v>1254.78106</v>
      </c>
      <c r="AH33" s="2">
        <f t="shared" si="7"/>
        <v>1046.88834</v>
      </c>
      <c r="AI33" s="2">
        <f t="shared" ref="AI33:AJ33" si="133">F33*Z33</f>
        <v>972.64094</v>
      </c>
      <c r="AJ33" s="2">
        <f t="shared" si="133"/>
        <v>1328.96044</v>
      </c>
      <c r="AK33" s="2">
        <f t="shared" si="9"/>
        <v>1588.81304</v>
      </c>
      <c r="AL33" s="2">
        <f t="shared" si="10"/>
        <v>1306.68736</v>
      </c>
      <c r="AM33" s="2">
        <f t="shared" ref="AM33:AN33" si="134">J33*AA33</f>
        <v>1113.654</v>
      </c>
      <c r="AN33" s="2">
        <f t="shared" si="134"/>
        <v>1204.52022</v>
      </c>
      <c r="AO33" s="2">
        <f t="shared" si="12"/>
        <v>907.10782</v>
      </c>
      <c r="AP33" s="2">
        <f t="shared" si="13"/>
        <v>1040.9434</v>
      </c>
      <c r="AQ33" s="2">
        <f t="shared" ref="AQ33:AR33" si="135">N33*AB33</f>
        <v>319.71833</v>
      </c>
      <c r="AR33" s="2">
        <f t="shared" si="135"/>
        <v>387.59552</v>
      </c>
      <c r="AS33" s="2">
        <f t="shared" si="15"/>
        <v>439.77184</v>
      </c>
      <c r="AT33" s="2">
        <f t="shared" si="16"/>
        <v>588.84704</v>
      </c>
      <c r="AU33" s="2">
        <f t="shared" ref="AU33:AV33" si="136">R33*AC33</f>
        <v>380.14176</v>
      </c>
      <c r="AV33" s="2">
        <f t="shared" si="136"/>
        <v>1061.3435</v>
      </c>
      <c r="AW33" s="2">
        <f t="shared" si="18"/>
        <v>396.13525</v>
      </c>
      <c r="AX33" s="2">
        <f t="shared" si="19"/>
        <v>321.39275</v>
      </c>
      <c r="AY33" s="2">
        <f t="shared" si="20"/>
        <v>381.18675</v>
      </c>
    </row>
    <row r="34" ht="15.75" customHeight="1">
      <c r="A34" s="2"/>
      <c r="B34" s="2" t="s">
        <v>134</v>
      </c>
      <c r="C34" s="13">
        <v>1.0</v>
      </c>
      <c r="D34" s="13">
        <v>2.0</v>
      </c>
      <c r="E34" s="8">
        <v>7.0</v>
      </c>
      <c r="F34" s="13">
        <v>4.0</v>
      </c>
      <c r="G34" s="13">
        <v>5.0</v>
      </c>
      <c r="H34" s="8">
        <v>11.0</v>
      </c>
      <c r="I34" s="8">
        <v>18.0</v>
      </c>
      <c r="J34" s="8">
        <v>8.0</v>
      </c>
      <c r="K34" s="12">
        <v>8.0</v>
      </c>
      <c r="L34" s="14">
        <v>4.0</v>
      </c>
      <c r="M34" s="12">
        <v>8.0</v>
      </c>
      <c r="N34" s="14">
        <v>2.0</v>
      </c>
      <c r="O34" s="1">
        <v>4.0</v>
      </c>
      <c r="P34" s="1">
        <v>1.0</v>
      </c>
      <c r="Q34" s="2">
        <v>7.0</v>
      </c>
      <c r="R34" s="1">
        <v>3.0</v>
      </c>
      <c r="S34" s="1">
        <v>3.0</v>
      </c>
      <c r="T34" s="1">
        <v>3.0</v>
      </c>
      <c r="U34" s="1">
        <v>3.0</v>
      </c>
      <c r="V34" s="1">
        <v>3.0</v>
      </c>
      <c r="W34" s="11" t="s">
        <v>109</v>
      </c>
      <c r="X34" s="2" t="s">
        <v>134</v>
      </c>
      <c r="Y34" s="2" t="s">
        <v>61</v>
      </c>
      <c r="Z34" s="2">
        <v>0.49455</v>
      </c>
      <c r="AA34" s="2">
        <v>0.49216</v>
      </c>
      <c r="AB34" s="2">
        <v>0.49206</v>
      </c>
      <c r="AC34" s="2">
        <v>0.49579</v>
      </c>
      <c r="AD34" s="2">
        <v>0.49673</v>
      </c>
      <c r="AE34" s="2"/>
      <c r="AF34" s="2">
        <f t="shared" si="5"/>
        <v>0.49455</v>
      </c>
      <c r="AG34" s="2">
        <f t="shared" si="6"/>
        <v>0.9891</v>
      </c>
      <c r="AH34" s="2">
        <f t="shared" si="7"/>
        <v>3.46185</v>
      </c>
      <c r="AI34" s="2">
        <f t="shared" ref="AI34:AJ34" si="137">F34*Z34</f>
        <v>1.9782</v>
      </c>
      <c r="AJ34" s="2">
        <f t="shared" si="137"/>
        <v>2.4608</v>
      </c>
      <c r="AK34" s="2">
        <f t="shared" si="9"/>
        <v>5.41376</v>
      </c>
      <c r="AL34" s="2">
        <f t="shared" si="10"/>
        <v>8.85888</v>
      </c>
      <c r="AM34" s="2">
        <f t="shared" ref="AM34:AN34" si="138">J34*AA34</f>
        <v>3.93728</v>
      </c>
      <c r="AN34" s="2">
        <f t="shared" si="138"/>
        <v>3.93648</v>
      </c>
      <c r="AO34" s="2">
        <f t="shared" si="12"/>
        <v>1.96824</v>
      </c>
      <c r="AP34" s="2">
        <f t="shared" si="13"/>
        <v>3.93648</v>
      </c>
      <c r="AQ34" s="2">
        <f t="shared" ref="AQ34:AR34" si="139">N34*AB34</f>
        <v>0.98412</v>
      </c>
      <c r="AR34" s="2">
        <f t="shared" si="139"/>
        <v>1.98316</v>
      </c>
      <c r="AS34" s="2">
        <f t="shared" si="15"/>
        <v>0.49579</v>
      </c>
      <c r="AT34" s="2">
        <f t="shared" si="16"/>
        <v>3.47053</v>
      </c>
      <c r="AU34" s="2">
        <f t="shared" ref="AU34:AV34" si="140">R34*AC34</f>
        <v>1.48737</v>
      </c>
      <c r="AV34" s="2">
        <f t="shared" si="140"/>
        <v>1.49019</v>
      </c>
      <c r="AW34" s="2">
        <f t="shared" si="18"/>
        <v>1.49019</v>
      </c>
      <c r="AX34" s="2">
        <f t="shared" si="19"/>
        <v>1.49019</v>
      </c>
      <c r="AY34" s="2">
        <f t="shared" si="20"/>
        <v>1.49019</v>
      </c>
    </row>
    <row r="35" ht="15.75" customHeight="1">
      <c r="A35" s="2"/>
      <c r="B35" s="2" t="s">
        <v>135</v>
      </c>
      <c r="C35" s="8">
        <v>84.0</v>
      </c>
      <c r="D35" s="8">
        <v>90.0</v>
      </c>
      <c r="E35" s="8">
        <v>98.0</v>
      </c>
      <c r="F35" s="8">
        <v>59.0</v>
      </c>
      <c r="G35" s="8">
        <v>96.0</v>
      </c>
      <c r="H35" s="8">
        <v>134.0</v>
      </c>
      <c r="I35" s="8">
        <v>138.0</v>
      </c>
      <c r="J35" s="8">
        <v>91.0</v>
      </c>
      <c r="K35" s="12">
        <v>81.0</v>
      </c>
      <c r="L35" s="12">
        <v>103.0</v>
      </c>
      <c r="M35" s="12">
        <v>87.0</v>
      </c>
      <c r="N35" s="12">
        <v>82.0</v>
      </c>
      <c r="O35" s="2">
        <v>51.0</v>
      </c>
      <c r="P35" s="2">
        <v>67.0</v>
      </c>
      <c r="Q35" s="2">
        <v>63.0</v>
      </c>
      <c r="R35" s="2">
        <v>48.0</v>
      </c>
      <c r="S35" s="2">
        <v>82.0</v>
      </c>
      <c r="T35" s="2">
        <v>59.0</v>
      </c>
      <c r="U35" s="2">
        <v>63.0</v>
      </c>
      <c r="V35" s="2">
        <v>54.0</v>
      </c>
      <c r="W35" s="11">
        <v>4.0</v>
      </c>
      <c r="X35" s="2" t="s">
        <v>135</v>
      </c>
      <c r="Y35" s="2" t="s">
        <v>62</v>
      </c>
      <c r="Z35" s="2">
        <v>13.58343</v>
      </c>
      <c r="AA35" s="2">
        <v>13.57664</v>
      </c>
      <c r="AB35" s="2">
        <v>13.56463</v>
      </c>
      <c r="AC35" s="2">
        <v>13.55319</v>
      </c>
      <c r="AD35" s="2">
        <v>13.55029</v>
      </c>
      <c r="AE35" s="2"/>
      <c r="AF35" s="2">
        <f t="shared" si="5"/>
        <v>1141.00812</v>
      </c>
      <c r="AG35" s="2">
        <f t="shared" si="6"/>
        <v>1222.5087</v>
      </c>
      <c r="AH35" s="2">
        <f t="shared" si="7"/>
        <v>1331.17614</v>
      </c>
      <c r="AI35" s="2">
        <f t="shared" ref="AI35:AJ35" si="141">F35*Z35</f>
        <v>801.42237</v>
      </c>
      <c r="AJ35" s="2">
        <f t="shared" si="141"/>
        <v>1303.35744</v>
      </c>
      <c r="AK35" s="2">
        <f t="shared" si="9"/>
        <v>1819.26976</v>
      </c>
      <c r="AL35" s="2">
        <f t="shared" si="10"/>
        <v>1873.57632</v>
      </c>
      <c r="AM35" s="2">
        <f t="shared" ref="AM35:AN35" si="142">J35*AA35</f>
        <v>1235.47424</v>
      </c>
      <c r="AN35" s="2">
        <f t="shared" si="142"/>
        <v>1098.73503</v>
      </c>
      <c r="AO35" s="2">
        <f t="shared" si="12"/>
        <v>1397.15689</v>
      </c>
      <c r="AP35" s="2">
        <f t="shared" si="13"/>
        <v>1180.12281</v>
      </c>
      <c r="AQ35" s="2">
        <f t="shared" ref="AQ35:AR35" si="143">N35*AB35</f>
        <v>1112.29966</v>
      </c>
      <c r="AR35" s="2">
        <f t="shared" si="143"/>
        <v>691.21269</v>
      </c>
      <c r="AS35" s="2">
        <f t="shared" si="15"/>
        <v>908.06373</v>
      </c>
      <c r="AT35" s="2">
        <f t="shared" si="16"/>
        <v>853.85097</v>
      </c>
      <c r="AU35" s="2">
        <f t="shared" ref="AU35:AV35" si="144">R35*AC35</f>
        <v>650.55312</v>
      </c>
      <c r="AV35" s="2">
        <f t="shared" si="144"/>
        <v>1111.12378</v>
      </c>
      <c r="AW35" s="2">
        <f t="shared" si="18"/>
        <v>799.46711</v>
      </c>
      <c r="AX35" s="2">
        <f t="shared" si="19"/>
        <v>853.66827</v>
      </c>
      <c r="AY35" s="2">
        <f t="shared" si="20"/>
        <v>731.71566</v>
      </c>
    </row>
    <row r="36" ht="15.75" customHeight="1">
      <c r="A36" s="2"/>
      <c r="B36" s="2" t="s">
        <v>136</v>
      </c>
      <c r="C36" s="8">
        <v>28.0</v>
      </c>
      <c r="D36" s="8">
        <v>48.0</v>
      </c>
      <c r="E36" s="8">
        <v>37.0</v>
      </c>
      <c r="F36" s="8">
        <v>51.0</v>
      </c>
      <c r="G36" s="8">
        <v>35.0</v>
      </c>
      <c r="H36" s="8">
        <v>34.0</v>
      </c>
      <c r="I36" s="8">
        <v>47.0</v>
      </c>
      <c r="J36" s="8">
        <v>61.0</v>
      </c>
      <c r="K36" s="12">
        <v>47.0</v>
      </c>
      <c r="L36" s="12">
        <v>25.0</v>
      </c>
      <c r="M36" s="12">
        <v>47.0</v>
      </c>
      <c r="N36" s="12">
        <v>108.0</v>
      </c>
      <c r="O36" s="2">
        <v>52.0</v>
      </c>
      <c r="P36" s="2">
        <v>26.0</v>
      </c>
      <c r="Q36" s="2">
        <v>51.0</v>
      </c>
      <c r="R36" s="2">
        <v>34.0</v>
      </c>
      <c r="S36" s="2">
        <v>16.0</v>
      </c>
      <c r="T36" s="2">
        <v>16.0</v>
      </c>
      <c r="U36" s="2">
        <v>20.0</v>
      </c>
      <c r="V36" s="2">
        <v>18.0</v>
      </c>
      <c r="W36" s="11">
        <v>8.4</v>
      </c>
      <c r="X36" s="2" t="s">
        <v>136</v>
      </c>
      <c r="Y36" s="2" t="s">
        <v>64</v>
      </c>
      <c r="Z36" s="2">
        <v>2.10433</v>
      </c>
      <c r="AA36" s="2">
        <v>2.10866</v>
      </c>
      <c r="AB36" s="2">
        <v>2.11534</v>
      </c>
      <c r="AC36" s="2">
        <v>2.12366</v>
      </c>
      <c r="AD36" s="2">
        <v>2.13322</v>
      </c>
      <c r="AE36" s="2"/>
      <c r="AF36" s="2">
        <f t="shared" si="5"/>
        <v>58.92124</v>
      </c>
      <c r="AG36" s="2">
        <f t="shared" si="6"/>
        <v>101.00784</v>
      </c>
      <c r="AH36" s="2">
        <f t="shared" si="7"/>
        <v>77.86021</v>
      </c>
      <c r="AI36" s="2">
        <f t="shared" ref="AI36:AJ36" si="145">F36*Z36</f>
        <v>107.32083</v>
      </c>
      <c r="AJ36" s="2">
        <f t="shared" si="145"/>
        <v>73.8031</v>
      </c>
      <c r="AK36" s="2">
        <f t="shared" si="9"/>
        <v>71.69444</v>
      </c>
      <c r="AL36" s="2">
        <f t="shared" si="10"/>
        <v>99.10702</v>
      </c>
      <c r="AM36" s="2">
        <f t="shared" ref="AM36:AN36" si="146">J36*AA36</f>
        <v>128.62826</v>
      </c>
      <c r="AN36" s="2">
        <f t="shared" si="146"/>
        <v>99.42098</v>
      </c>
      <c r="AO36" s="2">
        <f t="shared" si="12"/>
        <v>52.8835</v>
      </c>
      <c r="AP36" s="2">
        <f t="shared" si="13"/>
        <v>99.42098</v>
      </c>
      <c r="AQ36" s="2">
        <f t="shared" ref="AQ36:AR36" si="147">N36*AB36</f>
        <v>228.45672</v>
      </c>
      <c r="AR36" s="2">
        <f t="shared" si="147"/>
        <v>110.43032</v>
      </c>
      <c r="AS36" s="2">
        <f t="shared" si="15"/>
        <v>55.21516</v>
      </c>
      <c r="AT36" s="2">
        <f t="shared" si="16"/>
        <v>108.30666</v>
      </c>
      <c r="AU36" s="2">
        <f t="shared" ref="AU36:AV36" si="148">R36*AC36</f>
        <v>72.20444</v>
      </c>
      <c r="AV36" s="2">
        <f t="shared" si="148"/>
        <v>34.13152</v>
      </c>
      <c r="AW36" s="2">
        <f t="shared" si="18"/>
        <v>34.13152</v>
      </c>
      <c r="AX36" s="2">
        <f t="shared" si="19"/>
        <v>42.6644</v>
      </c>
      <c r="AY36" s="2">
        <f t="shared" si="20"/>
        <v>38.39796</v>
      </c>
    </row>
    <row r="37" ht="15.75" customHeight="1">
      <c r="A37" s="2"/>
      <c r="B37" s="2" t="s">
        <v>137</v>
      </c>
      <c r="C37" s="8">
        <v>21.0</v>
      </c>
      <c r="D37" s="8">
        <v>24.0</v>
      </c>
      <c r="E37" s="8">
        <v>49.0</v>
      </c>
      <c r="F37" s="8">
        <v>28.0</v>
      </c>
      <c r="G37" s="8">
        <v>42.0</v>
      </c>
      <c r="H37" s="8">
        <v>67.0</v>
      </c>
      <c r="I37" s="8">
        <v>46.0</v>
      </c>
      <c r="J37" s="8">
        <v>44.0</v>
      </c>
      <c r="K37" s="12">
        <v>51.0</v>
      </c>
      <c r="L37" s="12">
        <v>45.0</v>
      </c>
      <c r="M37" s="12">
        <v>52.0</v>
      </c>
      <c r="N37" s="12">
        <v>37.0</v>
      </c>
      <c r="O37" s="2">
        <v>13.0</v>
      </c>
      <c r="P37" s="2">
        <v>20.0</v>
      </c>
      <c r="Q37" s="2">
        <v>25.0</v>
      </c>
      <c r="R37" s="2">
        <v>35.0</v>
      </c>
      <c r="S37" s="2">
        <v>23.0</v>
      </c>
      <c r="T37" s="2">
        <v>19.0</v>
      </c>
      <c r="U37" s="2">
        <v>11.0</v>
      </c>
      <c r="V37" s="2">
        <v>18.0</v>
      </c>
      <c r="W37" s="11">
        <v>7.7</v>
      </c>
      <c r="X37" s="2" t="s">
        <v>137</v>
      </c>
      <c r="Y37" s="2" t="s">
        <v>65</v>
      </c>
      <c r="Z37" s="2">
        <v>2.29577</v>
      </c>
      <c r="AA37" s="2">
        <v>2.30127</v>
      </c>
      <c r="AB37" s="2">
        <v>2.30348</v>
      </c>
      <c r="AC37" s="2">
        <v>2.31234</v>
      </c>
      <c r="AD37" s="2">
        <v>2.32626</v>
      </c>
      <c r="AE37" s="2"/>
      <c r="AF37" s="2">
        <f t="shared" si="5"/>
        <v>48.21117</v>
      </c>
      <c r="AG37" s="2">
        <f t="shared" si="6"/>
        <v>55.09848</v>
      </c>
      <c r="AH37" s="2">
        <f t="shared" si="7"/>
        <v>112.49273</v>
      </c>
      <c r="AI37" s="2">
        <f t="shared" ref="AI37:AJ37" si="149">F37*Z37</f>
        <v>64.28156</v>
      </c>
      <c r="AJ37" s="2">
        <f t="shared" si="149"/>
        <v>96.65334</v>
      </c>
      <c r="AK37" s="2">
        <f t="shared" si="9"/>
        <v>154.18509</v>
      </c>
      <c r="AL37" s="2">
        <f t="shared" si="10"/>
        <v>105.85842</v>
      </c>
      <c r="AM37" s="2">
        <f t="shared" ref="AM37:AN37" si="150">J37*AA37</f>
        <v>101.25588</v>
      </c>
      <c r="AN37" s="2">
        <f t="shared" si="150"/>
        <v>117.47748</v>
      </c>
      <c r="AO37" s="2">
        <f t="shared" si="12"/>
        <v>103.6566</v>
      </c>
      <c r="AP37" s="2">
        <f t="shared" si="13"/>
        <v>119.78096</v>
      </c>
      <c r="AQ37" s="2">
        <f t="shared" ref="AQ37:AR37" si="151">N37*AB37</f>
        <v>85.22876</v>
      </c>
      <c r="AR37" s="2">
        <f t="shared" si="151"/>
        <v>30.06042</v>
      </c>
      <c r="AS37" s="2">
        <f t="shared" si="15"/>
        <v>46.2468</v>
      </c>
      <c r="AT37" s="2">
        <f t="shared" si="16"/>
        <v>57.8085</v>
      </c>
      <c r="AU37" s="2">
        <f t="shared" ref="AU37:AV37" si="152">R37*AC37</f>
        <v>80.9319</v>
      </c>
      <c r="AV37" s="2">
        <f t="shared" si="152"/>
        <v>53.50398</v>
      </c>
      <c r="AW37" s="2">
        <f t="shared" si="18"/>
        <v>44.19894</v>
      </c>
      <c r="AX37" s="2">
        <f t="shared" si="19"/>
        <v>25.58886</v>
      </c>
      <c r="AY37" s="2">
        <f t="shared" si="20"/>
        <v>41.87268</v>
      </c>
    </row>
    <row r="38" ht="15.75" customHeight="1">
      <c r="A38" s="2"/>
      <c r="B38" s="2" t="s">
        <v>138</v>
      </c>
      <c r="C38" s="8">
        <v>72.0</v>
      </c>
      <c r="D38" s="8">
        <v>85.0</v>
      </c>
      <c r="E38" s="8">
        <v>96.0</v>
      </c>
      <c r="F38" s="8">
        <v>50.0</v>
      </c>
      <c r="G38" s="8">
        <v>57.0</v>
      </c>
      <c r="H38" s="8">
        <v>84.0</v>
      </c>
      <c r="I38" s="8">
        <v>64.0</v>
      </c>
      <c r="J38" s="8">
        <v>72.0</v>
      </c>
      <c r="K38" s="12">
        <v>77.0</v>
      </c>
      <c r="L38" s="12">
        <v>118.0</v>
      </c>
      <c r="M38" s="12">
        <v>133.0</v>
      </c>
      <c r="N38" s="12">
        <v>156.0</v>
      </c>
      <c r="O38" s="2">
        <v>70.0</v>
      </c>
      <c r="P38" s="2">
        <v>100.0</v>
      </c>
      <c r="Q38" s="2">
        <v>86.0</v>
      </c>
      <c r="R38" s="2">
        <v>49.0</v>
      </c>
      <c r="S38" s="2">
        <v>60.0</v>
      </c>
      <c r="T38" s="2">
        <v>32.0</v>
      </c>
      <c r="U38" s="2">
        <v>50.0</v>
      </c>
      <c r="V38" s="2">
        <v>44.0</v>
      </c>
      <c r="W38" s="11">
        <v>9.4</v>
      </c>
      <c r="X38" s="2" t="s">
        <v>138</v>
      </c>
      <c r="Y38" s="2" t="s">
        <v>66</v>
      </c>
      <c r="Z38" s="2">
        <v>4.61809</v>
      </c>
      <c r="AA38" s="2">
        <v>4.61791</v>
      </c>
      <c r="AB38" s="2">
        <v>4.64033</v>
      </c>
      <c r="AC38" s="2">
        <v>4.66233</v>
      </c>
      <c r="AD38" s="2">
        <v>4.67342</v>
      </c>
      <c r="AE38" s="2"/>
      <c r="AF38" s="2">
        <f t="shared" si="5"/>
        <v>332.50248</v>
      </c>
      <c r="AG38" s="2">
        <f t="shared" si="6"/>
        <v>392.53765</v>
      </c>
      <c r="AH38" s="2">
        <f t="shared" si="7"/>
        <v>443.33664</v>
      </c>
      <c r="AI38" s="2">
        <f t="shared" ref="AI38:AJ38" si="153">F38*Z38</f>
        <v>230.9045</v>
      </c>
      <c r="AJ38" s="2">
        <f t="shared" si="153"/>
        <v>263.22087</v>
      </c>
      <c r="AK38" s="2">
        <f t="shared" si="9"/>
        <v>387.90444</v>
      </c>
      <c r="AL38" s="2">
        <f t="shared" si="10"/>
        <v>295.54624</v>
      </c>
      <c r="AM38" s="2">
        <f t="shared" ref="AM38:AN38" si="154">J38*AA38</f>
        <v>332.48952</v>
      </c>
      <c r="AN38" s="2">
        <f t="shared" si="154"/>
        <v>357.30541</v>
      </c>
      <c r="AO38" s="2">
        <f t="shared" si="12"/>
        <v>547.55894</v>
      </c>
      <c r="AP38" s="2">
        <f t="shared" si="13"/>
        <v>617.16389</v>
      </c>
      <c r="AQ38" s="2">
        <f t="shared" ref="AQ38:AR38" si="155">N38*AB38</f>
        <v>723.89148</v>
      </c>
      <c r="AR38" s="2">
        <f t="shared" si="155"/>
        <v>326.3631</v>
      </c>
      <c r="AS38" s="2">
        <f t="shared" si="15"/>
        <v>466.233</v>
      </c>
      <c r="AT38" s="2">
        <f t="shared" si="16"/>
        <v>400.96038</v>
      </c>
      <c r="AU38" s="2">
        <f t="shared" ref="AU38:AV38" si="156">R38*AC38</f>
        <v>228.45417</v>
      </c>
      <c r="AV38" s="2">
        <f t="shared" si="156"/>
        <v>280.4052</v>
      </c>
      <c r="AW38" s="2">
        <f t="shared" si="18"/>
        <v>149.54944</v>
      </c>
      <c r="AX38" s="2">
        <f t="shared" si="19"/>
        <v>233.671</v>
      </c>
      <c r="AY38" s="2">
        <f t="shared" si="20"/>
        <v>205.63048</v>
      </c>
    </row>
    <row r="39" ht="15.75" customHeight="1">
      <c r="A39" s="2"/>
      <c r="B39" s="2" t="s">
        <v>139</v>
      </c>
      <c r="C39" s="8">
        <v>13.0</v>
      </c>
      <c r="D39" s="8">
        <v>24.0</v>
      </c>
      <c r="E39" s="8">
        <v>22.0</v>
      </c>
      <c r="F39" s="8">
        <v>16.0</v>
      </c>
      <c r="G39" s="8">
        <v>27.0</v>
      </c>
      <c r="H39" s="8">
        <v>32.0</v>
      </c>
      <c r="I39" s="8">
        <v>28.0</v>
      </c>
      <c r="J39" s="8">
        <v>25.0</v>
      </c>
      <c r="K39" s="12">
        <v>25.0</v>
      </c>
      <c r="L39" s="12">
        <v>9.0</v>
      </c>
      <c r="M39" s="12">
        <v>26.0</v>
      </c>
      <c r="N39" s="14">
        <v>1.0</v>
      </c>
      <c r="O39" s="2">
        <v>7.0</v>
      </c>
      <c r="P39" s="1">
        <v>3.0</v>
      </c>
      <c r="Q39" s="2">
        <v>11.0</v>
      </c>
      <c r="R39" s="2">
        <v>11.0</v>
      </c>
      <c r="S39" s="2">
        <v>15.0</v>
      </c>
      <c r="T39" s="2">
        <v>7.0</v>
      </c>
      <c r="U39" s="2">
        <v>16.0</v>
      </c>
      <c r="V39" s="2">
        <v>15.0</v>
      </c>
      <c r="W39" s="11">
        <v>13.7</v>
      </c>
      <c r="X39" s="2" t="s">
        <v>139</v>
      </c>
      <c r="Y39" s="2" t="s">
        <v>67</v>
      </c>
      <c r="Z39" s="2">
        <v>1.09864</v>
      </c>
      <c r="AA39" s="2">
        <v>1.09609</v>
      </c>
      <c r="AB39" s="2">
        <v>1.09267</v>
      </c>
      <c r="AC39" s="2">
        <v>1.09285</v>
      </c>
      <c r="AD39" s="2">
        <v>1.09334</v>
      </c>
      <c r="AE39" s="2"/>
      <c r="AF39" s="2">
        <f t="shared" si="5"/>
        <v>14.28232</v>
      </c>
      <c r="AG39" s="2">
        <f t="shared" si="6"/>
        <v>26.36736</v>
      </c>
      <c r="AH39" s="2">
        <f t="shared" si="7"/>
        <v>24.17008</v>
      </c>
      <c r="AI39" s="2">
        <f t="shared" ref="AI39:AJ39" si="157">F39*Z39</f>
        <v>17.57824</v>
      </c>
      <c r="AJ39" s="2">
        <f t="shared" si="157"/>
        <v>29.59443</v>
      </c>
      <c r="AK39" s="2">
        <f t="shared" si="9"/>
        <v>35.07488</v>
      </c>
      <c r="AL39" s="2">
        <f t="shared" si="10"/>
        <v>30.69052</v>
      </c>
      <c r="AM39" s="2">
        <f t="shared" ref="AM39:AN39" si="158">J39*AA39</f>
        <v>27.40225</v>
      </c>
      <c r="AN39" s="2">
        <f t="shared" si="158"/>
        <v>27.31675</v>
      </c>
      <c r="AO39" s="2">
        <f t="shared" si="12"/>
        <v>9.83403</v>
      </c>
      <c r="AP39" s="2">
        <f t="shared" si="13"/>
        <v>28.40942</v>
      </c>
      <c r="AQ39" s="2">
        <f t="shared" ref="AQ39:AR39" si="159">N39*AB39</f>
        <v>1.09267</v>
      </c>
      <c r="AR39" s="2">
        <f t="shared" si="159"/>
        <v>7.64995</v>
      </c>
      <c r="AS39" s="2">
        <f t="shared" si="15"/>
        <v>3.27855</v>
      </c>
      <c r="AT39" s="2">
        <f t="shared" si="16"/>
        <v>12.02135</v>
      </c>
      <c r="AU39" s="2">
        <f t="shared" ref="AU39:AV39" si="160">R39*AC39</f>
        <v>12.02135</v>
      </c>
      <c r="AV39" s="2">
        <f t="shared" si="160"/>
        <v>16.4001</v>
      </c>
      <c r="AW39" s="2">
        <f t="shared" si="18"/>
        <v>7.65338</v>
      </c>
      <c r="AX39" s="2">
        <f t="shared" si="19"/>
        <v>17.49344</v>
      </c>
      <c r="AY39" s="2">
        <f t="shared" si="20"/>
        <v>16.4001</v>
      </c>
    </row>
    <row r="40" ht="15.75" customHeight="1">
      <c r="A40" s="2"/>
      <c r="B40" s="2" t="s">
        <v>140</v>
      </c>
      <c r="C40" s="8">
        <v>18.0</v>
      </c>
      <c r="D40" s="8">
        <v>42.0</v>
      </c>
      <c r="E40" s="8">
        <v>66.0</v>
      </c>
      <c r="F40" s="8">
        <v>60.0</v>
      </c>
      <c r="G40" s="8">
        <v>62.0</v>
      </c>
      <c r="H40" s="8">
        <v>46.0</v>
      </c>
      <c r="I40" s="8">
        <v>53.0</v>
      </c>
      <c r="J40" s="8">
        <v>36.0</v>
      </c>
      <c r="K40" s="12">
        <v>62.0</v>
      </c>
      <c r="L40" s="12">
        <v>70.0</v>
      </c>
      <c r="M40" s="12">
        <v>80.0</v>
      </c>
      <c r="N40" s="12">
        <v>39.0</v>
      </c>
      <c r="O40" s="2">
        <v>44.0</v>
      </c>
      <c r="P40" s="2">
        <v>24.0</v>
      </c>
      <c r="Q40" s="2">
        <v>52.0</v>
      </c>
      <c r="R40" s="2">
        <v>28.0</v>
      </c>
      <c r="S40" s="2">
        <v>36.0</v>
      </c>
      <c r="T40" s="2">
        <v>22.0</v>
      </c>
      <c r="U40" s="2">
        <v>22.0</v>
      </c>
      <c r="V40" s="2">
        <v>31.0</v>
      </c>
      <c r="W40" s="11">
        <v>8.2</v>
      </c>
      <c r="X40" s="2" t="s">
        <v>140</v>
      </c>
      <c r="Y40" s="2" t="s">
        <v>68</v>
      </c>
      <c r="Z40" s="2">
        <v>3.81951</v>
      </c>
      <c r="AA40" s="2">
        <v>3.79803</v>
      </c>
      <c r="AB40" s="2">
        <v>3.78047</v>
      </c>
      <c r="AC40" s="2">
        <v>3.76152</v>
      </c>
      <c r="AD40" s="2">
        <v>3.75181</v>
      </c>
      <c r="AE40" s="2"/>
      <c r="AF40" s="2">
        <f t="shared" si="5"/>
        <v>68.75118</v>
      </c>
      <c r="AG40" s="2">
        <f t="shared" si="6"/>
        <v>160.41942</v>
      </c>
      <c r="AH40" s="2">
        <f t="shared" si="7"/>
        <v>252.08766</v>
      </c>
      <c r="AI40" s="2">
        <f t="shared" ref="AI40:AJ40" si="161">F40*Z40</f>
        <v>229.1706</v>
      </c>
      <c r="AJ40" s="2">
        <f t="shared" si="161"/>
        <v>235.47786</v>
      </c>
      <c r="AK40" s="2">
        <f t="shared" si="9"/>
        <v>174.70938</v>
      </c>
      <c r="AL40" s="2">
        <f t="shared" si="10"/>
        <v>201.29559</v>
      </c>
      <c r="AM40" s="2">
        <f t="shared" ref="AM40:AN40" si="162">J40*AA40</f>
        <v>136.72908</v>
      </c>
      <c r="AN40" s="2">
        <f t="shared" si="162"/>
        <v>234.38914</v>
      </c>
      <c r="AO40" s="2">
        <f t="shared" si="12"/>
        <v>264.6329</v>
      </c>
      <c r="AP40" s="2">
        <f t="shared" si="13"/>
        <v>302.4376</v>
      </c>
      <c r="AQ40" s="2">
        <f t="shared" ref="AQ40:AR40" si="163">N40*AB40</f>
        <v>147.43833</v>
      </c>
      <c r="AR40" s="2">
        <f t="shared" si="163"/>
        <v>165.50688</v>
      </c>
      <c r="AS40" s="2">
        <f t="shared" si="15"/>
        <v>90.27648</v>
      </c>
      <c r="AT40" s="2">
        <f t="shared" si="16"/>
        <v>195.59904</v>
      </c>
      <c r="AU40" s="2">
        <f t="shared" ref="AU40:AV40" si="164">R40*AC40</f>
        <v>105.32256</v>
      </c>
      <c r="AV40" s="2">
        <f t="shared" si="164"/>
        <v>135.06516</v>
      </c>
      <c r="AW40" s="2">
        <f t="shared" si="18"/>
        <v>82.53982</v>
      </c>
      <c r="AX40" s="2">
        <f t="shared" si="19"/>
        <v>82.53982</v>
      </c>
      <c r="AY40" s="2">
        <f t="shared" si="20"/>
        <v>116.30611</v>
      </c>
    </row>
    <row r="41" ht="15.75" customHeight="1">
      <c r="A41" s="2"/>
      <c r="B41" s="2" t="s">
        <v>141</v>
      </c>
      <c r="C41" s="8">
        <v>8.0</v>
      </c>
      <c r="D41" s="8">
        <v>13.0</v>
      </c>
      <c r="E41" s="8">
        <v>8.0</v>
      </c>
      <c r="F41" s="8">
        <v>11.0</v>
      </c>
      <c r="G41" s="8">
        <v>18.0</v>
      </c>
      <c r="H41" s="8">
        <v>10.0</v>
      </c>
      <c r="I41" s="8">
        <v>10.0</v>
      </c>
      <c r="J41" s="13">
        <v>1.0</v>
      </c>
      <c r="K41" s="12">
        <v>13.0</v>
      </c>
      <c r="L41" s="14">
        <v>4.0</v>
      </c>
      <c r="M41" s="12">
        <v>14.0</v>
      </c>
      <c r="N41" s="14">
        <v>2.0</v>
      </c>
      <c r="O41" s="1">
        <v>1.0</v>
      </c>
      <c r="P41" s="1">
        <v>5.0</v>
      </c>
      <c r="Q41" s="1">
        <v>2.0</v>
      </c>
      <c r="R41" s="1">
        <v>5.0</v>
      </c>
      <c r="S41" s="1">
        <v>4.0</v>
      </c>
      <c r="T41" s="1">
        <v>1.0</v>
      </c>
      <c r="U41" s="1">
        <v>5.0</v>
      </c>
      <c r="V41" s="1">
        <v>1.0</v>
      </c>
      <c r="W41" s="11" t="s">
        <v>109</v>
      </c>
      <c r="X41" s="2" t="s">
        <v>141</v>
      </c>
      <c r="Y41" s="2" t="s">
        <v>69</v>
      </c>
      <c r="Z41" s="2">
        <v>0.40612</v>
      </c>
      <c r="AA41" s="2">
        <v>0.40759</v>
      </c>
      <c r="AB41" s="2">
        <v>0.41196</v>
      </c>
      <c r="AC41" s="2">
        <v>0.41457</v>
      </c>
      <c r="AD41" s="2">
        <v>0.4185</v>
      </c>
      <c r="AE41" s="2"/>
      <c r="AF41" s="2">
        <f t="shared" si="5"/>
        <v>3.24896</v>
      </c>
      <c r="AG41" s="2">
        <f t="shared" si="6"/>
        <v>5.27956</v>
      </c>
      <c r="AH41" s="2">
        <f t="shared" si="7"/>
        <v>3.24896</v>
      </c>
      <c r="AI41" s="2">
        <f t="shared" ref="AI41:AJ41" si="165">F41*Z41</f>
        <v>4.46732</v>
      </c>
      <c r="AJ41" s="2">
        <f t="shared" si="165"/>
        <v>7.33662</v>
      </c>
      <c r="AK41" s="2">
        <f t="shared" si="9"/>
        <v>4.0759</v>
      </c>
      <c r="AL41" s="2">
        <f t="shared" si="10"/>
        <v>4.0759</v>
      </c>
      <c r="AM41" s="2">
        <f t="shared" ref="AM41:AN41" si="166">J41*AA41</f>
        <v>0.40759</v>
      </c>
      <c r="AN41" s="2">
        <f t="shared" si="166"/>
        <v>5.35548</v>
      </c>
      <c r="AO41" s="2">
        <f t="shared" si="12"/>
        <v>1.64784</v>
      </c>
      <c r="AP41" s="2">
        <f t="shared" si="13"/>
        <v>5.76744</v>
      </c>
      <c r="AQ41" s="2">
        <f t="shared" ref="AQ41:AR41" si="167">N41*AB41</f>
        <v>0.82392</v>
      </c>
      <c r="AR41" s="2">
        <f t="shared" si="167"/>
        <v>0.41457</v>
      </c>
      <c r="AS41" s="2">
        <f t="shared" si="15"/>
        <v>2.07285</v>
      </c>
      <c r="AT41" s="2">
        <f t="shared" si="16"/>
        <v>0.82914</v>
      </c>
      <c r="AU41" s="2">
        <f t="shared" ref="AU41:AV41" si="168">R41*AC41</f>
        <v>2.07285</v>
      </c>
      <c r="AV41" s="2">
        <f t="shared" si="168"/>
        <v>1.674</v>
      </c>
      <c r="AW41" s="2">
        <f t="shared" si="18"/>
        <v>0.4185</v>
      </c>
      <c r="AX41" s="2">
        <f t="shared" si="19"/>
        <v>2.0925</v>
      </c>
      <c r="AY41" s="2">
        <f t="shared" si="20"/>
        <v>0.4185</v>
      </c>
    </row>
    <row r="42" ht="15.75" customHeight="1">
      <c r="A42" s="2"/>
      <c r="B42" s="2" t="s">
        <v>142</v>
      </c>
      <c r="C42" s="8">
        <v>8.0</v>
      </c>
      <c r="D42" s="8">
        <v>14.0</v>
      </c>
      <c r="E42" s="8">
        <v>21.0</v>
      </c>
      <c r="F42" s="8">
        <v>23.0</v>
      </c>
      <c r="G42" s="8">
        <v>23.0</v>
      </c>
      <c r="H42" s="8">
        <v>20.0</v>
      </c>
      <c r="I42" s="8">
        <v>25.0</v>
      </c>
      <c r="J42" s="8">
        <v>22.0</v>
      </c>
      <c r="K42" s="12">
        <v>20.0</v>
      </c>
      <c r="L42" s="12">
        <v>21.0</v>
      </c>
      <c r="M42" s="12">
        <v>21.0</v>
      </c>
      <c r="N42" s="12">
        <v>16.0</v>
      </c>
      <c r="O42" s="2">
        <v>14.0</v>
      </c>
      <c r="P42" s="2">
        <v>18.0</v>
      </c>
      <c r="Q42" s="2">
        <v>12.0</v>
      </c>
      <c r="R42" s="2">
        <v>11.0</v>
      </c>
      <c r="S42" s="2">
        <v>9.0</v>
      </c>
      <c r="T42" s="2">
        <v>11.0</v>
      </c>
      <c r="U42" s="2">
        <v>8.0</v>
      </c>
      <c r="V42" s="2">
        <v>11.0</v>
      </c>
      <c r="W42" s="11">
        <v>9.1</v>
      </c>
      <c r="X42" s="2" t="s">
        <v>142</v>
      </c>
      <c r="Y42" s="2" t="s">
        <v>70</v>
      </c>
      <c r="Z42" s="2">
        <v>1.17898</v>
      </c>
      <c r="AA42" s="2">
        <v>1.18426</v>
      </c>
      <c r="AB42" s="2">
        <v>1.18881</v>
      </c>
      <c r="AC42" s="2">
        <v>1.19728</v>
      </c>
      <c r="AD42" s="2">
        <v>1.20588</v>
      </c>
      <c r="AE42" s="2"/>
      <c r="AF42" s="2">
        <f t="shared" si="5"/>
        <v>9.43184</v>
      </c>
      <c r="AG42" s="2">
        <f t="shared" si="6"/>
        <v>16.50572</v>
      </c>
      <c r="AH42" s="2">
        <f t="shared" si="7"/>
        <v>24.75858</v>
      </c>
      <c r="AI42" s="2">
        <f t="shared" ref="AI42:AJ42" si="169">F42*Z42</f>
        <v>27.11654</v>
      </c>
      <c r="AJ42" s="2">
        <f t="shared" si="169"/>
        <v>27.23798</v>
      </c>
      <c r="AK42" s="2">
        <f t="shared" si="9"/>
        <v>23.6852</v>
      </c>
      <c r="AL42" s="2">
        <f t="shared" si="10"/>
        <v>29.6065</v>
      </c>
      <c r="AM42" s="2">
        <f t="shared" ref="AM42:AN42" si="170">J42*AA42</f>
        <v>26.05372</v>
      </c>
      <c r="AN42" s="2">
        <f t="shared" si="170"/>
        <v>23.7762</v>
      </c>
      <c r="AO42" s="2">
        <f t="shared" si="12"/>
        <v>24.96501</v>
      </c>
      <c r="AP42" s="2">
        <f t="shared" si="13"/>
        <v>24.96501</v>
      </c>
      <c r="AQ42" s="2">
        <f t="shared" ref="AQ42:AR42" si="171">N42*AB42</f>
        <v>19.02096</v>
      </c>
      <c r="AR42" s="2">
        <f t="shared" si="171"/>
        <v>16.76192</v>
      </c>
      <c r="AS42" s="2">
        <f t="shared" si="15"/>
        <v>21.55104</v>
      </c>
      <c r="AT42" s="2">
        <f t="shared" si="16"/>
        <v>14.36736</v>
      </c>
      <c r="AU42" s="2">
        <f t="shared" ref="AU42:AV42" si="172">R42*AC42</f>
        <v>13.17008</v>
      </c>
      <c r="AV42" s="2">
        <f t="shared" si="172"/>
        <v>10.85292</v>
      </c>
      <c r="AW42" s="2">
        <f t="shared" si="18"/>
        <v>13.26468</v>
      </c>
      <c r="AX42" s="2">
        <f t="shared" si="19"/>
        <v>9.64704</v>
      </c>
      <c r="AY42" s="2">
        <f t="shared" si="20"/>
        <v>13.26468</v>
      </c>
    </row>
    <row r="43" ht="15.75" customHeight="1">
      <c r="A43" s="2"/>
      <c r="B43" s="2" t="s">
        <v>143</v>
      </c>
      <c r="C43" s="13">
        <v>4.0</v>
      </c>
      <c r="D43" s="13">
        <v>2.0</v>
      </c>
      <c r="E43" s="13">
        <v>2.0</v>
      </c>
      <c r="F43" s="8">
        <v>6.0</v>
      </c>
      <c r="G43" s="13">
        <v>4.0</v>
      </c>
      <c r="H43" s="8">
        <v>7.0</v>
      </c>
      <c r="I43" s="8">
        <v>7.0</v>
      </c>
      <c r="J43" s="13">
        <v>4.0</v>
      </c>
      <c r="K43" s="14">
        <v>3.0</v>
      </c>
      <c r="L43" s="12">
        <v>12.0</v>
      </c>
      <c r="M43" s="12">
        <v>11.0</v>
      </c>
      <c r="N43" s="12">
        <v>7.0</v>
      </c>
      <c r="O43" s="1">
        <v>1.0</v>
      </c>
      <c r="P43" s="2">
        <v>8.0</v>
      </c>
      <c r="Q43" s="1">
        <v>4.0</v>
      </c>
      <c r="R43" s="2">
        <v>7.0</v>
      </c>
      <c r="S43" s="1">
        <v>4.0</v>
      </c>
      <c r="T43" s="2">
        <v>9.0</v>
      </c>
      <c r="U43" s="1">
        <v>5.0</v>
      </c>
      <c r="V43" s="2">
        <v>6.0</v>
      </c>
      <c r="W43" s="11">
        <v>9.8</v>
      </c>
      <c r="X43" s="2" t="s">
        <v>143</v>
      </c>
      <c r="Y43" s="2" t="s">
        <v>71</v>
      </c>
      <c r="Z43" s="2">
        <v>0.59749</v>
      </c>
      <c r="AA43" s="2">
        <v>0.59903</v>
      </c>
      <c r="AB43" s="2">
        <v>0.60119</v>
      </c>
      <c r="AC43" s="2">
        <v>0.60497</v>
      </c>
      <c r="AD43" s="2">
        <v>0.60951</v>
      </c>
      <c r="AE43" s="2"/>
      <c r="AF43" s="2">
        <f t="shared" si="5"/>
        <v>2.38996</v>
      </c>
      <c r="AG43" s="2">
        <f t="shared" si="6"/>
        <v>1.19498</v>
      </c>
      <c r="AH43" s="2">
        <f t="shared" si="7"/>
        <v>1.19498</v>
      </c>
      <c r="AI43" s="2">
        <f t="shared" ref="AI43:AJ43" si="173">F43*Z43</f>
        <v>3.58494</v>
      </c>
      <c r="AJ43" s="2">
        <f t="shared" si="173"/>
        <v>2.39612</v>
      </c>
      <c r="AK43" s="2">
        <f t="shared" si="9"/>
        <v>4.19321</v>
      </c>
      <c r="AL43" s="2">
        <f t="shared" si="10"/>
        <v>4.19321</v>
      </c>
      <c r="AM43" s="2">
        <f t="shared" ref="AM43:AN43" si="174">J43*AA43</f>
        <v>2.39612</v>
      </c>
      <c r="AN43" s="2">
        <f t="shared" si="174"/>
        <v>1.80357</v>
      </c>
      <c r="AO43" s="2">
        <f t="shared" si="12"/>
        <v>7.21428</v>
      </c>
      <c r="AP43" s="2">
        <f t="shared" si="13"/>
        <v>6.61309</v>
      </c>
      <c r="AQ43" s="2">
        <f t="shared" ref="AQ43:AR43" si="175">N43*AB43</f>
        <v>4.20833</v>
      </c>
      <c r="AR43" s="2">
        <f t="shared" si="175"/>
        <v>0.60497</v>
      </c>
      <c r="AS43" s="2">
        <f t="shared" si="15"/>
        <v>4.83976</v>
      </c>
      <c r="AT43" s="2">
        <f t="shared" si="16"/>
        <v>2.41988</v>
      </c>
      <c r="AU43" s="2">
        <f t="shared" ref="AU43:AV43" si="176">R43*AC43</f>
        <v>4.23479</v>
      </c>
      <c r="AV43" s="2">
        <f t="shared" si="176"/>
        <v>2.43804</v>
      </c>
      <c r="AW43" s="2">
        <f t="shared" si="18"/>
        <v>5.48559</v>
      </c>
      <c r="AX43" s="2">
        <f t="shared" si="19"/>
        <v>3.04755</v>
      </c>
      <c r="AY43" s="2">
        <f t="shared" si="20"/>
        <v>3.65706</v>
      </c>
    </row>
    <row r="44" ht="15.75" customHeight="1">
      <c r="A44" s="2"/>
      <c r="B44" s="2" t="s">
        <v>144</v>
      </c>
      <c r="C44" s="13">
        <v>5.0</v>
      </c>
      <c r="D44" s="8">
        <v>13.0</v>
      </c>
      <c r="E44" s="8">
        <v>11.0</v>
      </c>
      <c r="F44" s="8">
        <v>17.0</v>
      </c>
      <c r="G44" s="8">
        <v>18.0</v>
      </c>
      <c r="H44" s="8">
        <v>12.0</v>
      </c>
      <c r="I44" s="8">
        <v>20.0</v>
      </c>
      <c r="J44" s="8">
        <v>9.0</v>
      </c>
      <c r="K44" s="12">
        <v>8.0</v>
      </c>
      <c r="L44" s="12">
        <v>10.0</v>
      </c>
      <c r="M44" s="12">
        <v>11.0</v>
      </c>
      <c r="N44" s="12">
        <v>10.0</v>
      </c>
      <c r="O44" s="2">
        <v>7.0</v>
      </c>
      <c r="P44" s="2">
        <v>15.0</v>
      </c>
      <c r="Q44" s="2">
        <v>10.0</v>
      </c>
      <c r="R44" s="1">
        <v>2.0</v>
      </c>
      <c r="S44" s="1">
        <v>5.0</v>
      </c>
      <c r="T44" s="1">
        <v>1.0</v>
      </c>
      <c r="U44" s="2">
        <v>6.0</v>
      </c>
      <c r="V44" s="1">
        <v>4.0</v>
      </c>
      <c r="W44" s="11" t="s">
        <v>109</v>
      </c>
      <c r="X44" s="2" t="s">
        <v>144</v>
      </c>
      <c r="Y44" s="2" t="s">
        <v>72</v>
      </c>
      <c r="Z44" s="2">
        <v>0.98892</v>
      </c>
      <c r="AA44" s="2">
        <v>0.98966</v>
      </c>
      <c r="AB44" s="2">
        <v>0.98812</v>
      </c>
      <c r="AC44" s="2">
        <v>0.99219</v>
      </c>
      <c r="AD44" s="2">
        <v>0.99459</v>
      </c>
      <c r="AE44" s="2"/>
      <c r="AF44" s="2">
        <f t="shared" si="5"/>
        <v>4.9446</v>
      </c>
      <c r="AG44" s="2">
        <f t="shared" si="6"/>
        <v>12.85596</v>
      </c>
      <c r="AH44" s="2">
        <f t="shared" si="7"/>
        <v>10.87812</v>
      </c>
      <c r="AI44" s="2">
        <f t="shared" ref="AI44:AJ44" si="177">F44*Z44</f>
        <v>16.81164</v>
      </c>
      <c r="AJ44" s="2">
        <f t="shared" si="177"/>
        <v>17.81388</v>
      </c>
      <c r="AK44" s="2">
        <f t="shared" si="9"/>
        <v>11.87592</v>
      </c>
      <c r="AL44" s="2">
        <f t="shared" si="10"/>
        <v>19.7932</v>
      </c>
      <c r="AM44" s="2">
        <f t="shared" ref="AM44:AN44" si="178">J44*AA44</f>
        <v>8.90694</v>
      </c>
      <c r="AN44" s="2">
        <f t="shared" si="178"/>
        <v>7.90496</v>
      </c>
      <c r="AO44" s="2">
        <f t="shared" si="12"/>
        <v>9.8812</v>
      </c>
      <c r="AP44" s="2">
        <f t="shared" si="13"/>
        <v>10.86932</v>
      </c>
      <c r="AQ44" s="2">
        <f t="shared" ref="AQ44:AR44" si="179">N44*AB44</f>
        <v>9.8812</v>
      </c>
      <c r="AR44" s="2">
        <f t="shared" si="179"/>
        <v>6.94533</v>
      </c>
      <c r="AS44" s="2">
        <f t="shared" si="15"/>
        <v>14.88285</v>
      </c>
      <c r="AT44" s="2">
        <f t="shared" si="16"/>
        <v>9.9219</v>
      </c>
      <c r="AU44" s="2">
        <f t="shared" ref="AU44:AV44" si="180">R44*AC44</f>
        <v>1.98438</v>
      </c>
      <c r="AV44" s="2">
        <f t="shared" si="180"/>
        <v>4.97295</v>
      </c>
      <c r="AW44" s="2">
        <f t="shared" si="18"/>
        <v>0.99459</v>
      </c>
      <c r="AX44" s="2">
        <f t="shared" si="19"/>
        <v>5.96754</v>
      </c>
      <c r="AY44" s="2">
        <f t="shared" si="20"/>
        <v>3.97836</v>
      </c>
    </row>
    <row r="45" ht="15.75" customHeight="1">
      <c r="A45" s="2"/>
      <c r="B45" s="2" t="s">
        <v>145</v>
      </c>
      <c r="C45" s="8">
        <v>23.0</v>
      </c>
      <c r="D45" s="8">
        <v>30.0</v>
      </c>
      <c r="E45" s="8">
        <v>31.0</v>
      </c>
      <c r="F45" s="8">
        <v>19.0</v>
      </c>
      <c r="G45" s="8">
        <v>29.0</v>
      </c>
      <c r="H45" s="13">
        <v>5.0</v>
      </c>
      <c r="I45" s="8">
        <v>16.0</v>
      </c>
      <c r="J45" s="8">
        <v>28.0</v>
      </c>
      <c r="K45" s="12">
        <v>26.0</v>
      </c>
      <c r="L45" s="12">
        <v>32.0</v>
      </c>
      <c r="M45" s="12">
        <v>18.0</v>
      </c>
      <c r="N45" s="12">
        <v>17.0</v>
      </c>
      <c r="O45" s="2">
        <v>8.0</v>
      </c>
      <c r="P45" s="2">
        <v>24.0</v>
      </c>
      <c r="Q45" s="2">
        <v>13.0</v>
      </c>
      <c r="R45" s="2">
        <v>7.0</v>
      </c>
      <c r="S45" s="2">
        <v>10.0</v>
      </c>
      <c r="T45" s="2">
        <v>18.0</v>
      </c>
      <c r="U45" s="2">
        <v>9.0</v>
      </c>
      <c r="V45" s="2">
        <v>11.0</v>
      </c>
      <c r="W45" s="11">
        <v>6.9</v>
      </c>
      <c r="X45" s="2" t="s">
        <v>145</v>
      </c>
      <c r="Y45" s="2" t="s">
        <v>74</v>
      </c>
      <c r="Z45" s="2">
        <v>1.59442</v>
      </c>
      <c r="AA45" s="2">
        <v>1.59261</v>
      </c>
      <c r="AB45" s="2">
        <v>1.59334</v>
      </c>
      <c r="AC45" s="2">
        <v>1.59456</v>
      </c>
      <c r="AD45" s="2">
        <v>1.59661</v>
      </c>
      <c r="AE45" s="2"/>
      <c r="AF45" s="2">
        <f t="shared" si="5"/>
        <v>36.67166</v>
      </c>
      <c r="AG45" s="2">
        <f t="shared" si="6"/>
        <v>47.8326</v>
      </c>
      <c r="AH45" s="2">
        <f t="shared" si="7"/>
        <v>49.42702</v>
      </c>
      <c r="AI45" s="2">
        <f t="shared" ref="AI45:AJ45" si="181">F45*Z45</f>
        <v>30.29398</v>
      </c>
      <c r="AJ45" s="2">
        <f t="shared" si="181"/>
        <v>46.18569</v>
      </c>
      <c r="AK45" s="2">
        <f t="shared" si="9"/>
        <v>7.96305</v>
      </c>
      <c r="AL45" s="2">
        <f t="shared" si="10"/>
        <v>25.48176</v>
      </c>
      <c r="AM45" s="2">
        <f t="shared" ref="AM45:AN45" si="182">J45*AA45</f>
        <v>44.59308</v>
      </c>
      <c r="AN45" s="2">
        <f t="shared" si="182"/>
        <v>41.42684</v>
      </c>
      <c r="AO45" s="2">
        <f t="shared" si="12"/>
        <v>50.98688</v>
      </c>
      <c r="AP45" s="2">
        <f t="shared" si="13"/>
        <v>28.68012</v>
      </c>
      <c r="AQ45" s="2">
        <f t="shared" ref="AQ45:AR45" si="183">N45*AB45</f>
        <v>27.08678</v>
      </c>
      <c r="AR45" s="2">
        <f t="shared" si="183"/>
        <v>12.75648</v>
      </c>
      <c r="AS45" s="2">
        <f t="shared" si="15"/>
        <v>38.26944</v>
      </c>
      <c r="AT45" s="2">
        <f t="shared" si="16"/>
        <v>20.72928</v>
      </c>
      <c r="AU45" s="2">
        <f t="shared" ref="AU45:AV45" si="184">R45*AC45</f>
        <v>11.16192</v>
      </c>
      <c r="AV45" s="2">
        <f t="shared" si="184"/>
        <v>15.9661</v>
      </c>
      <c r="AW45" s="2">
        <f t="shared" si="18"/>
        <v>28.73898</v>
      </c>
      <c r="AX45" s="2">
        <f t="shared" si="19"/>
        <v>14.36949</v>
      </c>
      <c r="AY45" s="2">
        <f t="shared" si="20"/>
        <v>17.56271</v>
      </c>
    </row>
    <row r="46" ht="15.75" customHeight="1">
      <c r="A46" s="2"/>
      <c r="B46" s="2" t="s">
        <v>146</v>
      </c>
      <c r="C46" s="8">
        <v>15.0</v>
      </c>
      <c r="D46" s="8">
        <v>34.0</v>
      </c>
      <c r="E46" s="8">
        <v>18.0</v>
      </c>
      <c r="F46" s="8">
        <v>21.0</v>
      </c>
      <c r="G46" s="8">
        <v>20.0</v>
      </c>
      <c r="H46" s="8">
        <v>19.0</v>
      </c>
      <c r="I46" s="8">
        <v>17.0</v>
      </c>
      <c r="J46" s="8">
        <v>15.0</v>
      </c>
      <c r="K46" s="12">
        <v>7.0</v>
      </c>
      <c r="L46" s="12">
        <v>9.0</v>
      </c>
      <c r="M46" s="12">
        <v>12.0</v>
      </c>
      <c r="N46" s="12">
        <v>8.0</v>
      </c>
      <c r="O46" s="1">
        <v>5.0</v>
      </c>
      <c r="P46" s="2">
        <v>9.0</v>
      </c>
      <c r="Q46" s="2">
        <v>10.0</v>
      </c>
      <c r="R46" s="2">
        <v>7.0</v>
      </c>
      <c r="S46" s="2">
        <v>11.0</v>
      </c>
      <c r="T46" s="2">
        <v>8.0</v>
      </c>
      <c r="U46" s="2">
        <v>6.0</v>
      </c>
      <c r="V46" s="2">
        <v>6.0</v>
      </c>
      <c r="W46" s="11">
        <v>1.9</v>
      </c>
      <c r="X46" s="2" t="s">
        <v>146</v>
      </c>
      <c r="Y46" s="2" t="s">
        <v>76</v>
      </c>
      <c r="Z46" s="2">
        <v>3.25695</v>
      </c>
      <c r="AA46" s="2">
        <v>3.24839</v>
      </c>
      <c r="AB46" s="2">
        <v>3.2364</v>
      </c>
      <c r="AC46" s="2">
        <v>3.23078</v>
      </c>
      <c r="AD46" s="2">
        <v>3.21176</v>
      </c>
      <c r="AE46" s="2"/>
      <c r="AF46" s="2">
        <f t="shared" si="5"/>
        <v>48.85425</v>
      </c>
      <c r="AG46" s="2">
        <f t="shared" si="6"/>
        <v>110.7363</v>
      </c>
      <c r="AH46" s="2">
        <f t="shared" si="7"/>
        <v>58.6251</v>
      </c>
      <c r="AI46" s="2">
        <f t="shared" ref="AI46:AJ46" si="185">F46*Z46</f>
        <v>68.39595</v>
      </c>
      <c r="AJ46" s="2">
        <f t="shared" si="185"/>
        <v>64.9678</v>
      </c>
      <c r="AK46" s="2">
        <f t="shared" si="9"/>
        <v>61.71941</v>
      </c>
      <c r="AL46" s="2">
        <f t="shared" si="10"/>
        <v>55.22263</v>
      </c>
      <c r="AM46" s="2">
        <f t="shared" ref="AM46:AN46" si="186">J46*AA46</f>
        <v>48.72585</v>
      </c>
      <c r="AN46" s="2">
        <f t="shared" si="186"/>
        <v>22.6548</v>
      </c>
      <c r="AO46" s="2">
        <f t="shared" si="12"/>
        <v>29.1276</v>
      </c>
      <c r="AP46" s="2">
        <f t="shared" si="13"/>
        <v>38.8368</v>
      </c>
      <c r="AQ46" s="2">
        <f t="shared" ref="AQ46:AR46" si="187">N46*AB46</f>
        <v>25.8912</v>
      </c>
      <c r="AR46" s="2">
        <f t="shared" si="187"/>
        <v>16.1539</v>
      </c>
      <c r="AS46" s="2">
        <f t="shared" si="15"/>
        <v>29.07702</v>
      </c>
      <c r="AT46" s="2">
        <f t="shared" si="16"/>
        <v>32.3078</v>
      </c>
      <c r="AU46" s="2">
        <f t="shared" ref="AU46:AV46" si="188">R46*AC46</f>
        <v>22.61546</v>
      </c>
      <c r="AV46" s="2">
        <f t="shared" si="188"/>
        <v>35.32936</v>
      </c>
      <c r="AW46" s="2">
        <f t="shared" si="18"/>
        <v>25.69408</v>
      </c>
      <c r="AX46" s="2">
        <f t="shared" si="19"/>
        <v>19.27056</v>
      </c>
      <c r="AY46" s="2">
        <f t="shared" si="20"/>
        <v>19.27056</v>
      </c>
    </row>
    <row r="47" ht="15.75" customHeight="1">
      <c r="A47" s="2"/>
      <c r="B47" s="2" t="s">
        <v>147</v>
      </c>
      <c r="C47" s="13">
        <v>5.0</v>
      </c>
      <c r="D47" s="13">
        <v>1.0</v>
      </c>
      <c r="E47" s="13">
        <v>2.0</v>
      </c>
      <c r="F47" s="8">
        <v>0.0</v>
      </c>
      <c r="G47" s="13">
        <v>2.0</v>
      </c>
      <c r="H47" s="13">
        <v>5.0</v>
      </c>
      <c r="I47" s="8">
        <v>7.0</v>
      </c>
      <c r="J47" s="8">
        <v>11.0</v>
      </c>
      <c r="K47" s="12">
        <v>16.0</v>
      </c>
      <c r="L47" s="12">
        <v>13.0</v>
      </c>
      <c r="M47" s="12">
        <v>15.0</v>
      </c>
      <c r="N47" s="14">
        <v>1.0</v>
      </c>
      <c r="O47" s="1">
        <v>5.0</v>
      </c>
      <c r="P47" s="1">
        <v>3.0</v>
      </c>
      <c r="Q47" s="2">
        <v>6.0</v>
      </c>
      <c r="R47" s="1">
        <v>4.0</v>
      </c>
      <c r="S47" s="2">
        <v>8.0</v>
      </c>
      <c r="T47" s="2">
        <v>7.0</v>
      </c>
      <c r="U47" s="1">
        <v>4.0</v>
      </c>
      <c r="V47" s="1">
        <v>3.0</v>
      </c>
      <c r="W47" s="11" t="s">
        <v>109</v>
      </c>
      <c r="X47" s="2" t="s">
        <v>147</v>
      </c>
      <c r="Y47" s="2" t="s">
        <v>82</v>
      </c>
      <c r="Z47" s="2">
        <v>1.08047</v>
      </c>
      <c r="AA47" s="2">
        <v>1.08562</v>
      </c>
      <c r="AB47" s="2">
        <v>1.09411</v>
      </c>
      <c r="AC47" s="2">
        <v>1.10331</v>
      </c>
      <c r="AD47" s="2">
        <v>1.11437</v>
      </c>
      <c r="AE47" s="2"/>
      <c r="AF47" s="2">
        <f t="shared" si="5"/>
        <v>5.40235</v>
      </c>
      <c r="AG47" s="2">
        <f t="shared" si="6"/>
        <v>1.08047</v>
      </c>
      <c r="AH47" s="2">
        <f t="shared" si="7"/>
        <v>2.16094</v>
      </c>
      <c r="AI47" s="2">
        <f t="shared" ref="AI47:AJ47" si="189">F47*Z47</f>
        <v>0</v>
      </c>
      <c r="AJ47" s="2">
        <f t="shared" si="189"/>
        <v>2.17124</v>
      </c>
      <c r="AK47" s="2">
        <f t="shared" si="9"/>
        <v>5.4281</v>
      </c>
      <c r="AL47" s="2">
        <f t="shared" si="10"/>
        <v>7.59934</v>
      </c>
      <c r="AM47" s="2">
        <f t="shared" ref="AM47:AN47" si="190">J47*AA47</f>
        <v>11.94182</v>
      </c>
      <c r="AN47" s="2">
        <f t="shared" si="190"/>
        <v>17.50576</v>
      </c>
      <c r="AO47" s="2">
        <f t="shared" si="12"/>
        <v>14.22343</v>
      </c>
      <c r="AP47" s="2">
        <f t="shared" si="13"/>
        <v>16.41165</v>
      </c>
      <c r="AQ47" s="2">
        <f t="shared" ref="AQ47:AR47" si="191">N47*AB47</f>
        <v>1.09411</v>
      </c>
      <c r="AR47" s="2">
        <f t="shared" si="191"/>
        <v>5.51655</v>
      </c>
      <c r="AS47" s="2">
        <f t="shared" si="15"/>
        <v>3.30993</v>
      </c>
      <c r="AT47" s="2">
        <f t="shared" si="16"/>
        <v>6.61986</v>
      </c>
      <c r="AU47" s="2">
        <f t="shared" ref="AU47:AV47" si="192">R47*AC47</f>
        <v>4.41324</v>
      </c>
      <c r="AV47" s="2">
        <f t="shared" si="192"/>
        <v>8.91496</v>
      </c>
      <c r="AW47" s="2">
        <f t="shared" si="18"/>
        <v>7.80059</v>
      </c>
      <c r="AX47" s="2">
        <f t="shared" si="19"/>
        <v>4.45748</v>
      </c>
      <c r="AY47" s="2">
        <f t="shared" si="20"/>
        <v>3.34311</v>
      </c>
    </row>
    <row r="48" ht="15.75" customHeight="1">
      <c r="A48" s="2"/>
      <c r="B48" s="2" t="s">
        <v>148</v>
      </c>
      <c r="C48" s="8">
        <v>11.0</v>
      </c>
      <c r="D48" s="8">
        <v>14.0</v>
      </c>
      <c r="E48" s="8">
        <v>16.0</v>
      </c>
      <c r="F48" s="8">
        <v>15.0</v>
      </c>
      <c r="G48" s="8">
        <v>21.0</v>
      </c>
      <c r="H48" s="8">
        <v>27.0</v>
      </c>
      <c r="I48" s="8">
        <v>22.0</v>
      </c>
      <c r="J48" s="8">
        <v>27.0</v>
      </c>
      <c r="K48" s="12">
        <v>23.0</v>
      </c>
      <c r="L48" s="12">
        <v>29.0</v>
      </c>
      <c r="M48" s="12">
        <v>42.0</v>
      </c>
      <c r="N48" s="12">
        <v>18.0</v>
      </c>
      <c r="O48" s="2">
        <v>14.0</v>
      </c>
      <c r="P48" s="2">
        <v>26.0</v>
      </c>
      <c r="Q48" s="2">
        <v>19.0</v>
      </c>
      <c r="R48" s="2">
        <v>11.0</v>
      </c>
      <c r="S48" s="1">
        <v>5.0</v>
      </c>
      <c r="T48" s="2">
        <v>15.0</v>
      </c>
      <c r="U48" s="2">
        <v>14.0</v>
      </c>
      <c r="V48" s="2">
        <v>10.0</v>
      </c>
      <c r="W48" s="11">
        <v>4.4</v>
      </c>
      <c r="X48" s="2" t="s">
        <v>148</v>
      </c>
      <c r="Y48" s="2" t="s">
        <v>77</v>
      </c>
      <c r="Z48" s="2">
        <v>2.30163</v>
      </c>
      <c r="AA48" s="2">
        <v>2.29102</v>
      </c>
      <c r="AB48" s="2">
        <v>2.27048</v>
      </c>
      <c r="AC48" s="2">
        <v>2.26053</v>
      </c>
      <c r="AD48" s="2">
        <v>2.24518</v>
      </c>
      <c r="AE48" s="2"/>
      <c r="AF48" s="2">
        <f t="shared" si="5"/>
        <v>25.31793</v>
      </c>
      <c r="AG48" s="2">
        <f t="shared" si="6"/>
        <v>32.22282</v>
      </c>
      <c r="AH48" s="2">
        <f t="shared" si="7"/>
        <v>36.82608</v>
      </c>
      <c r="AI48" s="2">
        <f t="shared" ref="AI48:AJ48" si="193">F48*Z48</f>
        <v>34.52445</v>
      </c>
      <c r="AJ48" s="2">
        <f t="shared" si="193"/>
        <v>48.11142</v>
      </c>
      <c r="AK48" s="2">
        <f t="shared" si="9"/>
        <v>61.85754</v>
      </c>
      <c r="AL48" s="2">
        <f t="shared" si="10"/>
        <v>50.40244</v>
      </c>
      <c r="AM48" s="2">
        <f t="shared" ref="AM48:AN48" si="194">J48*AA48</f>
        <v>61.85754</v>
      </c>
      <c r="AN48" s="2">
        <f t="shared" si="194"/>
        <v>52.22104</v>
      </c>
      <c r="AO48" s="2">
        <f t="shared" si="12"/>
        <v>65.84392</v>
      </c>
      <c r="AP48" s="2">
        <f t="shared" si="13"/>
        <v>95.36016</v>
      </c>
      <c r="AQ48" s="2">
        <f t="shared" ref="AQ48:AR48" si="195">N48*AB48</f>
        <v>40.86864</v>
      </c>
      <c r="AR48" s="2">
        <f t="shared" si="195"/>
        <v>31.64742</v>
      </c>
      <c r="AS48" s="2">
        <f t="shared" si="15"/>
        <v>58.77378</v>
      </c>
      <c r="AT48" s="2">
        <f t="shared" si="16"/>
        <v>42.95007</v>
      </c>
      <c r="AU48" s="2">
        <f t="shared" ref="AU48:AV48" si="196">R48*AC48</f>
        <v>24.86583</v>
      </c>
      <c r="AV48" s="2">
        <f t="shared" si="196"/>
        <v>11.2259</v>
      </c>
      <c r="AW48" s="2">
        <f t="shared" si="18"/>
        <v>33.6777</v>
      </c>
      <c r="AX48" s="2">
        <f t="shared" si="19"/>
        <v>31.43252</v>
      </c>
      <c r="AY48" s="2">
        <f t="shared" si="20"/>
        <v>22.4518</v>
      </c>
    </row>
    <row r="49" ht="15.75" customHeight="1">
      <c r="A49" s="2"/>
      <c r="B49" s="2" t="s">
        <v>149</v>
      </c>
      <c r="C49" s="8">
        <v>11.0</v>
      </c>
      <c r="D49" s="8">
        <v>17.0</v>
      </c>
      <c r="E49" s="8">
        <v>16.0</v>
      </c>
      <c r="F49" s="8">
        <v>15.0</v>
      </c>
      <c r="G49" s="8">
        <v>37.0</v>
      </c>
      <c r="H49" s="8">
        <v>40.0</v>
      </c>
      <c r="I49" s="8">
        <v>25.0</v>
      </c>
      <c r="J49" s="8">
        <v>20.0</v>
      </c>
      <c r="K49" s="12">
        <v>22.0</v>
      </c>
      <c r="L49" s="12">
        <v>39.0</v>
      </c>
      <c r="M49" s="12">
        <v>34.0</v>
      </c>
      <c r="N49" s="12">
        <v>25.0</v>
      </c>
      <c r="O49" s="2">
        <v>13.0</v>
      </c>
      <c r="P49" s="2">
        <v>29.0</v>
      </c>
      <c r="Q49" s="2">
        <v>18.0</v>
      </c>
      <c r="R49" s="2">
        <v>22.0</v>
      </c>
      <c r="S49" s="2">
        <v>14.0</v>
      </c>
      <c r="T49" s="2">
        <v>22.0</v>
      </c>
      <c r="U49" s="2">
        <v>11.0</v>
      </c>
      <c r="V49" s="2">
        <v>9.0</v>
      </c>
      <c r="W49" s="11">
        <v>5.8</v>
      </c>
      <c r="X49" s="2" t="s">
        <v>149</v>
      </c>
      <c r="Y49" s="2" t="s">
        <v>78</v>
      </c>
      <c r="Z49" s="2">
        <v>1.5535</v>
      </c>
      <c r="AA49" s="2">
        <v>1.54814</v>
      </c>
      <c r="AB49" s="2">
        <v>1.54473</v>
      </c>
      <c r="AC49" s="2">
        <v>1.54738</v>
      </c>
      <c r="AD49" s="2">
        <v>1.55042</v>
      </c>
      <c r="AE49" s="2"/>
      <c r="AF49" s="2">
        <f t="shared" si="5"/>
        <v>17.0885</v>
      </c>
      <c r="AG49" s="2">
        <f t="shared" si="6"/>
        <v>26.4095</v>
      </c>
      <c r="AH49" s="2">
        <f t="shared" si="7"/>
        <v>24.856</v>
      </c>
      <c r="AI49" s="2">
        <f t="shared" ref="AI49:AJ49" si="197">F49*Z49</f>
        <v>23.3025</v>
      </c>
      <c r="AJ49" s="2">
        <f t="shared" si="197"/>
        <v>57.28118</v>
      </c>
      <c r="AK49" s="2">
        <f t="shared" si="9"/>
        <v>61.9256</v>
      </c>
      <c r="AL49" s="2">
        <f t="shared" si="10"/>
        <v>38.7035</v>
      </c>
      <c r="AM49" s="2">
        <f t="shared" ref="AM49:AN49" si="198">J49*AA49</f>
        <v>30.9628</v>
      </c>
      <c r="AN49" s="2">
        <f t="shared" si="198"/>
        <v>33.98406</v>
      </c>
      <c r="AO49" s="2">
        <f t="shared" si="12"/>
        <v>60.24447</v>
      </c>
      <c r="AP49" s="2">
        <f t="shared" si="13"/>
        <v>52.52082</v>
      </c>
      <c r="AQ49" s="2">
        <f t="shared" ref="AQ49:AR49" si="199">N49*AB49</f>
        <v>38.61825</v>
      </c>
      <c r="AR49" s="2">
        <f t="shared" si="199"/>
        <v>20.11594</v>
      </c>
      <c r="AS49" s="2">
        <f t="shared" si="15"/>
        <v>44.87402</v>
      </c>
      <c r="AT49" s="2">
        <f t="shared" si="16"/>
        <v>27.85284</v>
      </c>
      <c r="AU49" s="2">
        <f t="shared" ref="AU49:AV49" si="200">R49*AC49</f>
        <v>34.04236</v>
      </c>
      <c r="AV49" s="2">
        <f t="shared" si="200"/>
        <v>21.70588</v>
      </c>
      <c r="AW49" s="2">
        <f t="shared" si="18"/>
        <v>34.10924</v>
      </c>
      <c r="AX49" s="2">
        <f t="shared" si="19"/>
        <v>17.05462</v>
      </c>
      <c r="AY49" s="2">
        <f t="shared" si="20"/>
        <v>13.95378</v>
      </c>
    </row>
    <row r="50" ht="15.75" customHeight="1">
      <c r="A50" s="2"/>
      <c r="B50" s="2" t="s">
        <v>150</v>
      </c>
      <c r="C50" s="13">
        <v>2.0</v>
      </c>
      <c r="D50" s="13">
        <v>5.0</v>
      </c>
      <c r="E50" s="13">
        <v>4.0</v>
      </c>
      <c r="F50" s="13">
        <v>2.0</v>
      </c>
      <c r="G50" s="13">
        <v>4.0</v>
      </c>
      <c r="H50" s="8">
        <v>8.0</v>
      </c>
      <c r="I50" s="8">
        <v>6.0</v>
      </c>
      <c r="J50" s="13">
        <v>5.0</v>
      </c>
      <c r="K50" s="14">
        <v>4.0</v>
      </c>
      <c r="L50" s="12">
        <v>9.0</v>
      </c>
      <c r="M50" s="14">
        <v>2.0</v>
      </c>
      <c r="N50" s="14">
        <v>1.0</v>
      </c>
      <c r="O50" s="1">
        <v>3.0</v>
      </c>
      <c r="P50" s="2">
        <v>6.0</v>
      </c>
      <c r="Q50" s="2">
        <v>6.0</v>
      </c>
      <c r="R50" s="1">
        <v>2.0</v>
      </c>
      <c r="S50" s="2">
        <v>0.0</v>
      </c>
      <c r="T50" s="1">
        <v>3.0</v>
      </c>
      <c r="U50" s="1">
        <v>2.0</v>
      </c>
      <c r="V50" s="2">
        <v>0.0</v>
      </c>
      <c r="W50" s="11">
        <v>0.0</v>
      </c>
      <c r="X50" s="2" t="s">
        <v>150</v>
      </c>
      <c r="Y50" s="2" t="s">
        <v>79</v>
      </c>
      <c r="Z50" s="2">
        <v>0.31097</v>
      </c>
      <c r="AA50" s="2">
        <v>0.31236</v>
      </c>
      <c r="AB50" s="2">
        <v>0.31307</v>
      </c>
      <c r="AC50" s="2">
        <v>0.31408</v>
      </c>
      <c r="AD50" s="2">
        <v>0.31773</v>
      </c>
      <c r="AE50" s="2"/>
      <c r="AF50" s="2">
        <f t="shared" si="5"/>
        <v>0.62194</v>
      </c>
      <c r="AG50" s="2">
        <f t="shared" si="6"/>
        <v>1.55485</v>
      </c>
      <c r="AH50" s="2">
        <f t="shared" si="7"/>
        <v>1.24388</v>
      </c>
      <c r="AI50" s="2">
        <f t="shared" ref="AI50:AJ50" si="201">F50*Z50</f>
        <v>0.62194</v>
      </c>
      <c r="AJ50" s="2">
        <f t="shared" si="201"/>
        <v>1.24944</v>
      </c>
      <c r="AK50" s="2">
        <f t="shared" si="9"/>
        <v>2.49888</v>
      </c>
      <c r="AL50" s="2">
        <f t="shared" si="10"/>
        <v>1.87416</v>
      </c>
      <c r="AM50" s="2">
        <f t="shared" ref="AM50:AN50" si="202">J50*AA50</f>
        <v>1.5618</v>
      </c>
      <c r="AN50" s="2">
        <f t="shared" si="202"/>
        <v>1.25228</v>
      </c>
      <c r="AO50" s="2">
        <f t="shared" si="12"/>
        <v>2.81763</v>
      </c>
      <c r="AP50" s="2">
        <f t="shared" si="13"/>
        <v>0.62614</v>
      </c>
      <c r="AQ50" s="2">
        <f t="shared" ref="AQ50:AR50" si="203">N50*AB50</f>
        <v>0.31307</v>
      </c>
      <c r="AR50" s="2">
        <f t="shared" si="203"/>
        <v>0.94224</v>
      </c>
      <c r="AS50" s="2">
        <f t="shared" si="15"/>
        <v>1.88448</v>
      </c>
      <c r="AT50" s="2">
        <f t="shared" si="16"/>
        <v>1.88448</v>
      </c>
      <c r="AU50" s="2">
        <f t="shared" ref="AU50:AV50" si="204">R50*AC50</f>
        <v>0.62816</v>
      </c>
      <c r="AV50" s="2">
        <f t="shared" si="204"/>
        <v>0</v>
      </c>
      <c r="AW50" s="2">
        <f t="shared" si="18"/>
        <v>0.95319</v>
      </c>
      <c r="AX50" s="2">
        <f t="shared" si="19"/>
        <v>0.63546</v>
      </c>
      <c r="AY50" s="2">
        <f t="shared" si="20"/>
        <v>0</v>
      </c>
    </row>
    <row r="51" ht="15.75" customHeight="1">
      <c r="A51" s="2"/>
      <c r="B51" s="2" t="s">
        <v>151</v>
      </c>
      <c r="C51" s="8">
        <v>0.0</v>
      </c>
      <c r="D51" s="13">
        <v>2.0</v>
      </c>
      <c r="E51" s="13">
        <v>4.0</v>
      </c>
      <c r="F51" s="13">
        <v>4.0</v>
      </c>
      <c r="G51" s="8">
        <v>0.0</v>
      </c>
      <c r="H51" s="13">
        <v>2.0</v>
      </c>
      <c r="I51" s="13">
        <v>4.0</v>
      </c>
      <c r="J51" s="13">
        <v>5.0</v>
      </c>
      <c r="K51" s="14">
        <v>5.0</v>
      </c>
      <c r="L51" s="14">
        <v>1.0</v>
      </c>
      <c r="M51" s="14">
        <v>3.0</v>
      </c>
      <c r="N51" s="14">
        <v>5.0</v>
      </c>
      <c r="O51" s="1">
        <v>5.0</v>
      </c>
      <c r="P51" s="1">
        <v>2.0</v>
      </c>
      <c r="Q51" s="1">
        <v>5.0</v>
      </c>
      <c r="R51" s="2">
        <v>0.0</v>
      </c>
      <c r="S51" s="1">
        <v>3.0</v>
      </c>
      <c r="T51" s="1">
        <v>2.0</v>
      </c>
      <c r="U51" s="2">
        <v>0.0</v>
      </c>
      <c r="V51" s="2">
        <v>0.0</v>
      </c>
      <c r="W51" s="11">
        <v>0.0</v>
      </c>
      <c r="X51" s="2" t="s">
        <v>151</v>
      </c>
      <c r="Y51" s="2" t="s">
        <v>80</v>
      </c>
      <c r="Z51" s="2">
        <v>0.17912</v>
      </c>
      <c r="AA51" s="2">
        <v>0.17925</v>
      </c>
      <c r="AB51" s="2">
        <v>0.17948</v>
      </c>
      <c r="AC51" s="2">
        <v>0.18013</v>
      </c>
      <c r="AD51" s="2">
        <v>0.18164</v>
      </c>
      <c r="AE51" s="2"/>
      <c r="AF51" s="2">
        <f t="shared" si="5"/>
        <v>0</v>
      </c>
      <c r="AG51" s="2">
        <f t="shared" si="6"/>
        <v>0.35824</v>
      </c>
      <c r="AH51" s="2">
        <f t="shared" si="7"/>
        <v>0.71648</v>
      </c>
      <c r="AI51" s="2">
        <f t="shared" ref="AI51:AJ51" si="205">F51*Z51</f>
        <v>0.71648</v>
      </c>
      <c r="AJ51" s="2">
        <f t="shared" si="205"/>
        <v>0</v>
      </c>
      <c r="AK51" s="2">
        <f t="shared" si="9"/>
        <v>0.3585</v>
      </c>
      <c r="AL51" s="2">
        <f t="shared" si="10"/>
        <v>0.717</v>
      </c>
      <c r="AM51" s="2">
        <f t="shared" ref="AM51:AN51" si="206">J51*AA51</f>
        <v>0.89625</v>
      </c>
      <c r="AN51" s="2">
        <f t="shared" si="206"/>
        <v>0.8974</v>
      </c>
      <c r="AO51" s="2">
        <f t="shared" si="12"/>
        <v>0.17948</v>
      </c>
      <c r="AP51" s="2">
        <f t="shared" si="13"/>
        <v>0.53844</v>
      </c>
      <c r="AQ51" s="2">
        <f t="shared" ref="AQ51:AR51" si="207">N51*AB51</f>
        <v>0.8974</v>
      </c>
      <c r="AR51" s="2">
        <f t="shared" si="207"/>
        <v>0.90065</v>
      </c>
      <c r="AS51" s="2">
        <f t="shared" si="15"/>
        <v>0.36026</v>
      </c>
      <c r="AT51" s="2">
        <f t="shared" si="16"/>
        <v>0.90065</v>
      </c>
      <c r="AU51" s="2">
        <f t="shared" ref="AU51:AV51" si="208">R51*AC51</f>
        <v>0</v>
      </c>
      <c r="AV51" s="2">
        <f t="shared" si="208"/>
        <v>0.54492</v>
      </c>
      <c r="AW51" s="2">
        <f t="shared" si="18"/>
        <v>0.36328</v>
      </c>
      <c r="AX51" s="2">
        <f t="shared" si="19"/>
        <v>0</v>
      </c>
      <c r="AY51" s="2">
        <f t="shared" si="20"/>
        <v>0</v>
      </c>
    </row>
    <row r="52" ht="15.75" customHeight="1">
      <c r="A52" s="2"/>
      <c r="B52" s="2" t="s">
        <v>152</v>
      </c>
      <c r="C52" s="8">
        <v>7.0</v>
      </c>
      <c r="D52" s="13">
        <v>4.0</v>
      </c>
      <c r="E52" s="8">
        <v>7.0</v>
      </c>
      <c r="F52" s="8">
        <v>9.0</v>
      </c>
      <c r="G52" s="8">
        <v>13.0</v>
      </c>
      <c r="H52" s="13">
        <v>3.0</v>
      </c>
      <c r="I52" s="8">
        <v>6.0</v>
      </c>
      <c r="J52" s="8">
        <v>7.0</v>
      </c>
      <c r="K52" s="14">
        <v>4.0</v>
      </c>
      <c r="L52" s="12">
        <v>8.0</v>
      </c>
      <c r="M52" s="14">
        <v>4.0</v>
      </c>
      <c r="N52" s="14">
        <v>2.0</v>
      </c>
      <c r="O52" s="2">
        <v>0.0</v>
      </c>
      <c r="P52" s="1">
        <v>5.0</v>
      </c>
      <c r="Q52" s="1">
        <v>5.0</v>
      </c>
      <c r="R52" s="1">
        <v>4.0</v>
      </c>
      <c r="S52" s="1">
        <v>4.0</v>
      </c>
      <c r="T52" s="1">
        <v>4.0</v>
      </c>
      <c r="U52" s="1">
        <v>4.0</v>
      </c>
      <c r="V52" s="1">
        <v>3.0</v>
      </c>
      <c r="W52" s="11" t="s">
        <v>109</v>
      </c>
      <c r="X52" s="2" t="s">
        <v>152</v>
      </c>
      <c r="Y52" s="2" t="s">
        <v>81</v>
      </c>
      <c r="Z52" s="2">
        <v>0.343</v>
      </c>
      <c r="AA52" s="2">
        <v>0.34327</v>
      </c>
      <c r="AB52" s="2">
        <v>0.34731</v>
      </c>
      <c r="AC52" s="2">
        <v>0.34814</v>
      </c>
      <c r="AD52" s="2">
        <v>0.34887</v>
      </c>
      <c r="AE52" s="2"/>
      <c r="AF52" s="2">
        <f t="shared" si="5"/>
        <v>2.401</v>
      </c>
      <c r="AG52" s="2">
        <f t="shared" si="6"/>
        <v>1.372</v>
      </c>
      <c r="AH52" s="2">
        <f t="shared" si="7"/>
        <v>2.401</v>
      </c>
      <c r="AI52" s="2">
        <f t="shared" ref="AI52:AJ52" si="209">F52*Z52</f>
        <v>3.087</v>
      </c>
      <c r="AJ52" s="2">
        <f t="shared" si="209"/>
        <v>4.46251</v>
      </c>
      <c r="AK52" s="2">
        <f t="shared" si="9"/>
        <v>1.02981</v>
      </c>
      <c r="AL52" s="2">
        <f t="shared" si="10"/>
        <v>2.05962</v>
      </c>
      <c r="AM52" s="2">
        <f t="shared" ref="AM52:AN52" si="210">J52*AA52</f>
        <v>2.40289</v>
      </c>
      <c r="AN52" s="2">
        <f t="shared" si="210"/>
        <v>1.38924</v>
      </c>
      <c r="AO52" s="2">
        <f t="shared" si="12"/>
        <v>2.77848</v>
      </c>
      <c r="AP52" s="2">
        <f t="shared" si="13"/>
        <v>1.38924</v>
      </c>
      <c r="AQ52" s="2">
        <f t="shared" ref="AQ52:AR52" si="211">N52*AB52</f>
        <v>0.69462</v>
      </c>
      <c r="AR52" s="2">
        <f t="shared" si="211"/>
        <v>0</v>
      </c>
      <c r="AS52" s="2">
        <f t="shared" si="15"/>
        <v>1.7407</v>
      </c>
      <c r="AT52" s="2">
        <f t="shared" si="16"/>
        <v>1.7407</v>
      </c>
      <c r="AU52" s="2">
        <f t="shared" ref="AU52:AV52" si="212">R52*AC52</f>
        <v>1.39256</v>
      </c>
      <c r="AV52" s="2">
        <f t="shared" si="212"/>
        <v>1.39548</v>
      </c>
      <c r="AW52" s="2">
        <f t="shared" si="18"/>
        <v>1.39548</v>
      </c>
      <c r="AX52" s="2">
        <f t="shared" si="19"/>
        <v>1.39548</v>
      </c>
      <c r="AY52" s="2">
        <f t="shared" si="20"/>
        <v>1.04661</v>
      </c>
    </row>
    <row r="53" ht="15.75" customHeight="1">
      <c r="A53" s="2"/>
      <c r="B53" s="2" t="s">
        <v>153</v>
      </c>
      <c r="C53" s="8">
        <v>6.0</v>
      </c>
      <c r="D53" s="13">
        <v>2.0</v>
      </c>
      <c r="E53" s="8">
        <v>11.0</v>
      </c>
      <c r="F53" s="8">
        <v>7.0</v>
      </c>
      <c r="G53" s="8">
        <v>7.0</v>
      </c>
      <c r="H53" s="8">
        <v>14.0</v>
      </c>
      <c r="I53" s="8">
        <v>13.0</v>
      </c>
      <c r="J53" s="8">
        <v>9.0</v>
      </c>
      <c r="K53" s="12">
        <v>9.0</v>
      </c>
      <c r="L53" s="12">
        <v>8.0</v>
      </c>
      <c r="M53" s="14">
        <v>5.0</v>
      </c>
      <c r="N53" s="14">
        <v>3.0</v>
      </c>
      <c r="O53" s="2">
        <v>6.0</v>
      </c>
      <c r="P53" s="1">
        <v>2.0</v>
      </c>
      <c r="Q53" s="1">
        <v>4.0</v>
      </c>
      <c r="R53" s="1">
        <v>5.0</v>
      </c>
      <c r="S53" s="2">
        <v>8.0</v>
      </c>
      <c r="T53" s="1">
        <v>3.0</v>
      </c>
      <c r="U53" s="1">
        <v>1.0</v>
      </c>
      <c r="V53" s="1">
        <v>3.0</v>
      </c>
      <c r="W53" s="11" t="s">
        <v>109</v>
      </c>
      <c r="X53" s="2" t="s">
        <v>153</v>
      </c>
      <c r="Y53" s="2" t="s">
        <v>83</v>
      </c>
      <c r="Z53" s="2">
        <v>0.95796</v>
      </c>
      <c r="AA53" s="2">
        <v>0.96249</v>
      </c>
      <c r="AB53" s="2">
        <v>0.96895</v>
      </c>
      <c r="AC53" s="2">
        <v>0.97524</v>
      </c>
      <c r="AD53" s="2">
        <v>0.98173</v>
      </c>
      <c r="AE53" s="2"/>
      <c r="AF53" s="2">
        <f t="shared" si="5"/>
        <v>5.74776</v>
      </c>
      <c r="AG53" s="2">
        <f t="shared" si="6"/>
        <v>1.91592</v>
      </c>
      <c r="AH53" s="2">
        <f t="shared" si="7"/>
        <v>10.53756</v>
      </c>
      <c r="AI53" s="2">
        <f t="shared" ref="AI53:AJ53" si="213">F53*Z53</f>
        <v>6.70572</v>
      </c>
      <c r="AJ53" s="2">
        <f t="shared" si="213"/>
        <v>6.73743</v>
      </c>
      <c r="AK53" s="2">
        <f t="shared" si="9"/>
        <v>13.47486</v>
      </c>
      <c r="AL53" s="2">
        <f t="shared" si="10"/>
        <v>12.51237</v>
      </c>
      <c r="AM53" s="2">
        <f t="shared" ref="AM53:AN53" si="214">J53*AA53</f>
        <v>8.66241</v>
      </c>
      <c r="AN53" s="2">
        <f t="shared" si="214"/>
        <v>8.72055</v>
      </c>
      <c r="AO53" s="2">
        <f t="shared" si="12"/>
        <v>7.7516</v>
      </c>
      <c r="AP53" s="2">
        <f t="shared" si="13"/>
        <v>4.84475</v>
      </c>
      <c r="AQ53" s="2">
        <f t="shared" ref="AQ53:AR53" si="215">N53*AB53</f>
        <v>2.90685</v>
      </c>
      <c r="AR53" s="2">
        <f t="shared" si="215"/>
        <v>5.85144</v>
      </c>
      <c r="AS53" s="2">
        <f t="shared" si="15"/>
        <v>1.95048</v>
      </c>
      <c r="AT53" s="2">
        <f t="shared" si="16"/>
        <v>3.90096</v>
      </c>
      <c r="AU53" s="2">
        <f t="shared" ref="AU53:AV53" si="216">R53*AC53</f>
        <v>4.8762</v>
      </c>
      <c r="AV53" s="2">
        <f t="shared" si="216"/>
        <v>7.85384</v>
      </c>
      <c r="AW53" s="2">
        <f t="shared" si="18"/>
        <v>2.94519</v>
      </c>
      <c r="AX53" s="2">
        <f t="shared" si="19"/>
        <v>0.98173</v>
      </c>
      <c r="AY53" s="2">
        <f t="shared" si="20"/>
        <v>2.94519</v>
      </c>
    </row>
    <row r="54" ht="15.75" customHeight="1">
      <c r="A54" s="2"/>
      <c r="B54" s="2" t="s">
        <v>154</v>
      </c>
      <c r="C54" s="8">
        <v>218.0</v>
      </c>
      <c r="D54" s="8">
        <v>289.0</v>
      </c>
      <c r="E54" s="8">
        <v>238.0</v>
      </c>
      <c r="F54" s="8">
        <v>215.0</v>
      </c>
      <c r="G54" s="8">
        <v>259.0</v>
      </c>
      <c r="H54" s="8">
        <v>400.0</v>
      </c>
      <c r="I54" s="8">
        <v>484.0</v>
      </c>
      <c r="J54" s="8">
        <v>385.0</v>
      </c>
      <c r="K54" s="12">
        <v>260.0</v>
      </c>
      <c r="L54" s="12">
        <v>246.0</v>
      </c>
      <c r="M54" s="12">
        <v>275.0</v>
      </c>
      <c r="N54" s="12">
        <v>308.0</v>
      </c>
      <c r="O54" s="2">
        <v>232.0</v>
      </c>
      <c r="P54" s="2">
        <v>216.0</v>
      </c>
      <c r="Q54" s="2">
        <v>161.0</v>
      </c>
      <c r="R54" s="2">
        <v>139.0</v>
      </c>
      <c r="S54" s="2">
        <v>136.0</v>
      </c>
      <c r="T54" s="2">
        <v>147.0</v>
      </c>
      <c r="U54" s="2">
        <v>165.0</v>
      </c>
      <c r="V54" s="2">
        <v>127.0</v>
      </c>
      <c r="W54" s="11">
        <v>8.4</v>
      </c>
      <c r="X54" s="2" t="s">
        <v>154</v>
      </c>
      <c r="Y54" s="2" t="s">
        <v>84</v>
      </c>
      <c r="Z54" s="2">
        <v>14.81093</v>
      </c>
      <c r="AA54" s="2">
        <v>14.83571</v>
      </c>
      <c r="AB54" s="2">
        <v>14.86804</v>
      </c>
      <c r="AC54" s="2">
        <v>14.92278</v>
      </c>
      <c r="AD54" s="2">
        <v>14.95757</v>
      </c>
      <c r="AE54" s="2"/>
      <c r="AF54" s="2">
        <f t="shared" si="5"/>
        <v>3228.78274</v>
      </c>
      <c r="AG54" s="2">
        <f t="shared" si="6"/>
        <v>4280.35877</v>
      </c>
      <c r="AH54" s="2">
        <f t="shared" si="7"/>
        <v>3525.00134</v>
      </c>
      <c r="AI54" s="2">
        <f t="shared" ref="AI54:AJ54" si="217">F54*Z54</f>
        <v>3184.34995</v>
      </c>
      <c r="AJ54" s="2">
        <f t="shared" si="217"/>
        <v>3842.44889</v>
      </c>
      <c r="AK54" s="2">
        <f t="shared" si="9"/>
        <v>5934.284</v>
      </c>
      <c r="AL54" s="2">
        <f t="shared" si="10"/>
        <v>7180.48364</v>
      </c>
      <c r="AM54" s="2">
        <f t="shared" ref="AM54:AN54" si="218">J54*AA54</f>
        <v>5711.74835</v>
      </c>
      <c r="AN54" s="2">
        <f t="shared" si="218"/>
        <v>3865.6904</v>
      </c>
      <c r="AO54" s="2">
        <f t="shared" si="12"/>
        <v>3657.53784</v>
      </c>
      <c r="AP54" s="2">
        <f t="shared" si="13"/>
        <v>4088.711</v>
      </c>
      <c r="AQ54" s="2">
        <f t="shared" ref="AQ54:AR54" si="219">N54*AB54</f>
        <v>4579.35632</v>
      </c>
      <c r="AR54" s="2">
        <f t="shared" si="219"/>
        <v>3462.08496</v>
      </c>
      <c r="AS54" s="2">
        <f t="shared" si="15"/>
        <v>3223.32048</v>
      </c>
      <c r="AT54" s="2">
        <f t="shared" si="16"/>
        <v>2402.56758</v>
      </c>
      <c r="AU54" s="2">
        <f t="shared" ref="AU54:AV54" si="220">R54*AC54</f>
        <v>2074.26642</v>
      </c>
      <c r="AV54" s="2">
        <f t="shared" si="220"/>
        <v>2034.22952</v>
      </c>
      <c r="AW54" s="2">
        <f t="shared" si="18"/>
        <v>2198.76279</v>
      </c>
      <c r="AX54" s="2">
        <f t="shared" si="19"/>
        <v>2467.99905</v>
      </c>
      <c r="AY54" s="2">
        <f t="shared" si="20"/>
        <v>1899.61139</v>
      </c>
    </row>
    <row r="55" ht="15.75" customHeight="1">
      <c r="A55" s="2"/>
      <c r="B55" s="2" t="s">
        <v>155</v>
      </c>
      <c r="C55" s="13">
        <v>4.0</v>
      </c>
      <c r="D55" s="8">
        <v>9.0</v>
      </c>
      <c r="E55" s="8">
        <v>18.0</v>
      </c>
      <c r="F55" s="8">
        <v>17.0</v>
      </c>
      <c r="G55" s="8">
        <v>15.0</v>
      </c>
      <c r="H55" s="8">
        <v>26.0</v>
      </c>
      <c r="I55" s="8">
        <v>19.0</v>
      </c>
      <c r="J55" s="8">
        <v>14.0</v>
      </c>
      <c r="K55" s="12">
        <v>15.0</v>
      </c>
      <c r="L55" s="12">
        <v>26.0</v>
      </c>
      <c r="M55" s="12">
        <v>22.0</v>
      </c>
      <c r="N55" s="12">
        <v>13.0</v>
      </c>
      <c r="O55" s="2">
        <v>8.0</v>
      </c>
      <c r="P55" s="2">
        <v>12.0</v>
      </c>
      <c r="Q55" s="2">
        <v>14.0</v>
      </c>
      <c r="R55" s="1">
        <v>5.0</v>
      </c>
      <c r="S55" s="2">
        <v>12.0</v>
      </c>
      <c r="T55" s="1">
        <v>5.0</v>
      </c>
      <c r="U55" s="2">
        <v>13.0</v>
      </c>
      <c r="V55" s="2">
        <v>11.0</v>
      </c>
      <c r="W55" s="11">
        <v>14.5</v>
      </c>
      <c r="X55" s="2" t="s">
        <v>155</v>
      </c>
      <c r="Y55" s="2" t="s">
        <v>85</v>
      </c>
      <c r="Z55" s="2">
        <v>0.75498</v>
      </c>
      <c r="AA55" s="2">
        <v>0.75079</v>
      </c>
      <c r="AB55" s="2">
        <v>0.74977</v>
      </c>
      <c r="AC55" s="2">
        <v>0.74854</v>
      </c>
      <c r="AD55" s="2">
        <v>0.75647</v>
      </c>
      <c r="AE55" s="2"/>
      <c r="AF55" s="2">
        <f t="shared" si="5"/>
        <v>3.01992</v>
      </c>
      <c r="AG55" s="2">
        <f t="shared" si="6"/>
        <v>6.79482</v>
      </c>
      <c r="AH55" s="2">
        <f t="shared" si="7"/>
        <v>13.58964</v>
      </c>
      <c r="AI55" s="2">
        <f t="shared" ref="AI55:AJ55" si="221">F55*Z55</f>
        <v>12.83466</v>
      </c>
      <c r="AJ55" s="2">
        <f t="shared" si="221"/>
        <v>11.26185</v>
      </c>
      <c r="AK55" s="2">
        <f t="shared" si="9"/>
        <v>19.52054</v>
      </c>
      <c r="AL55" s="2">
        <f t="shared" si="10"/>
        <v>14.26501</v>
      </c>
      <c r="AM55" s="2">
        <f t="shared" ref="AM55:AN55" si="222">J55*AA55</f>
        <v>10.51106</v>
      </c>
      <c r="AN55" s="2">
        <f t="shared" si="222"/>
        <v>11.24655</v>
      </c>
      <c r="AO55" s="2">
        <f t="shared" si="12"/>
        <v>19.49402</v>
      </c>
      <c r="AP55" s="2">
        <f t="shared" si="13"/>
        <v>16.49494</v>
      </c>
      <c r="AQ55" s="2">
        <f t="shared" ref="AQ55:AR55" si="223">N55*AB55</f>
        <v>9.74701</v>
      </c>
      <c r="AR55" s="2">
        <f t="shared" si="223"/>
        <v>5.98832</v>
      </c>
      <c r="AS55" s="2">
        <f t="shared" si="15"/>
        <v>8.98248</v>
      </c>
      <c r="AT55" s="2">
        <f t="shared" si="16"/>
        <v>10.47956</v>
      </c>
      <c r="AU55" s="2">
        <f t="shared" ref="AU55:AV55" si="224">R55*AC55</f>
        <v>3.7427</v>
      </c>
      <c r="AV55" s="2">
        <f t="shared" si="224"/>
        <v>9.07764</v>
      </c>
      <c r="AW55" s="2">
        <f t="shared" si="18"/>
        <v>3.78235</v>
      </c>
      <c r="AX55" s="2">
        <f t="shared" si="19"/>
        <v>9.83411</v>
      </c>
      <c r="AY55" s="2">
        <f t="shared" si="20"/>
        <v>8.32117</v>
      </c>
    </row>
    <row r="56" ht="15.75" customHeight="1">
      <c r="A56" s="2"/>
      <c r="B56" s="2" t="s">
        <v>156</v>
      </c>
      <c r="C56" s="13">
        <v>1.0</v>
      </c>
      <c r="D56" s="13">
        <v>3.0</v>
      </c>
      <c r="E56" s="13">
        <v>2.0</v>
      </c>
      <c r="F56" s="13">
        <v>3.0</v>
      </c>
      <c r="G56" s="13">
        <v>1.0</v>
      </c>
      <c r="H56" s="13">
        <v>1.0</v>
      </c>
      <c r="I56" s="13">
        <v>3.0</v>
      </c>
      <c r="J56" s="13">
        <v>4.0</v>
      </c>
      <c r="K56" s="12">
        <v>7.0</v>
      </c>
      <c r="L56" s="12">
        <v>7.0</v>
      </c>
      <c r="M56" s="14">
        <v>3.0</v>
      </c>
      <c r="N56" s="12">
        <v>0.0</v>
      </c>
      <c r="O56" s="1">
        <v>1.0</v>
      </c>
      <c r="P56" s="1">
        <v>4.0</v>
      </c>
      <c r="Q56" s="1">
        <v>1.0</v>
      </c>
      <c r="R56" s="1">
        <v>4.0</v>
      </c>
      <c r="S56" s="1">
        <v>4.0</v>
      </c>
      <c r="T56" s="1">
        <v>3.0</v>
      </c>
      <c r="U56" s="1">
        <v>3.0</v>
      </c>
      <c r="V56" s="1">
        <v>4.0</v>
      </c>
      <c r="W56" s="11" t="s">
        <v>109</v>
      </c>
      <c r="X56" s="2" t="s">
        <v>156</v>
      </c>
      <c r="Y56" s="2" t="s">
        <v>86</v>
      </c>
      <c r="Z56" s="2">
        <v>0.4856</v>
      </c>
      <c r="AA56" s="2">
        <v>0.4865</v>
      </c>
      <c r="AB56" s="2">
        <v>0.48822</v>
      </c>
      <c r="AC56" s="2">
        <v>0.4936</v>
      </c>
      <c r="AD56" s="2">
        <v>0.49833</v>
      </c>
      <c r="AE56" s="2"/>
      <c r="AF56" s="2">
        <f t="shared" si="5"/>
        <v>0.4856</v>
      </c>
      <c r="AG56" s="2">
        <f t="shared" si="6"/>
        <v>1.4568</v>
      </c>
      <c r="AH56" s="2">
        <f t="shared" si="7"/>
        <v>0.9712</v>
      </c>
      <c r="AI56" s="2">
        <f t="shared" ref="AI56:AJ56" si="225">F56*Z56</f>
        <v>1.4568</v>
      </c>
      <c r="AJ56" s="2">
        <f t="shared" si="225"/>
        <v>0.4865</v>
      </c>
      <c r="AK56" s="2">
        <f t="shared" si="9"/>
        <v>0.4865</v>
      </c>
      <c r="AL56" s="2">
        <f t="shared" si="10"/>
        <v>1.4595</v>
      </c>
      <c r="AM56" s="2">
        <f t="shared" ref="AM56:AN56" si="226">J56*AA56</f>
        <v>1.946</v>
      </c>
      <c r="AN56" s="2">
        <f t="shared" si="226"/>
        <v>3.41754</v>
      </c>
      <c r="AO56" s="2">
        <f t="shared" si="12"/>
        <v>3.41754</v>
      </c>
      <c r="AP56" s="2">
        <f t="shared" si="13"/>
        <v>1.46466</v>
      </c>
      <c r="AQ56" s="2">
        <f t="shared" ref="AQ56:AR56" si="227">N56*AB56</f>
        <v>0</v>
      </c>
      <c r="AR56" s="2">
        <f t="shared" si="227"/>
        <v>0.4936</v>
      </c>
      <c r="AS56" s="2">
        <f t="shared" si="15"/>
        <v>1.9744</v>
      </c>
      <c r="AT56" s="2">
        <f t="shared" si="16"/>
        <v>0.4936</v>
      </c>
      <c r="AU56" s="2">
        <f t="shared" ref="AU56:AV56" si="228">R56*AC56</f>
        <v>1.9744</v>
      </c>
      <c r="AV56" s="2">
        <f t="shared" si="228"/>
        <v>1.99332</v>
      </c>
      <c r="AW56" s="2">
        <f t="shared" si="18"/>
        <v>1.49499</v>
      </c>
      <c r="AX56" s="2">
        <f t="shared" si="19"/>
        <v>1.49499</v>
      </c>
      <c r="AY56" s="2">
        <f t="shared" si="20"/>
        <v>1.99332</v>
      </c>
    </row>
    <row r="57" ht="15.75" customHeight="1">
      <c r="A57" s="2"/>
      <c r="B57" s="2" t="s">
        <v>157</v>
      </c>
      <c r="C57" s="8">
        <v>9.0</v>
      </c>
      <c r="D57" s="8">
        <v>11.0</v>
      </c>
      <c r="E57" s="8"/>
      <c r="F57" s="8">
        <v>7.0</v>
      </c>
      <c r="G57" s="8">
        <v>15.0</v>
      </c>
      <c r="H57" s="8">
        <v>12.0</v>
      </c>
      <c r="I57" s="8">
        <v>7.0</v>
      </c>
      <c r="J57" s="8">
        <v>10.0</v>
      </c>
      <c r="K57" s="12">
        <v>15.0</v>
      </c>
      <c r="L57" s="12">
        <v>16.0</v>
      </c>
      <c r="M57" s="12">
        <v>18.0</v>
      </c>
      <c r="N57" s="12">
        <v>9.0</v>
      </c>
      <c r="O57" s="2"/>
      <c r="P57" s="2"/>
      <c r="Q57" s="2">
        <v>11.0</v>
      </c>
      <c r="R57" s="2">
        <v>6.0</v>
      </c>
      <c r="S57" s="2">
        <v>9.0</v>
      </c>
      <c r="T57" s="2">
        <v>9.0</v>
      </c>
      <c r="U57" s="2">
        <v>10.0</v>
      </c>
      <c r="V57" s="2"/>
      <c r="W57" s="11" t="s">
        <v>109</v>
      </c>
      <c r="X57" s="2" t="s">
        <v>157</v>
      </c>
      <c r="Y57" s="2" t="s">
        <v>87</v>
      </c>
      <c r="Z57" s="2">
        <v>1.02793</v>
      </c>
      <c r="AA57" s="2">
        <v>1.02678</v>
      </c>
      <c r="AB57" s="2">
        <v>1.02938</v>
      </c>
      <c r="AC57" s="2">
        <v>1.03018</v>
      </c>
      <c r="AD57" s="2">
        <v>1.03385</v>
      </c>
      <c r="AE57" s="2"/>
      <c r="AF57" s="2">
        <f t="shared" si="5"/>
        <v>9.25137</v>
      </c>
      <c r="AG57" s="2">
        <f t="shared" si="6"/>
        <v>11.30723</v>
      </c>
      <c r="AH57" s="2">
        <f t="shared" si="7"/>
        <v>0</v>
      </c>
      <c r="AI57" s="2">
        <f t="shared" ref="AI57:AJ57" si="229">F57*Z57</f>
        <v>7.19551</v>
      </c>
      <c r="AJ57" s="2">
        <f t="shared" si="229"/>
        <v>15.4017</v>
      </c>
      <c r="AK57" s="2">
        <f t="shared" si="9"/>
        <v>12.32136</v>
      </c>
      <c r="AL57" s="2">
        <f t="shared" si="10"/>
        <v>7.18746</v>
      </c>
      <c r="AM57" s="2">
        <f t="shared" ref="AM57:AN57" si="230">J57*AA57</f>
        <v>10.2678</v>
      </c>
      <c r="AN57" s="2">
        <f t="shared" si="230"/>
        <v>15.4407</v>
      </c>
      <c r="AO57" s="2">
        <f t="shared" si="12"/>
        <v>16.47008</v>
      </c>
      <c r="AP57" s="2">
        <f t="shared" si="13"/>
        <v>18.52884</v>
      </c>
      <c r="AQ57" s="2">
        <f t="shared" ref="AQ57:AR57" si="231">N57*AB57</f>
        <v>9.26442</v>
      </c>
      <c r="AR57" s="2">
        <f t="shared" si="231"/>
        <v>0</v>
      </c>
      <c r="AS57" s="2">
        <f t="shared" si="15"/>
        <v>0</v>
      </c>
      <c r="AT57" s="2">
        <f t="shared" si="16"/>
        <v>11.33198</v>
      </c>
      <c r="AU57" s="2">
        <f t="shared" ref="AU57:AV57" si="232">R57*AC57</f>
        <v>6.18108</v>
      </c>
      <c r="AV57" s="2">
        <f t="shared" si="232"/>
        <v>9.30465</v>
      </c>
      <c r="AW57" s="2">
        <f t="shared" si="18"/>
        <v>9.30465</v>
      </c>
      <c r="AX57" s="2">
        <f t="shared" si="19"/>
        <v>10.3385</v>
      </c>
      <c r="AY57" s="2">
        <f t="shared" si="20"/>
        <v>0</v>
      </c>
    </row>
    <row r="58" ht="15.75" customHeight="1">
      <c r="A58" s="2"/>
      <c r="B58" s="2" t="s">
        <v>158</v>
      </c>
      <c r="C58" s="8">
        <v>30.0</v>
      </c>
      <c r="D58" s="8">
        <v>42.0</v>
      </c>
      <c r="E58" s="8">
        <v>32.0</v>
      </c>
      <c r="F58" s="8">
        <v>42.0</v>
      </c>
      <c r="G58" s="8">
        <v>26.0</v>
      </c>
      <c r="H58" s="8">
        <v>77.0</v>
      </c>
      <c r="I58" s="8">
        <v>47.0</v>
      </c>
      <c r="J58" s="8">
        <v>35.0</v>
      </c>
      <c r="K58" s="12">
        <v>31.0</v>
      </c>
      <c r="L58" s="12">
        <v>29.0</v>
      </c>
      <c r="M58" s="12">
        <v>22.0</v>
      </c>
      <c r="N58" s="12">
        <v>25.0</v>
      </c>
      <c r="O58" s="2">
        <v>20.0</v>
      </c>
      <c r="P58" s="2">
        <v>35.0</v>
      </c>
      <c r="Q58" s="2">
        <v>26.0</v>
      </c>
      <c r="R58" s="2">
        <v>16.0</v>
      </c>
      <c r="S58" s="2">
        <v>20.0</v>
      </c>
      <c r="T58" s="2">
        <v>17.0</v>
      </c>
      <c r="U58" s="2">
        <v>17.0</v>
      </c>
      <c r="V58" s="2">
        <v>9.0</v>
      </c>
      <c r="W58" s="11">
        <v>5.0</v>
      </c>
      <c r="X58" s="2" t="s">
        <v>158</v>
      </c>
      <c r="Y58" s="2" t="s">
        <v>88</v>
      </c>
      <c r="Z58" s="2">
        <v>1.78599</v>
      </c>
      <c r="AA58" s="2">
        <v>1.78723</v>
      </c>
      <c r="AB58" s="2">
        <v>1.7908</v>
      </c>
      <c r="AC58" s="2">
        <v>1.79692</v>
      </c>
      <c r="AD58" s="2">
        <v>1.80419</v>
      </c>
      <c r="AE58" s="2"/>
      <c r="AF58" s="2">
        <f t="shared" si="5"/>
        <v>53.5797</v>
      </c>
      <c r="AG58" s="2">
        <f t="shared" si="6"/>
        <v>75.01158</v>
      </c>
      <c r="AH58" s="2">
        <f t="shared" si="7"/>
        <v>57.15168</v>
      </c>
      <c r="AI58" s="2">
        <f t="shared" ref="AI58:AJ58" si="233">F58*Z58</f>
        <v>75.01158</v>
      </c>
      <c r="AJ58" s="2">
        <f t="shared" si="233"/>
        <v>46.46798</v>
      </c>
      <c r="AK58" s="2">
        <f t="shared" si="9"/>
        <v>137.61671</v>
      </c>
      <c r="AL58" s="2">
        <f t="shared" si="10"/>
        <v>83.99981</v>
      </c>
      <c r="AM58" s="2">
        <f t="shared" ref="AM58:AN58" si="234">J58*AA58</f>
        <v>62.55305</v>
      </c>
      <c r="AN58" s="2">
        <f t="shared" si="234"/>
        <v>55.5148</v>
      </c>
      <c r="AO58" s="2">
        <f t="shared" si="12"/>
        <v>51.9332</v>
      </c>
      <c r="AP58" s="2">
        <f t="shared" si="13"/>
        <v>39.3976</v>
      </c>
      <c r="AQ58" s="2">
        <f t="shared" ref="AQ58:AR58" si="235">N58*AB58</f>
        <v>44.77</v>
      </c>
      <c r="AR58" s="2">
        <f t="shared" si="235"/>
        <v>35.9384</v>
      </c>
      <c r="AS58" s="2">
        <f t="shared" si="15"/>
        <v>62.8922</v>
      </c>
      <c r="AT58" s="2">
        <f t="shared" si="16"/>
        <v>46.71992</v>
      </c>
      <c r="AU58" s="2">
        <f t="shared" ref="AU58:AV58" si="236">R58*AC58</f>
        <v>28.75072</v>
      </c>
      <c r="AV58" s="2">
        <f t="shared" si="236"/>
        <v>36.0838</v>
      </c>
      <c r="AW58" s="2">
        <f t="shared" si="18"/>
        <v>30.67123</v>
      </c>
      <c r="AX58" s="2">
        <f t="shared" si="19"/>
        <v>30.67123</v>
      </c>
      <c r="AY58" s="2">
        <f t="shared" si="20"/>
        <v>16.23771</v>
      </c>
    </row>
    <row r="59" ht="15.75" customHeight="1">
      <c r="A59" s="2"/>
      <c r="B59" s="2" t="s">
        <v>159</v>
      </c>
      <c r="C59" s="13">
        <v>5.0</v>
      </c>
      <c r="D59" s="13">
        <v>3.0</v>
      </c>
      <c r="E59" s="8">
        <v>7.0</v>
      </c>
      <c r="F59" s="13">
        <v>1.0</v>
      </c>
      <c r="G59" s="8">
        <v>7.0</v>
      </c>
      <c r="H59" s="8">
        <v>9.0</v>
      </c>
      <c r="I59" s="8">
        <v>8.0</v>
      </c>
      <c r="J59" s="8">
        <v>9.0</v>
      </c>
      <c r="K59" s="14">
        <v>5.0</v>
      </c>
      <c r="L59" s="12">
        <v>10.0</v>
      </c>
      <c r="M59" s="12">
        <v>8.0</v>
      </c>
      <c r="N59" s="14">
        <v>2.0</v>
      </c>
      <c r="O59" s="1">
        <v>5.0</v>
      </c>
      <c r="P59" s="1">
        <v>2.0</v>
      </c>
      <c r="Q59" s="1">
        <v>1.0</v>
      </c>
      <c r="R59" s="1">
        <v>1.0</v>
      </c>
      <c r="S59" s="1">
        <v>2.0</v>
      </c>
      <c r="T59" s="1">
        <v>5.0</v>
      </c>
      <c r="U59" s="2">
        <v>0.0</v>
      </c>
      <c r="V59" s="1">
        <v>2.0</v>
      </c>
      <c r="W59" s="11" t="s">
        <v>109</v>
      </c>
      <c r="X59" s="2" t="s">
        <v>159</v>
      </c>
      <c r="Y59" s="2" t="s">
        <v>89</v>
      </c>
      <c r="Z59" s="2">
        <v>0.64265</v>
      </c>
      <c r="AA59" s="2">
        <v>0.64428</v>
      </c>
      <c r="AB59" s="2">
        <v>0.64428</v>
      </c>
      <c r="AC59" s="2">
        <v>0.64411</v>
      </c>
      <c r="AD59" s="2">
        <v>0.6487</v>
      </c>
      <c r="AE59" s="2"/>
      <c r="AF59" s="2">
        <f t="shared" si="5"/>
        <v>3.21325</v>
      </c>
      <c r="AG59" s="2">
        <f t="shared" si="6"/>
        <v>1.92795</v>
      </c>
      <c r="AH59" s="2">
        <f t="shared" si="7"/>
        <v>4.49855</v>
      </c>
      <c r="AI59" s="2">
        <f t="shared" ref="AI59:AJ59" si="237">F59*Z59</f>
        <v>0.64265</v>
      </c>
      <c r="AJ59" s="2">
        <f t="shared" si="237"/>
        <v>4.50996</v>
      </c>
      <c r="AK59" s="2">
        <f t="shared" si="9"/>
        <v>5.79852</v>
      </c>
      <c r="AL59" s="2">
        <f t="shared" si="10"/>
        <v>5.15424</v>
      </c>
      <c r="AM59" s="2">
        <f t="shared" ref="AM59:AN59" si="238">J59*AA59</f>
        <v>5.79852</v>
      </c>
      <c r="AN59" s="2">
        <f t="shared" si="238"/>
        <v>3.2214</v>
      </c>
      <c r="AO59" s="2">
        <f t="shared" si="12"/>
        <v>6.4428</v>
      </c>
      <c r="AP59" s="2">
        <f t="shared" si="13"/>
        <v>5.15424</v>
      </c>
      <c r="AQ59" s="2">
        <f t="shared" ref="AQ59:AR59" si="239">N59*AB59</f>
        <v>1.28856</v>
      </c>
      <c r="AR59" s="2">
        <f t="shared" si="239"/>
        <v>3.22055</v>
      </c>
      <c r="AS59" s="2">
        <f t="shared" si="15"/>
        <v>1.28822</v>
      </c>
      <c r="AT59" s="2">
        <f t="shared" si="16"/>
        <v>0.64411</v>
      </c>
      <c r="AU59" s="2">
        <f t="shared" ref="AU59:AV59" si="240">R59*AC59</f>
        <v>0.64411</v>
      </c>
      <c r="AV59" s="2">
        <f t="shared" si="240"/>
        <v>1.2974</v>
      </c>
      <c r="AW59" s="2">
        <f t="shared" si="18"/>
        <v>3.2435</v>
      </c>
      <c r="AX59" s="2">
        <f t="shared" si="19"/>
        <v>0</v>
      </c>
      <c r="AY59" s="2">
        <f t="shared" si="20"/>
        <v>1.2974</v>
      </c>
    </row>
    <row r="60" ht="15.75" customHeight="1">
      <c r="A60" s="2"/>
      <c r="B60" s="2" t="s">
        <v>160</v>
      </c>
      <c r="C60" s="8">
        <v>7.0</v>
      </c>
      <c r="D60" s="13">
        <v>4.0</v>
      </c>
      <c r="E60" s="13">
        <v>3.0</v>
      </c>
      <c r="F60" s="13">
        <v>3.0</v>
      </c>
      <c r="G60" s="13">
        <v>5.0</v>
      </c>
      <c r="H60" s="13">
        <v>3.0</v>
      </c>
      <c r="I60" s="13">
        <v>4.0</v>
      </c>
      <c r="J60" s="13">
        <v>5.0</v>
      </c>
      <c r="K60" s="12">
        <v>8.0</v>
      </c>
      <c r="L60" s="14">
        <v>4.0</v>
      </c>
      <c r="M60" s="14">
        <v>4.0</v>
      </c>
      <c r="N60" s="14">
        <v>1.0</v>
      </c>
      <c r="O60" s="1">
        <v>1.0</v>
      </c>
      <c r="P60" s="2">
        <v>7.0</v>
      </c>
      <c r="Q60" s="1">
        <v>4.0</v>
      </c>
      <c r="R60" s="1">
        <v>2.0</v>
      </c>
      <c r="S60" s="2">
        <v>6.0</v>
      </c>
      <c r="T60" s="2">
        <v>8.0</v>
      </c>
      <c r="U60" s="1">
        <v>5.0</v>
      </c>
      <c r="V60" s="1">
        <v>2.0</v>
      </c>
      <c r="W60" s="11" t="s">
        <v>109</v>
      </c>
      <c r="X60" s="2" t="s">
        <v>160</v>
      </c>
      <c r="Y60" s="2" t="s">
        <v>90</v>
      </c>
      <c r="Z60" s="2">
        <v>0.61197</v>
      </c>
      <c r="AA60" s="2">
        <v>0.61489</v>
      </c>
      <c r="AB60" s="2">
        <v>0.61767</v>
      </c>
      <c r="AC60" s="2">
        <v>0.62225</v>
      </c>
      <c r="AD60" s="2">
        <v>0.62464</v>
      </c>
      <c r="AE60" s="2"/>
      <c r="AF60" s="2">
        <f t="shared" si="5"/>
        <v>4.28379</v>
      </c>
      <c r="AG60" s="2">
        <f t="shared" si="6"/>
        <v>2.44788</v>
      </c>
      <c r="AH60" s="2">
        <f t="shared" si="7"/>
        <v>1.83591</v>
      </c>
      <c r="AI60" s="2">
        <f t="shared" ref="AI60:AJ60" si="241">F60*Z60</f>
        <v>1.83591</v>
      </c>
      <c r="AJ60" s="2">
        <f t="shared" si="241"/>
        <v>3.07445</v>
      </c>
      <c r="AK60" s="2">
        <f t="shared" si="9"/>
        <v>1.84467</v>
      </c>
      <c r="AL60" s="2">
        <f t="shared" si="10"/>
        <v>2.45956</v>
      </c>
      <c r="AM60" s="2">
        <f t="shared" ref="AM60:AN60" si="242">J60*AA60</f>
        <v>3.07445</v>
      </c>
      <c r="AN60" s="2">
        <f t="shared" si="242"/>
        <v>4.94136</v>
      </c>
      <c r="AO60" s="2">
        <f t="shared" si="12"/>
        <v>2.47068</v>
      </c>
      <c r="AP60" s="2">
        <f t="shared" si="13"/>
        <v>2.47068</v>
      </c>
      <c r="AQ60" s="2">
        <f t="shared" ref="AQ60:AR60" si="243">N60*AB60</f>
        <v>0.61767</v>
      </c>
      <c r="AR60" s="2">
        <f t="shared" si="243"/>
        <v>0.62225</v>
      </c>
      <c r="AS60" s="2">
        <f t="shared" si="15"/>
        <v>4.35575</v>
      </c>
      <c r="AT60" s="2">
        <f t="shared" si="16"/>
        <v>2.489</v>
      </c>
      <c r="AU60" s="2">
        <f t="shared" ref="AU60:AV60" si="244">R60*AC60</f>
        <v>1.2445</v>
      </c>
      <c r="AV60" s="2">
        <f t="shared" si="244"/>
        <v>3.74784</v>
      </c>
      <c r="AW60" s="2">
        <f t="shared" si="18"/>
        <v>4.99712</v>
      </c>
      <c r="AX60" s="2">
        <f t="shared" si="19"/>
        <v>3.1232</v>
      </c>
      <c r="AY60" s="2">
        <f t="shared" si="20"/>
        <v>1.24928</v>
      </c>
    </row>
    <row r="61" ht="15.75" customHeight="1">
      <c r="A61" s="2"/>
      <c r="B61" s="2" t="s">
        <v>161</v>
      </c>
      <c r="C61" s="8">
        <v>14.0</v>
      </c>
      <c r="D61" s="8">
        <v>13.0</v>
      </c>
      <c r="E61" s="8">
        <v>15.0</v>
      </c>
      <c r="F61" s="8">
        <v>20.0</v>
      </c>
      <c r="G61" s="8">
        <v>14.0</v>
      </c>
      <c r="H61" s="8">
        <v>18.0</v>
      </c>
      <c r="I61" s="8">
        <v>10.0</v>
      </c>
      <c r="J61" s="8">
        <v>10.0</v>
      </c>
      <c r="K61" s="12">
        <v>17.0</v>
      </c>
      <c r="L61" s="12">
        <v>10.0</v>
      </c>
      <c r="M61" s="12">
        <v>19.0</v>
      </c>
      <c r="N61" s="12">
        <v>12.0</v>
      </c>
      <c r="O61" s="1">
        <v>3.0</v>
      </c>
      <c r="P61" s="2">
        <v>8.0</v>
      </c>
      <c r="Q61" s="2">
        <v>7.0</v>
      </c>
      <c r="R61" s="1">
        <v>2.0</v>
      </c>
      <c r="S61" s="1">
        <v>2.0</v>
      </c>
      <c r="T61" s="1">
        <v>2.0</v>
      </c>
      <c r="U61" s="1">
        <v>2.0</v>
      </c>
      <c r="V61" s="1">
        <v>2.0</v>
      </c>
      <c r="W61" s="11" t="s">
        <v>109</v>
      </c>
      <c r="X61" s="2" t="s">
        <v>161</v>
      </c>
      <c r="Y61" s="2" t="s">
        <v>91</v>
      </c>
      <c r="Z61" s="2">
        <v>0.90064</v>
      </c>
      <c r="AA61" s="2">
        <v>0.90372</v>
      </c>
      <c r="AB61" s="2">
        <v>0.90754</v>
      </c>
      <c r="AC61" s="2">
        <v>0.91284</v>
      </c>
      <c r="AD61" s="2">
        <v>0.91806</v>
      </c>
      <c r="AE61" s="2"/>
      <c r="AF61" s="2">
        <f t="shared" si="5"/>
        <v>12.60896</v>
      </c>
      <c r="AG61" s="2">
        <f t="shared" si="6"/>
        <v>11.70832</v>
      </c>
      <c r="AH61" s="2">
        <f t="shared" si="7"/>
        <v>13.5096</v>
      </c>
      <c r="AI61" s="2">
        <f t="shared" ref="AI61:AJ61" si="245">F61*Z61</f>
        <v>18.0128</v>
      </c>
      <c r="AJ61" s="2">
        <f t="shared" si="245"/>
        <v>12.65208</v>
      </c>
      <c r="AK61" s="2">
        <f t="shared" si="9"/>
        <v>16.26696</v>
      </c>
      <c r="AL61" s="2">
        <f t="shared" si="10"/>
        <v>9.0372</v>
      </c>
      <c r="AM61" s="2">
        <f t="shared" ref="AM61:AN61" si="246">J61*AA61</f>
        <v>9.0372</v>
      </c>
      <c r="AN61" s="2">
        <f t="shared" si="246"/>
        <v>15.42818</v>
      </c>
      <c r="AO61" s="2">
        <f t="shared" si="12"/>
        <v>9.0754</v>
      </c>
      <c r="AP61" s="2">
        <f t="shared" si="13"/>
        <v>17.24326</v>
      </c>
      <c r="AQ61" s="2">
        <f t="shared" ref="AQ61:AR61" si="247">N61*AB61</f>
        <v>10.89048</v>
      </c>
      <c r="AR61" s="2">
        <f t="shared" si="247"/>
        <v>2.73852</v>
      </c>
      <c r="AS61" s="2">
        <f t="shared" si="15"/>
        <v>7.30272</v>
      </c>
      <c r="AT61" s="2">
        <f t="shared" si="16"/>
        <v>6.38988</v>
      </c>
      <c r="AU61" s="2">
        <f t="shared" ref="AU61:AV61" si="248">R61*AC61</f>
        <v>1.82568</v>
      </c>
      <c r="AV61" s="2">
        <f t="shared" si="248"/>
        <v>1.83612</v>
      </c>
      <c r="AW61" s="2">
        <f t="shared" si="18"/>
        <v>1.83612</v>
      </c>
      <c r="AX61" s="2">
        <f t="shared" si="19"/>
        <v>1.83612</v>
      </c>
      <c r="AY61" s="2">
        <f t="shared" si="20"/>
        <v>1.83612</v>
      </c>
    </row>
    <row r="62" ht="15.75" customHeight="1">
      <c r="A62" s="2"/>
      <c r="B62" s="2" t="s">
        <v>162</v>
      </c>
      <c r="C62" s="8">
        <v>52.0</v>
      </c>
      <c r="D62" s="8">
        <v>83.0</v>
      </c>
      <c r="E62" s="8">
        <v>78.0</v>
      </c>
      <c r="F62" s="8">
        <v>67.0</v>
      </c>
      <c r="G62" s="8">
        <v>78.0</v>
      </c>
      <c r="H62" s="8">
        <v>61.0</v>
      </c>
      <c r="I62" s="8">
        <v>61.0</v>
      </c>
      <c r="J62" s="8">
        <v>48.0</v>
      </c>
      <c r="K62" s="12">
        <v>45.0</v>
      </c>
      <c r="L62" s="12">
        <v>48.0</v>
      </c>
      <c r="M62" s="12">
        <v>55.0</v>
      </c>
      <c r="N62" s="12">
        <v>32.0</v>
      </c>
      <c r="O62" s="2">
        <v>20.0</v>
      </c>
      <c r="P62" s="2">
        <v>40.0</v>
      </c>
      <c r="Q62" s="2">
        <v>39.0</v>
      </c>
      <c r="R62" s="2">
        <v>26.0</v>
      </c>
      <c r="S62" s="2">
        <v>25.0</v>
      </c>
      <c r="T62" s="2">
        <v>24.0</v>
      </c>
      <c r="U62" s="2">
        <v>33.0</v>
      </c>
      <c r="V62" s="2">
        <v>27.0</v>
      </c>
      <c r="W62" s="11">
        <v>2.8</v>
      </c>
      <c r="X62" s="2" t="s">
        <v>162</v>
      </c>
      <c r="Y62" s="2" t="s">
        <v>92</v>
      </c>
      <c r="Z62" s="2">
        <v>9.67612</v>
      </c>
      <c r="AA62" s="2">
        <v>9.69279</v>
      </c>
      <c r="AB62" s="2">
        <v>9.70556</v>
      </c>
      <c r="AC62" s="2">
        <v>9.6922</v>
      </c>
      <c r="AD62" s="2">
        <v>9.67407</v>
      </c>
      <c r="AE62" s="2"/>
      <c r="AF62" s="2">
        <f t="shared" si="5"/>
        <v>503.15824</v>
      </c>
      <c r="AG62" s="2">
        <f t="shared" si="6"/>
        <v>803.11796</v>
      </c>
      <c r="AH62" s="2">
        <f t="shared" si="7"/>
        <v>754.73736</v>
      </c>
      <c r="AI62" s="2">
        <f t="shared" ref="AI62:AJ62" si="249">F62*Z62</f>
        <v>648.30004</v>
      </c>
      <c r="AJ62" s="2">
        <f t="shared" si="249"/>
        <v>756.03762</v>
      </c>
      <c r="AK62" s="2">
        <f t="shared" si="9"/>
        <v>591.26019</v>
      </c>
      <c r="AL62" s="2">
        <f t="shared" si="10"/>
        <v>591.26019</v>
      </c>
      <c r="AM62" s="2">
        <f t="shared" ref="AM62:AN62" si="250">J62*AA62</f>
        <v>465.25392</v>
      </c>
      <c r="AN62" s="2">
        <f t="shared" si="250"/>
        <v>436.7502</v>
      </c>
      <c r="AO62" s="2">
        <f t="shared" si="12"/>
        <v>465.86688</v>
      </c>
      <c r="AP62" s="2">
        <f t="shared" si="13"/>
        <v>533.8058</v>
      </c>
      <c r="AQ62" s="2">
        <f t="shared" ref="AQ62:AR62" si="251">N62*AB62</f>
        <v>310.57792</v>
      </c>
      <c r="AR62" s="2">
        <f t="shared" si="251"/>
        <v>193.844</v>
      </c>
      <c r="AS62" s="2">
        <f t="shared" si="15"/>
        <v>387.688</v>
      </c>
      <c r="AT62" s="2">
        <f t="shared" si="16"/>
        <v>377.9958</v>
      </c>
      <c r="AU62" s="2">
        <f t="shared" ref="AU62:AV62" si="252">R62*AC62</f>
        <v>251.9972</v>
      </c>
      <c r="AV62" s="2">
        <f t="shared" si="252"/>
        <v>241.85175</v>
      </c>
      <c r="AW62" s="2">
        <f t="shared" si="18"/>
        <v>232.17768</v>
      </c>
      <c r="AX62" s="2">
        <f t="shared" si="19"/>
        <v>319.24431</v>
      </c>
      <c r="AY62" s="2">
        <f t="shared" si="20"/>
        <v>261.19989</v>
      </c>
    </row>
    <row r="63" ht="15.75" customHeight="1">
      <c r="A63" s="2"/>
      <c r="B63" s="2" t="s">
        <v>163</v>
      </c>
      <c r="C63" s="8">
        <v>0.0</v>
      </c>
      <c r="D63" s="13">
        <v>1.0</v>
      </c>
      <c r="E63" s="13">
        <v>4.0</v>
      </c>
      <c r="F63" s="13">
        <v>5.0</v>
      </c>
      <c r="G63" s="13">
        <v>1.0</v>
      </c>
      <c r="H63" s="8">
        <v>10.0</v>
      </c>
      <c r="I63" s="13">
        <v>3.0</v>
      </c>
      <c r="J63" s="8">
        <v>7.0</v>
      </c>
      <c r="K63" s="12">
        <v>7.0</v>
      </c>
      <c r="L63" s="14">
        <v>5.0</v>
      </c>
      <c r="M63" s="14">
        <v>3.0</v>
      </c>
      <c r="N63" s="14">
        <v>2.0</v>
      </c>
      <c r="O63" s="1">
        <v>5.0</v>
      </c>
      <c r="P63" s="2">
        <v>6.0</v>
      </c>
      <c r="Q63" s="1">
        <v>5.0</v>
      </c>
      <c r="R63" s="1">
        <v>5.0</v>
      </c>
      <c r="S63" s="1">
        <v>5.0</v>
      </c>
      <c r="T63" s="1">
        <v>4.0</v>
      </c>
      <c r="U63" s="1">
        <v>4.0</v>
      </c>
      <c r="V63" s="1">
        <v>5.0</v>
      </c>
      <c r="W63" s="11" t="s">
        <v>109</v>
      </c>
      <c r="X63" s="2" t="s">
        <v>163</v>
      </c>
      <c r="Y63" s="2" t="s">
        <v>93</v>
      </c>
      <c r="Z63" s="2">
        <v>0.40085</v>
      </c>
      <c r="AA63" s="2">
        <v>0.40283</v>
      </c>
      <c r="AB63" s="2">
        <v>0.40406</v>
      </c>
      <c r="AC63" s="2">
        <v>0.40922</v>
      </c>
      <c r="AD63" s="2">
        <v>0.41129</v>
      </c>
      <c r="AE63" s="2"/>
      <c r="AF63" s="2">
        <f t="shared" si="5"/>
        <v>0</v>
      </c>
      <c r="AG63" s="2">
        <f t="shared" si="6"/>
        <v>0.40085</v>
      </c>
      <c r="AH63" s="2">
        <f t="shared" si="7"/>
        <v>1.6034</v>
      </c>
      <c r="AI63" s="2">
        <f t="shared" ref="AI63:AJ63" si="253">F63*Z63</f>
        <v>2.00425</v>
      </c>
      <c r="AJ63" s="2">
        <f t="shared" si="253"/>
        <v>0.40283</v>
      </c>
      <c r="AK63" s="2">
        <f t="shared" si="9"/>
        <v>4.0283</v>
      </c>
      <c r="AL63" s="2">
        <f t="shared" si="10"/>
        <v>1.20849</v>
      </c>
      <c r="AM63" s="2">
        <f t="shared" ref="AM63:AN63" si="254">J63*AA63</f>
        <v>2.81981</v>
      </c>
      <c r="AN63" s="2">
        <f t="shared" si="254"/>
        <v>2.82842</v>
      </c>
      <c r="AO63" s="2">
        <f t="shared" si="12"/>
        <v>2.0203</v>
      </c>
      <c r="AP63" s="2">
        <f t="shared" si="13"/>
        <v>1.21218</v>
      </c>
      <c r="AQ63" s="2">
        <f t="shared" ref="AQ63:AR63" si="255">N63*AB63</f>
        <v>0.80812</v>
      </c>
      <c r="AR63" s="2">
        <f t="shared" si="255"/>
        <v>2.0461</v>
      </c>
      <c r="AS63" s="2">
        <f t="shared" si="15"/>
        <v>2.45532</v>
      </c>
      <c r="AT63" s="2">
        <f t="shared" si="16"/>
        <v>2.0461</v>
      </c>
      <c r="AU63" s="2">
        <f t="shared" ref="AU63:AV63" si="256">R63*AC63</f>
        <v>2.0461</v>
      </c>
      <c r="AV63" s="2">
        <f t="shared" si="256"/>
        <v>2.05645</v>
      </c>
      <c r="AW63" s="2">
        <f t="shared" si="18"/>
        <v>1.64516</v>
      </c>
      <c r="AX63" s="2">
        <f t="shared" si="19"/>
        <v>1.64516</v>
      </c>
      <c r="AY63" s="2">
        <f t="shared" si="20"/>
        <v>2.05645</v>
      </c>
    </row>
    <row r="64" ht="15.75" customHeight="1">
      <c r="A64" s="2"/>
      <c r="B64" s="2" t="s">
        <v>164</v>
      </c>
      <c r="C64" s="13">
        <v>5.0</v>
      </c>
      <c r="D64" s="8">
        <v>9.0</v>
      </c>
      <c r="E64" s="8">
        <v>9.0</v>
      </c>
      <c r="F64" s="13">
        <v>1.0</v>
      </c>
      <c r="G64" s="8">
        <v>6.0</v>
      </c>
      <c r="H64" s="13">
        <v>4.0</v>
      </c>
      <c r="I64" s="13">
        <v>2.0</v>
      </c>
      <c r="J64" s="13">
        <v>4.0</v>
      </c>
      <c r="K64" s="14">
        <v>4.0</v>
      </c>
      <c r="L64" s="14">
        <v>3.0</v>
      </c>
      <c r="M64" s="12">
        <v>7.0</v>
      </c>
      <c r="N64" s="14">
        <v>3.0</v>
      </c>
      <c r="O64" s="1">
        <v>1.0</v>
      </c>
      <c r="P64" s="1">
        <v>1.0</v>
      </c>
      <c r="Q64" s="1">
        <v>2.0</v>
      </c>
      <c r="R64" s="1">
        <v>5.0</v>
      </c>
      <c r="S64" s="1">
        <v>3.0</v>
      </c>
      <c r="T64" s="1">
        <v>1.0</v>
      </c>
      <c r="U64" s="1">
        <v>3.0</v>
      </c>
      <c r="V64" s="1">
        <v>1.0</v>
      </c>
      <c r="W64" s="11" t="s">
        <v>109</v>
      </c>
      <c r="X64" s="2" t="s">
        <v>164</v>
      </c>
      <c r="Y64" s="2" t="s">
        <v>94</v>
      </c>
      <c r="Z64" s="2">
        <v>0.24841</v>
      </c>
      <c r="AA64" s="2">
        <v>0.24952</v>
      </c>
      <c r="AB64" s="2">
        <v>0.25023</v>
      </c>
      <c r="AC64" s="2">
        <v>0.2508</v>
      </c>
      <c r="AD64" s="2">
        <v>0.25148</v>
      </c>
      <c r="AE64" s="2"/>
      <c r="AF64" s="2">
        <f t="shared" si="5"/>
        <v>1.24205</v>
      </c>
      <c r="AG64" s="2">
        <f t="shared" si="6"/>
        <v>2.23569</v>
      </c>
      <c r="AH64" s="2">
        <f t="shared" si="7"/>
        <v>2.23569</v>
      </c>
      <c r="AI64" s="2">
        <f t="shared" ref="AI64:AJ64" si="257">F64*Z64</f>
        <v>0.24841</v>
      </c>
      <c r="AJ64" s="2">
        <f t="shared" si="257"/>
        <v>1.49712</v>
      </c>
      <c r="AK64" s="2">
        <f t="shared" si="9"/>
        <v>0.99808</v>
      </c>
      <c r="AL64" s="2">
        <f t="shared" si="10"/>
        <v>0.49904</v>
      </c>
      <c r="AM64" s="2">
        <f t="shared" ref="AM64:AN64" si="258">J64*AA64</f>
        <v>0.99808</v>
      </c>
      <c r="AN64" s="2">
        <f t="shared" si="258"/>
        <v>1.00092</v>
      </c>
      <c r="AO64" s="2">
        <f t="shared" si="12"/>
        <v>0.75069</v>
      </c>
      <c r="AP64" s="2">
        <f t="shared" si="13"/>
        <v>1.75161</v>
      </c>
      <c r="AQ64" s="2">
        <f t="shared" ref="AQ64:AR64" si="259">N64*AB64</f>
        <v>0.75069</v>
      </c>
      <c r="AR64" s="2">
        <f t="shared" si="259"/>
        <v>0.2508</v>
      </c>
      <c r="AS64" s="2">
        <f t="shared" si="15"/>
        <v>0.2508</v>
      </c>
      <c r="AT64" s="2">
        <f t="shared" si="16"/>
        <v>0.5016</v>
      </c>
      <c r="AU64" s="2">
        <f t="shared" ref="AU64:AV64" si="260">R64*AC64</f>
        <v>1.254</v>
      </c>
      <c r="AV64" s="2">
        <f t="shared" si="260"/>
        <v>0.75444</v>
      </c>
      <c r="AW64" s="2">
        <f t="shared" si="18"/>
        <v>0.25148</v>
      </c>
      <c r="AX64" s="2">
        <f t="shared" si="19"/>
        <v>0.75444</v>
      </c>
      <c r="AY64" s="2">
        <f t="shared" si="20"/>
        <v>0.25148</v>
      </c>
    </row>
    <row r="65" ht="15.75" customHeight="1">
      <c r="A65" s="2"/>
      <c r="B65" s="2" t="s">
        <v>165</v>
      </c>
      <c r="C65" s="2">
        <f t="shared" ref="C65:V65" si="261">SUM(C2:C64)</f>
        <v>1726</v>
      </c>
      <c r="D65" s="2">
        <f t="shared" si="261"/>
        <v>2218</v>
      </c>
      <c r="E65" s="2">
        <f t="shared" si="261"/>
        <v>2173</v>
      </c>
      <c r="F65" s="2">
        <f t="shared" si="261"/>
        <v>1773</v>
      </c>
      <c r="G65" s="2">
        <f t="shared" si="261"/>
        <v>2158</v>
      </c>
      <c r="H65" s="2">
        <f t="shared" si="261"/>
        <v>2515</v>
      </c>
      <c r="I65" s="2">
        <f t="shared" si="261"/>
        <v>2592</v>
      </c>
      <c r="J65" s="2">
        <f t="shared" si="261"/>
        <v>2170</v>
      </c>
      <c r="K65" s="2">
        <f t="shared" si="261"/>
        <v>2066</v>
      </c>
      <c r="L65" s="2">
        <f t="shared" si="261"/>
        <v>2086</v>
      </c>
      <c r="M65" s="2">
        <f t="shared" si="261"/>
        <v>2201</v>
      </c>
      <c r="N65" s="2">
        <f t="shared" si="261"/>
        <v>2045</v>
      </c>
      <c r="O65" s="2">
        <f t="shared" si="261"/>
        <v>1286</v>
      </c>
      <c r="P65" s="2">
        <f t="shared" si="261"/>
        <v>1573</v>
      </c>
      <c r="Q65" s="2">
        <f t="shared" si="261"/>
        <v>1543</v>
      </c>
      <c r="R65" s="2">
        <f t="shared" si="261"/>
        <v>1282</v>
      </c>
      <c r="S65" s="2">
        <f t="shared" si="261"/>
        <v>1252</v>
      </c>
      <c r="T65" s="2">
        <f t="shared" si="261"/>
        <v>1059</v>
      </c>
      <c r="U65" s="2">
        <f t="shared" si="261"/>
        <v>1061</v>
      </c>
      <c r="V65" s="2">
        <f t="shared" si="261"/>
        <v>962</v>
      </c>
      <c r="W65" s="2"/>
      <c r="X65" s="2"/>
      <c r="Y65" s="2"/>
      <c r="Z65" s="2"/>
      <c r="AA65" s="2"/>
      <c r="AB65" s="2"/>
      <c r="AC65" s="2"/>
      <c r="AD65" s="2"/>
      <c r="AE65" s="2"/>
      <c r="AF65" s="2">
        <f t="shared" ref="AF65:AY65" si="262">SUM(AF3:AF64)</f>
        <v>17425.19748</v>
      </c>
      <c r="AG65" s="2">
        <f t="shared" si="262"/>
        <v>22572.08623</v>
      </c>
      <c r="AH65" s="2">
        <f t="shared" si="262"/>
        <v>20863.05679</v>
      </c>
      <c r="AI65" s="2">
        <f t="shared" si="262"/>
        <v>16139.34464</v>
      </c>
      <c r="AJ65" s="2">
        <f t="shared" si="262"/>
        <v>20106.70732</v>
      </c>
      <c r="AK65" s="2">
        <f t="shared" si="262"/>
        <v>24545.15372</v>
      </c>
      <c r="AL65" s="2">
        <f t="shared" si="262"/>
        <v>25689.11762</v>
      </c>
      <c r="AM65" s="2">
        <f t="shared" si="262"/>
        <v>20294.08155</v>
      </c>
      <c r="AN65" s="2">
        <f t="shared" si="262"/>
        <v>19300.49704</v>
      </c>
      <c r="AO65" s="2">
        <f t="shared" si="262"/>
        <v>18969.92756</v>
      </c>
      <c r="AP65" s="2">
        <f t="shared" si="262"/>
        <v>19611.01723</v>
      </c>
      <c r="AQ65" s="2">
        <f t="shared" si="262"/>
        <v>18078.07023</v>
      </c>
      <c r="AR65" s="2">
        <f t="shared" si="262"/>
        <v>12467.58291</v>
      </c>
      <c r="AS65" s="2">
        <f t="shared" si="262"/>
        <v>13918.10145</v>
      </c>
      <c r="AT65" s="2">
        <f t="shared" si="262"/>
        <v>13799.21119</v>
      </c>
      <c r="AU65" s="2">
        <f t="shared" si="262"/>
        <v>12339.59131</v>
      </c>
      <c r="AV65" s="2">
        <f t="shared" si="262"/>
        <v>11416.95512</v>
      </c>
      <c r="AW65" s="2">
        <f t="shared" si="262"/>
        <v>10263.1187</v>
      </c>
      <c r="AX65" s="2">
        <f t="shared" si="262"/>
        <v>9889.85614</v>
      </c>
      <c r="AY65" s="2">
        <f t="shared" si="262"/>
        <v>8679.54891</v>
      </c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9.5"/>
    <col customWidth="1" min="3" max="3" width="12.5"/>
    <col customWidth="1" min="4" max="14" width="9.5"/>
    <col customWidth="1" min="15" max="15" width="10.88"/>
    <col customWidth="1" min="16" max="22" width="9.5"/>
    <col customWidth="1" hidden="1" min="23" max="23" width="9.38"/>
    <col customWidth="1" min="24" max="27" width="9.5"/>
    <col customWidth="1" min="28" max="28" width="10.63"/>
    <col customWidth="1" min="29" max="29" width="9.5"/>
    <col customWidth="1" min="30" max="30" width="14.13"/>
    <col customWidth="1" min="31" max="35" width="12.0"/>
    <col customWidth="1" min="36" max="44" width="9.5"/>
    <col customWidth="1" min="45" max="57" width="9.38"/>
  </cols>
  <sheetData>
    <row r="1">
      <c r="A1" s="9" t="s">
        <v>96</v>
      </c>
      <c r="B1" s="1" t="s">
        <v>97</v>
      </c>
      <c r="C1" s="3" t="s">
        <v>19</v>
      </c>
      <c r="D1" s="3" t="s">
        <v>18</v>
      </c>
      <c r="E1" s="3" t="s">
        <v>17</v>
      </c>
      <c r="F1" s="3" t="s">
        <v>16</v>
      </c>
      <c r="G1" s="3" t="s">
        <v>15</v>
      </c>
      <c r="H1" s="3" t="s">
        <v>14</v>
      </c>
      <c r="I1" s="3" t="s">
        <v>13</v>
      </c>
      <c r="J1" s="3" t="s">
        <v>12</v>
      </c>
      <c r="K1" s="3" t="s">
        <v>11</v>
      </c>
      <c r="L1" s="3" t="s">
        <v>10</v>
      </c>
      <c r="M1" s="3" t="s">
        <v>9</v>
      </c>
      <c r="N1" s="3" t="s">
        <v>8</v>
      </c>
      <c r="O1" s="3" t="s">
        <v>7</v>
      </c>
      <c r="P1" s="3" t="s">
        <v>6</v>
      </c>
      <c r="Q1" s="3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166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>
      <c r="A2" s="9" t="s">
        <v>96</v>
      </c>
      <c r="B2" s="1" t="s">
        <v>97</v>
      </c>
      <c r="C2" s="3" t="s">
        <v>98</v>
      </c>
      <c r="D2" s="3" t="s">
        <v>98</v>
      </c>
      <c r="E2" s="3" t="s">
        <v>98</v>
      </c>
      <c r="F2" s="3" t="s">
        <v>98</v>
      </c>
      <c r="G2" s="3" t="s">
        <v>98</v>
      </c>
      <c r="H2" s="3" t="s">
        <v>98</v>
      </c>
      <c r="I2" s="3" t="s">
        <v>98</v>
      </c>
      <c r="J2" s="3" t="s">
        <v>98</v>
      </c>
      <c r="K2" s="3" t="s">
        <v>98</v>
      </c>
      <c r="L2" s="3" t="s">
        <v>98</v>
      </c>
      <c r="M2" s="3" t="s">
        <v>98</v>
      </c>
      <c r="N2" s="3" t="s">
        <v>98</v>
      </c>
      <c r="O2" s="3" t="s">
        <v>98</v>
      </c>
      <c r="P2" s="3" t="s">
        <v>98</v>
      </c>
      <c r="Q2" s="3" t="s">
        <v>98</v>
      </c>
      <c r="R2" s="3" t="s">
        <v>98</v>
      </c>
      <c r="S2" s="3" t="s">
        <v>98</v>
      </c>
      <c r="T2" s="3" t="s">
        <v>98</v>
      </c>
      <c r="U2" s="3" t="s">
        <v>98</v>
      </c>
      <c r="V2" s="3" t="s">
        <v>98</v>
      </c>
      <c r="W2" s="3" t="s">
        <v>99</v>
      </c>
      <c r="X2" s="2"/>
      <c r="Y2" s="2"/>
      <c r="Z2" s="3" t="s">
        <v>167</v>
      </c>
      <c r="AA2" s="3" t="s">
        <v>168</v>
      </c>
      <c r="AB2" s="3" t="s">
        <v>169</v>
      </c>
      <c r="AC2" s="3" t="s">
        <v>170</v>
      </c>
      <c r="AD2" s="3"/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/>
      <c r="AK2" s="2"/>
      <c r="AL2" s="1" t="s">
        <v>97</v>
      </c>
      <c r="AM2" s="1"/>
      <c r="AN2" s="2" t="s">
        <v>101</v>
      </c>
      <c r="AO2" s="2" t="s">
        <v>102</v>
      </c>
      <c r="AP2" s="2" t="s">
        <v>103</v>
      </c>
      <c r="AQ2" s="2" t="s">
        <v>105</v>
      </c>
      <c r="AR2" s="2" t="s">
        <v>106</v>
      </c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ht="44.25" customHeight="1">
      <c r="A3" s="10" t="s">
        <v>100</v>
      </c>
      <c r="B3" s="2" t="s">
        <v>101</v>
      </c>
      <c r="C3" s="8">
        <v>130.0</v>
      </c>
      <c r="D3" s="8">
        <v>175.0</v>
      </c>
      <c r="E3" s="8">
        <v>175.0</v>
      </c>
      <c r="F3" s="8">
        <v>121.0</v>
      </c>
      <c r="G3" s="8">
        <v>172.0</v>
      </c>
      <c r="H3" s="8">
        <v>159.0</v>
      </c>
      <c r="I3" s="8">
        <v>140.0</v>
      </c>
      <c r="J3" s="8">
        <v>100.0</v>
      </c>
      <c r="K3" s="2">
        <v>135.0</v>
      </c>
      <c r="L3" s="2">
        <v>150.0</v>
      </c>
      <c r="M3" s="2">
        <v>85.0</v>
      </c>
      <c r="N3" s="2">
        <v>81.0</v>
      </c>
      <c r="O3" s="1">
        <v>59.0</v>
      </c>
      <c r="P3" s="1">
        <v>65.0</v>
      </c>
      <c r="Q3" s="1">
        <v>71.0</v>
      </c>
      <c r="R3" s="1">
        <v>77.0</v>
      </c>
      <c r="S3" s="2">
        <v>53.0</v>
      </c>
      <c r="T3" s="2">
        <v>58.0</v>
      </c>
      <c r="U3" s="2">
        <v>52.0</v>
      </c>
      <c r="V3" s="2">
        <v>42.0</v>
      </c>
      <c r="W3" s="11">
        <v>2.9</v>
      </c>
      <c r="X3" s="2" t="s">
        <v>101</v>
      </c>
      <c r="Y3" s="2"/>
      <c r="Z3" s="2">
        <f t="shared" ref="Z3:Z64" si="1">MAX(C3:V3)</f>
        <v>175</v>
      </c>
      <c r="AA3" s="2">
        <f t="shared" ref="AA3:AA64" si="2">MIN(C3:V3)</f>
        <v>42</v>
      </c>
      <c r="AB3" s="2">
        <f t="shared" ref="AB3:AB64" si="3">AVERAGE(C3, V3)</f>
        <v>86</v>
      </c>
      <c r="AC3" s="2">
        <f t="shared" ref="AC3:AC64" si="4">STDEV(C3:V3)</f>
        <v>46.21688003</v>
      </c>
      <c r="AD3" s="2"/>
      <c r="AE3" s="2">
        <v>3.07117</v>
      </c>
      <c r="AF3" s="2">
        <v>3.07717</v>
      </c>
      <c r="AG3" s="2">
        <v>3.07628</v>
      </c>
      <c r="AH3" s="2">
        <v>3.07476</v>
      </c>
      <c r="AI3" s="2">
        <v>3.0719</v>
      </c>
      <c r="AJ3" s="2"/>
      <c r="AK3" s="2"/>
      <c r="AL3" s="2" t="s">
        <v>0</v>
      </c>
      <c r="AM3" s="3">
        <v>1.0</v>
      </c>
      <c r="AN3" s="2">
        <v>42.0</v>
      </c>
      <c r="AO3" s="2">
        <v>67.0</v>
      </c>
      <c r="AP3" s="2">
        <v>32.0</v>
      </c>
      <c r="AQ3" s="2">
        <v>33.0</v>
      </c>
      <c r="AR3" s="2">
        <v>26.0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>
      <c r="A4" s="2"/>
      <c r="B4" s="2" t="s">
        <v>102</v>
      </c>
      <c r="C4" s="8">
        <v>162.0</v>
      </c>
      <c r="D4" s="8">
        <v>185.0</v>
      </c>
      <c r="E4" s="8">
        <v>154.0</v>
      </c>
      <c r="F4" s="8">
        <v>97.0</v>
      </c>
      <c r="G4" s="8">
        <v>145.0</v>
      </c>
      <c r="H4" s="8">
        <v>168.0</v>
      </c>
      <c r="I4" s="8">
        <v>162.0</v>
      </c>
      <c r="J4" s="8">
        <v>127.0</v>
      </c>
      <c r="K4" s="2">
        <v>153.0</v>
      </c>
      <c r="L4" s="2">
        <v>146.0</v>
      </c>
      <c r="M4" s="2">
        <v>138.0</v>
      </c>
      <c r="N4" s="2">
        <v>85.0</v>
      </c>
      <c r="O4" s="1">
        <v>90.0</v>
      </c>
      <c r="P4" s="1">
        <v>94.0</v>
      </c>
      <c r="Q4" s="1">
        <v>99.0</v>
      </c>
      <c r="R4" s="1">
        <v>103.0</v>
      </c>
      <c r="S4" s="2">
        <v>86.0</v>
      </c>
      <c r="T4" s="2">
        <v>91.0</v>
      </c>
      <c r="U4" s="2">
        <v>71.0</v>
      </c>
      <c r="V4" s="2">
        <v>67.0</v>
      </c>
      <c r="W4" s="11">
        <v>2.6</v>
      </c>
      <c r="X4" s="2" t="s">
        <v>102</v>
      </c>
      <c r="Y4" s="2"/>
      <c r="Z4" s="2">
        <f t="shared" si="1"/>
        <v>185</v>
      </c>
      <c r="AA4" s="2">
        <f t="shared" si="2"/>
        <v>67</v>
      </c>
      <c r="AB4" s="2">
        <f t="shared" si="3"/>
        <v>114.5</v>
      </c>
      <c r="AC4" s="2">
        <f t="shared" si="4"/>
        <v>36.43057565</v>
      </c>
      <c r="AD4" s="2"/>
      <c r="AE4" s="2">
        <v>0.4643</v>
      </c>
      <c r="AF4" s="2">
        <v>0.46688</v>
      </c>
      <c r="AG4" s="2">
        <v>0.47039</v>
      </c>
      <c r="AH4" s="2">
        <v>0.47324</v>
      </c>
      <c r="AI4" s="2">
        <v>0.47646</v>
      </c>
      <c r="AJ4" s="2"/>
      <c r="AK4" s="2"/>
      <c r="AL4" s="2" t="s">
        <v>1</v>
      </c>
      <c r="AM4" s="3">
        <v>2.0</v>
      </c>
      <c r="AN4" s="2">
        <v>52.0</v>
      </c>
      <c r="AO4" s="2">
        <v>71.0</v>
      </c>
      <c r="AP4" s="2">
        <v>44.0</v>
      </c>
      <c r="AQ4" s="2">
        <v>33.0</v>
      </c>
      <c r="AR4" s="2">
        <v>36.0</v>
      </c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>
      <c r="A5" s="1" t="s">
        <v>171</v>
      </c>
      <c r="B5" s="2" t="s">
        <v>103</v>
      </c>
      <c r="C5" s="8">
        <v>100.0</v>
      </c>
      <c r="D5" s="8">
        <v>133.0</v>
      </c>
      <c r="E5" s="8">
        <v>132.0</v>
      </c>
      <c r="F5" s="8">
        <v>86.0</v>
      </c>
      <c r="G5" s="8">
        <v>126.0</v>
      </c>
      <c r="H5" s="8">
        <v>105.0</v>
      </c>
      <c r="I5" s="8">
        <v>103.0</v>
      </c>
      <c r="J5" s="8">
        <v>67.0</v>
      </c>
      <c r="K5" s="2">
        <v>51.0</v>
      </c>
      <c r="L5" s="2">
        <v>78.0</v>
      </c>
      <c r="M5" s="2">
        <v>49.0</v>
      </c>
      <c r="N5" s="2">
        <v>57.0</v>
      </c>
      <c r="O5" s="1">
        <v>40.0</v>
      </c>
      <c r="P5" s="1">
        <v>51.0</v>
      </c>
      <c r="Q5" s="1">
        <v>44.0</v>
      </c>
      <c r="R5" s="1">
        <v>55.0</v>
      </c>
      <c r="S5" s="2">
        <v>47.0</v>
      </c>
      <c r="T5" s="2">
        <v>36.0</v>
      </c>
      <c r="U5" s="2">
        <v>44.0</v>
      </c>
      <c r="V5" s="2">
        <v>32.0</v>
      </c>
      <c r="W5" s="11">
        <v>2.0</v>
      </c>
      <c r="X5" s="2" t="s">
        <v>104</v>
      </c>
      <c r="Y5" s="2"/>
      <c r="Z5" s="2">
        <f t="shared" si="1"/>
        <v>133</v>
      </c>
      <c r="AA5" s="2">
        <f t="shared" si="2"/>
        <v>32</v>
      </c>
      <c r="AB5" s="2">
        <f t="shared" si="3"/>
        <v>66</v>
      </c>
      <c r="AC5" s="2">
        <f t="shared" si="4"/>
        <v>33.53332985</v>
      </c>
      <c r="AD5" s="2"/>
      <c r="AE5" s="2">
        <v>14.32132</v>
      </c>
      <c r="AF5" s="2">
        <v>14.39725</v>
      </c>
      <c r="AG5" s="2">
        <v>14.45237</v>
      </c>
      <c r="AH5" s="2">
        <v>14.40726</v>
      </c>
      <c r="AI5" s="2">
        <v>14.31538</v>
      </c>
      <c r="AJ5" s="2"/>
      <c r="AK5" s="2"/>
      <c r="AL5" s="2" t="s">
        <v>2</v>
      </c>
      <c r="AM5" s="3">
        <v>3.0</v>
      </c>
      <c r="AN5" s="2">
        <v>58.0</v>
      </c>
      <c r="AO5" s="2">
        <v>91.0</v>
      </c>
      <c r="AP5" s="2">
        <v>36.0</v>
      </c>
      <c r="AQ5" s="2">
        <v>42.0</v>
      </c>
      <c r="AR5" s="2">
        <v>37.0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>
      <c r="A6" s="2"/>
      <c r="B6" s="2" t="s">
        <v>105</v>
      </c>
      <c r="C6" s="8">
        <v>60.0</v>
      </c>
      <c r="D6" s="8">
        <v>97.0</v>
      </c>
      <c r="E6" s="8">
        <v>84.0</v>
      </c>
      <c r="F6" s="8">
        <v>74.0</v>
      </c>
      <c r="G6" s="8">
        <v>71.0</v>
      </c>
      <c r="H6" s="8">
        <v>123.0</v>
      </c>
      <c r="I6" s="8">
        <v>98.0</v>
      </c>
      <c r="J6" s="8">
        <v>83.0</v>
      </c>
      <c r="K6" s="2">
        <v>89.0</v>
      </c>
      <c r="L6" s="2">
        <v>75.0</v>
      </c>
      <c r="M6" s="2">
        <v>102.0</v>
      </c>
      <c r="N6" s="2">
        <v>51.0</v>
      </c>
      <c r="O6" s="1">
        <v>43.0</v>
      </c>
      <c r="P6" s="1">
        <v>45.0</v>
      </c>
      <c r="Q6" s="1">
        <v>46.0</v>
      </c>
      <c r="R6" s="1">
        <v>48.0</v>
      </c>
      <c r="S6" s="2">
        <v>40.0</v>
      </c>
      <c r="T6" s="2">
        <v>42.0</v>
      </c>
      <c r="U6" s="2">
        <v>33.0</v>
      </c>
      <c r="V6" s="2">
        <v>33.0</v>
      </c>
      <c r="W6" s="11">
        <v>1.4</v>
      </c>
      <c r="X6" s="2" t="s">
        <v>105</v>
      </c>
      <c r="Y6" s="2"/>
      <c r="Z6" s="2">
        <f t="shared" si="1"/>
        <v>123</v>
      </c>
      <c r="AA6" s="2">
        <f t="shared" si="2"/>
        <v>33</v>
      </c>
      <c r="AB6" s="2">
        <f t="shared" si="3"/>
        <v>46.5</v>
      </c>
      <c r="AC6" s="2">
        <f t="shared" si="4"/>
        <v>26.3703881</v>
      </c>
      <c r="AD6" s="2"/>
      <c r="AE6" s="2">
        <v>1.91659</v>
      </c>
      <c r="AF6" s="2">
        <v>1.92959</v>
      </c>
      <c r="AG6" s="2">
        <v>1.94345</v>
      </c>
      <c r="AH6" s="2">
        <v>1.95794</v>
      </c>
      <c r="AI6" s="2">
        <v>1.97251</v>
      </c>
      <c r="AJ6" s="2"/>
      <c r="AK6" s="2"/>
      <c r="AL6" s="2" t="s">
        <v>3</v>
      </c>
      <c r="AM6" s="3">
        <v>4.0</v>
      </c>
      <c r="AN6" s="2">
        <v>53.0</v>
      </c>
      <c r="AO6" s="2">
        <v>86.0</v>
      </c>
      <c r="AP6" s="2">
        <v>47.0</v>
      </c>
      <c r="AQ6" s="2">
        <v>40.0</v>
      </c>
      <c r="AR6" s="2">
        <v>43.0</v>
      </c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>
      <c r="A7" s="2"/>
      <c r="B7" s="2" t="s">
        <v>106</v>
      </c>
      <c r="C7" s="8">
        <v>77.0</v>
      </c>
      <c r="D7" s="8">
        <v>77.0</v>
      </c>
      <c r="E7" s="8">
        <v>93.0</v>
      </c>
      <c r="F7" s="8">
        <v>67.0</v>
      </c>
      <c r="G7" s="8">
        <v>78.0</v>
      </c>
      <c r="H7" s="8">
        <v>76.0</v>
      </c>
      <c r="I7" s="8">
        <v>68.0</v>
      </c>
      <c r="J7" s="8">
        <v>43.0</v>
      </c>
      <c r="K7" s="2">
        <v>53.0</v>
      </c>
      <c r="L7" s="2">
        <v>89.0</v>
      </c>
      <c r="M7" s="2">
        <v>62.0</v>
      </c>
      <c r="N7" s="2">
        <v>49.0</v>
      </c>
      <c r="O7" s="1">
        <v>45.0</v>
      </c>
      <c r="P7" s="1">
        <v>47.0</v>
      </c>
      <c r="Q7" s="1">
        <v>47.0</v>
      </c>
      <c r="R7" s="1">
        <v>48.0</v>
      </c>
      <c r="S7" s="2">
        <v>43.0</v>
      </c>
      <c r="T7" s="2">
        <v>37.0</v>
      </c>
      <c r="U7" s="2">
        <v>36.0</v>
      </c>
      <c r="V7" s="2">
        <v>26.0</v>
      </c>
      <c r="W7" s="11">
        <v>5.5</v>
      </c>
      <c r="X7" s="2" t="s">
        <v>106</v>
      </c>
      <c r="Y7" s="2"/>
      <c r="Z7" s="2">
        <f t="shared" si="1"/>
        <v>93</v>
      </c>
      <c r="AA7" s="2">
        <f t="shared" si="2"/>
        <v>26</v>
      </c>
      <c r="AB7" s="2">
        <f t="shared" si="3"/>
        <v>51.5</v>
      </c>
      <c r="AC7" s="2">
        <f t="shared" si="4"/>
        <v>18.98053019</v>
      </c>
      <c r="AD7" s="2"/>
      <c r="AE7" s="2">
        <v>0.7684</v>
      </c>
      <c r="AF7" s="2">
        <v>0.77245</v>
      </c>
      <c r="AG7" s="2">
        <v>0.77708</v>
      </c>
      <c r="AH7" s="2">
        <v>0.77951</v>
      </c>
      <c r="AI7" s="2">
        <v>0.78685</v>
      </c>
      <c r="AJ7" s="2"/>
      <c r="AK7" s="2"/>
      <c r="AL7" s="3" t="s">
        <v>4</v>
      </c>
      <c r="AM7" s="3">
        <v>5.0</v>
      </c>
      <c r="AN7" s="1">
        <v>59.0</v>
      </c>
      <c r="AO7" s="1">
        <v>90.0</v>
      </c>
      <c r="AP7" s="1">
        <v>40.0</v>
      </c>
      <c r="AQ7" s="1">
        <v>43.0</v>
      </c>
      <c r="AR7" s="1">
        <v>45.0</v>
      </c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>
      <c r="A8" s="2"/>
      <c r="B8" s="2" t="s">
        <v>107</v>
      </c>
      <c r="C8" s="8">
        <v>31.0</v>
      </c>
      <c r="D8" s="8">
        <v>39.0</v>
      </c>
      <c r="E8" s="8">
        <v>36.0</v>
      </c>
      <c r="F8" s="8">
        <v>33.0</v>
      </c>
      <c r="G8" s="8">
        <v>45.0</v>
      </c>
      <c r="H8" s="8">
        <v>22.0</v>
      </c>
      <c r="I8" s="8">
        <v>27.0</v>
      </c>
      <c r="J8" s="8">
        <v>31.0</v>
      </c>
      <c r="K8" s="12">
        <v>33.0</v>
      </c>
      <c r="L8" s="12">
        <v>31.0</v>
      </c>
      <c r="M8" s="12">
        <v>34.0</v>
      </c>
      <c r="N8" s="12">
        <v>17.0</v>
      </c>
      <c r="O8" s="2">
        <v>7.0</v>
      </c>
      <c r="P8" s="2">
        <v>27.0</v>
      </c>
      <c r="Q8" s="2">
        <v>18.0</v>
      </c>
      <c r="R8" s="2">
        <v>25.0</v>
      </c>
      <c r="S8" s="2">
        <v>22.0</v>
      </c>
      <c r="T8" s="2">
        <v>12.0</v>
      </c>
      <c r="U8" s="2">
        <v>15.0</v>
      </c>
      <c r="V8" s="2">
        <v>10.0</v>
      </c>
      <c r="W8" s="11">
        <v>3.2</v>
      </c>
      <c r="X8" s="2" t="s">
        <v>107</v>
      </c>
      <c r="Y8" s="2"/>
      <c r="Z8" s="2">
        <f t="shared" si="1"/>
        <v>45</v>
      </c>
      <c r="AA8" s="2">
        <f t="shared" si="2"/>
        <v>7</v>
      </c>
      <c r="AB8" s="2">
        <f t="shared" si="3"/>
        <v>20.5</v>
      </c>
      <c r="AC8" s="2">
        <f t="shared" si="4"/>
        <v>10.20771122</v>
      </c>
      <c r="AD8" s="2"/>
      <c r="AE8" s="2">
        <v>0.77145</v>
      </c>
      <c r="AF8" s="2">
        <v>0.77463</v>
      </c>
      <c r="AG8" s="2">
        <v>0.77666</v>
      </c>
      <c r="AH8" s="2">
        <v>0.783</v>
      </c>
      <c r="AI8" s="2">
        <v>0.78768</v>
      </c>
      <c r="AJ8" s="2"/>
      <c r="AK8" s="2"/>
      <c r="AL8" s="3" t="s">
        <v>5</v>
      </c>
      <c r="AM8" s="3">
        <v>6.0</v>
      </c>
      <c r="AN8" s="1">
        <v>65.0</v>
      </c>
      <c r="AO8" s="1">
        <v>94.0</v>
      </c>
      <c r="AP8" s="1">
        <v>51.0</v>
      </c>
      <c r="AQ8" s="1">
        <v>45.0</v>
      </c>
      <c r="AR8" s="1">
        <v>47.0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>
      <c r="A9" s="2"/>
      <c r="B9" s="2" t="s">
        <v>108</v>
      </c>
      <c r="C9" s="13">
        <v>3.0</v>
      </c>
      <c r="D9" s="13">
        <v>2.0</v>
      </c>
      <c r="E9" s="8">
        <v>6.0</v>
      </c>
      <c r="F9" s="13">
        <v>4.0</v>
      </c>
      <c r="G9" s="8">
        <v>8.0</v>
      </c>
      <c r="H9" s="8">
        <v>8.0</v>
      </c>
      <c r="I9" s="8">
        <v>8.0</v>
      </c>
      <c r="J9" s="8">
        <v>6.0</v>
      </c>
      <c r="K9" s="12">
        <v>7.0</v>
      </c>
      <c r="L9" s="14">
        <v>3.0</v>
      </c>
      <c r="M9" s="12">
        <v>7.0</v>
      </c>
      <c r="N9" s="12">
        <v>13.0</v>
      </c>
      <c r="O9" s="1">
        <v>3.0</v>
      </c>
      <c r="P9" s="2">
        <v>7.0</v>
      </c>
      <c r="Q9" s="2">
        <v>6.0</v>
      </c>
      <c r="R9" s="1">
        <v>3.0</v>
      </c>
      <c r="S9" s="1">
        <v>5.0</v>
      </c>
      <c r="T9" s="1">
        <v>4.0</v>
      </c>
      <c r="U9" s="1">
        <v>4.0</v>
      </c>
      <c r="V9" s="1">
        <v>1.0</v>
      </c>
      <c r="W9" s="11" t="s">
        <v>109</v>
      </c>
      <c r="X9" s="2" t="s">
        <v>108</v>
      </c>
      <c r="Y9" s="2"/>
      <c r="Z9" s="2">
        <f t="shared" si="1"/>
        <v>13</v>
      </c>
      <c r="AA9" s="2">
        <f t="shared" si="2"/>
        <v>1</v>
      </c>
      <c r="AB9" s="2">
        <f t="shared" si="3"/>
        <v>2</v>
      </c>
      <c r="AC9" s="2">
        <f t="shared" si="4"/>
        <v>2.779625117</v>
      </c>
      <c r="AD9" s="2"/>
      <c r="AE9" s="2">
        <v>1.27939</v>
      </c>
      <c r="AF9" s="2">
        <v>1.28609</v>
      </c>
      <c r="AG9" s="2">
        <v>1.2935</v>
      </c>
      <c r="AH9" s="2">
        <v>1.30634</v>
      </c>
      <c r="AI9" s="2">
        <v>1.3175</v>
      </c>
      <c r="AJ9" s="2"/>
      <c r="AK9" s="2"/>
      <c r="AL9" s="3" t="s">
        <v>6</v>
      </c>
      <c r="AM9" s="3">
        <v>7.0</v>
      </c>
      <c r="AN9" s="1">
        <v>71.0</v>
      </c>
      <c r="AO9" s="1">
        <v>99.0</v>
      </c>
      <c r="AP9" s="1">
        <v>44.0</v>
      </c>
      <c r="AQ9" s="1">
        <v>46.0</v>
      </c>
      <c r="AR9" s="1">
        <v>47.0</v>
      </c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>
      <c r="A10" s="2"/>
      <c r="B10" s="2" t="s">
        <v>110</v>
      </c>
      <c r="C10" s="8">
        <v>23.0</v>
      </c>
      <c r="D10" s="8">
        <v>44.0</v>
      </c>
      <c r="E10" s="8">
        <v>29.0</v>
      </c>
      <c r="F10" s="8">
        <v>26.0</v>
      </c>
      <c r="G10" s="8">
        <v>70.0</v>
      </c>
      <c r="H10" s="8">
        <v>32.0</v>
      </c>
      <c r="I10" s="8">
        <v>56.0</v>
      </c>
      <c r="J10" s="8">
        <v>78.0</v>
      </c>
      <c r="K10" s="12">
        <v>43.0</v>
      </c>
      <c r="L10" s="12">
        <v>55.0</v>
      </c>
      <c r="M10" s="12">
        <v>54.0</v>
      </c>
      <c r="N10" s="12">
        <v>41.0</v>
      </c>
      <c r="O10" s="2">
        <v>26.0</v>
      </c>
      <c r="P10" s="2">
        <v>59.0</v>
      </c>
      <c r="Q10" s="2">
        <v>38.0</v>
      </c>
      <c r="R10" s="2">
        <v>28.0</v>
      </c>
      <c r="S10" s="2">
        <v>26.0</v>
      </c>
      <c r="T10" s="2">
        <v>32.0</v>
      </c>
      <c r="U10" s="2">
        <v>30.0</v>
      </c>
      <c r="V10" s="2">
        <v>27.0</v>
      </c>
      <c r="W10" s="11">
        <v>13.7</v>
      </c>
      <c r="X10" s="2" t="s">
        <v>110</v>
      </c>
      <c r="Y10" s="2"/>
      <c r="Z10" s="2">
        <f t="shared" si="1"/>
        <v>78</v>
      </c>
      <c r="AA10" s="2">
        <f t="shared" si="2"/>
        <v>23</v>
      </c>
      <c r="AB10" s="2">
        <f t="shared" si="3"/>
        <v>25</v>
      </c>
      <c r="AC10" s="2">
        <f t="shared" si="4"/>
        <v>16.11888399</v>
      </c>
      <c r="AD10" s="2"/>
      <c r="AE10" s="2">
        <v>0.84254</v>
      </c>
      <c r="AF10" s="2">
        <v>0.84874</v>
      </c>
      <c r="AG10" s="2">
        <v>0.85676</v>
      </c>
      <c r="AH10" s="2">
        <v>0.86718</v>
      </c>
      <c r="AI10" s="2">
        <v>0.87179</v>
      </c>
      <c r="AJ10" s="2"/>
      <c r="AK10" s="2"/>
      <c r="AL10" s="3" t="s">
        <v>7</v>
      </c>
      <c r="AM10" s="3">
        <v>8.0</v>
      </c>
      <c r="AN10" s="1">
        <v>77.0</v>
      </c>
      <c r="AO10" s="1">
        <v>103.0</v>
      </c>
      <c r="AP10" s="1">
        <v>55.0</v>
      </c>
      <c r="AQ10" s="1">
        <v>48.0</v>
      </c>
      <c r="AR10" s="1">
        <v>48.0</v>
      </c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/>
      <c r="B11" s="2" t="s">
        <v>111</v>
      </c>
      <c r="C11" s="8">
        <v>13.0</v>
      </c>
      <c r="D11" s="8">
        <v>15.0</v>
      </c>
      <c r="E11" s="8">
        <v>6.0</v>
      </c>
      <c r="F11" s="13">
        <v>3.0</v>
      </c>
      <c r="G11" s="8">
        <v>9.0</v>
      </c>
      <c r="H11" s="8">
        <v>12.0</v>
      </c>
      <c r="I11" s="8">
        <v>16.0</v>
      </c>
      <c r="J11" s="8">
        <v>9.0</v>
      </c>
      <c r="K11" s="12">
        <v>16.0</v>
      </c>
      <c r="L11" s="12">
        <v>7.0</v>
      </c>
      <c r="M11" s="12">
        <v>9.0</v>
      </c>
      <c r="N11" s="12">
        <v>24.0</v>
      </c>
      <c r="O11" s="2">
        <v>6.0</v>
      </c>
      <c r="P11" s="1">
        <v>1.0</v>
      </c>
      <c r="Q11" s="1">
        <v>1.0</v>
      </c>
      <c r="R11" s="1">
        <v>3.0</v>
      </c>
      <c r="S11" s="1">
        <v>4.0</v>
      </c>
      <c r="T11" s="1">
        <v>4.0</v>
      </c>
      <c r="U11" s="2">
        <v>0.0</v>
      </c>
      <c r="V11" s="1">
        <v>5.0</v>
      </c>
      <c r="W11" s="11" t="s">
        <v>109</v>
      </c>
      <c r="X11" s="2" t="s">
        <v>111</v>
      </c>
      <c r="Y11" s="2"/>
      <c r="Z11" s="2">
        <f t="shared" si="1"/>
        <v>24</v>
      </c>
      <c r="AA11" s="2">
        <f t="shared" si="2"/>
        <v>0</v>
      </c>
      <c r="AB11" s="2">
        <f t="shared" si="3"/>
        <v>9</v>
      </c>
      <c r="AC11" s="2">
        <f t="shared" si="4"/>
        <v>6.234665399</v>
      </c>
      <c r="AD11" s="2"/>
      <c r="AE11" s="2">
        <v>0.47536</v>
      </c>
      <c r="AF11" s="2">
        <v>0.4779</v>
      </c>
      <c r="AG11" s="2">
        <v>0.48317</v>
      </c>
      <c r="AH11" s="2">
        <v>0.48772</v>
      </c>
      <c r="AI11" s="2">
        <v>0.49326</v>
      </c>
      <c r="AJ11" s="2"/>
      <c r="AK11" s="2"/>
      <c r="AL11" s="3" t="s">
        <v>8</v>
      </c>
      <c r="AM11" s="3">
        <v>9.0</v>
      </c>
      <c r="AN11" s="2">
        <v>81.0</v>
      </c>
      <c r="AO11" s="2">
        <v>85.0</v>
      </c>
      <c r="AP11" s="2">
        <v>57.0</v>
      </c>
      <c r="AQ11" s="2">
        <v>51.0</v>
      </c>
      <c r="AR11" s="2">
        <v>49.0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>
      <c r="A12" s="2"/>
      <c r="B12" s="2" t="s">
        <v>112</v>
      </c>
      <c r="C12" s="8">
        <v>9.0</v>
      </c>
      <c r="D12" s="8">
        <v>13.0</v>
      </c>
      <c r="E12" s="8">
        <v>10.0</v>
      </c>
      <c r="F12" s="8">
        <v>8.0</v>
      </c>
      <c r="G12" s="8">
        <v>9.0</v>
      </c>
      <c r="H12" s="8">
        <v>8.0</v>
      </c>
      <c r="I12" s="8">
        <v>8.0</v>
      </c>
      <c r="J12" s="8">
        <v>20.0</v>
      </c>
      <c r="K12" s="12">
        <v>14.0</v>
      </c>
      <c r="L12" s="12">
        <v>26.0</v>
      </c>
      <c r="M12" s="12">
        <v>17.0</v>
      </c>
      <c r="N12" s="12">
        <v>20.0</v>
      </c>
      <c r="O12" s="2">
        <v>14.0</v>
      </c>
      <c r="P12" s="2">
        <v>13.0</v>
      </c>
      <c r="Q12" s="2">
        <v>8.0</v>
      </c>
      <c r="R12" s="2">
        <v>7.0</v>
      </c>
      <c r="S12" s="2">
        <v>11.0</v>
      </c>
      <c r="T12" s="2">
        <v>7.0</v>
      </c>
      <c r="U12" s="2">
        <v>7.0</v>
      </c>
      <c r="V12" s="2">
        <v>6.0</v>
      </c>
      <c r="W12" s="11">
        <v>7.6</v>
      </c>
      <c r="X12" s="2" t="s">
        <v>112</v>
      </c>
      <c r="Y12" s="2"/>
      <c r="Z12" s="2">
        <f t="shared" si="1"/>
        <v>26</v>
      </c>
      <c r="AA12" s="2">
        <f t="shared" si="2"/>
        <v>6</v>
      </c>
      <c r="AB12" s="2">
        <f t="shared" si="3"/>
        <v>7.5</v>
      </c>
      <c r="AC12" s="2">
        <f t="shared" si="4"/>
        <v>5.408326913</v>
      </c>
      <c r="AD12" s="2"/>
      <c r="AE12" s="2">
        <v>0.80695</v>
      </c>
      <c r="AF12" s="2">
        <v>0.80567</v>
      </c>
      <c r="AG12" s="2">
        <v>0.80524</v>
      </c>
      <c r="AH12" s="2">
        <v>0.80723</v>
      </c>
      <c r="AI12" s="2">
        <v>0.8146</v>
      </c>
      <c r="AJ12" s="2"/>
      <c r="AK12" s="2"/>
      <c r="AL12" s="3" t="s">
        <v>9</v>
      </c>
      <c r="AM12" s="3">
        <v>10.0</v>
      </c>
      <c r="AN12" s="2">
        <v>85.0</v>
      </c>
      <c r="AO12" s="2">
        <v>138.0</v>
      </c>
      <c r="AP12" s="2">
        <v>49.0</v>
      </c>
      <c r="AQ12" s="2">
        <v>102.0</v>
      </c>
      <c r="AR12" s="2">
        <v>62.0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/>
      <c r="B13" s="2" t="s">
        <v>113</v>
      </c>
      <c r="C13" s="8">
        <v>34.0</v>
      </c>
      <c r="D13" s="8">
        <v>18.0</v>
      </c>
      <c r="E13" s="8">
        <v>16.0</v>
      </c>
      <c r="F13" s="8">
        <v>19.0</v>
      </c>
      <c r="G13" s="8">
        <v>43.0</v>
      </c>
      <c r="H13" s="8">
        <v>25.0</v>
      </c>
      <c r="I13" s="8">
        <v>22.0</v>
      </c>
      <c r="J13" s="8">
        <v>6.0</v>
      </c>
      <c r="K13" s="12">
        <v>11.0</v>
      </c>
      <c r="L13" s="12">
        <v>11.0</v>
      </c>
      <c r="M13" s="12">
        <v>10.0</v>
      </c>
      <c r="N13" s="12">
        <v>31.0</v>
      </c>
      <c r="O13" s="2">
        <v>9.0</v>
      </c>
      <c r="P13" s="2">
        <v>25.0</v>
      </c>
      <c r="Q13" s="2">
        <v>20.0</v>
      </c>
      <c r="R13" s="2">
        <v>14.0</v>
      </c>
      <c r="S13" s="2">
        <v>10.0</v>
      </c>
      <c r="T13" s="2">
        <v>15.0</v>
      </c>
      <c r="U13" s="2">
        <v>11.0</v>
      </c>
      <c r="V13" s="2">
        <v>20.0</v>
      </c>
      <c r="W13" s="11">
        <v>15.1</v>
      </c>
      <c r="X13" s="2" t="s">
        <v>113</v>
      </c>
      <c r="Y13" s="2"/>
      <c r="Z13" s="2">
        <f t="shared" si="1"/>
        <v>43</v>
      </c>
      <c r="AA13" s="2">
        <f t="shared" si="2"/>
        <v>6</v>
      </c>
      <c r="AB13" s="2">
        <f t="shared" si="3"/>
        <v>27</v>
      </c>
      <c r="AC13" s="2">
        <f t="shared" si="4"/>
        <v>9.450703121</v>
      </c>
      <c r="AD13" s="2"/>
      <c r="AE13" s="2">
        <v>0.59916</v>
      </c>
      <c r="AF13" s="2">
        <v>0.60408</v>
      </c>
      <c r="AG13" s="2">
        <v>0.60882</v>
      </c>
      <c r="AH13" s="2">
        <v>0.61453</v>
      </c>
      <c r="AI13" s="2">
        <v>0.61938</v>
      </c>
      <c r="AJ13" s="2"/>
      <c r="AK13" s="2"/>
      <c r="AL13" s="3" t="s">
        <v>10</v>
      </c>
      <c r="AM13" s="3">
        <v>11.0</v>
      </c>
      <c r="AN13" s="2">
        <v>150.0</v>
      </c>
      <c r="AO13" s="2">
        <v>146.0</v>
      </c>
      <c r="AP13" s="2">
        <v>78.0</v>
      </c>
      <c r="AQ13" s="2">
        <v>75.0</v>
      </c>
      <c r="AR13" s="2">
        <v>89.0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>
      <c r="A14" s="2"/>
      <c r="B14" s="2" t="s">
        <v>114</v>
      </c>
      <c r="C14" s="8">
        <v>12.0</v>
      </c>
      <c r="D14" s="8">
        <v>10.0</v>
      </c>
      <c r="E14" s="8">
        <v>18.0</v>
      </c>
      <c r="F14" s="13">
        <v>5.0</v>
      </c>
      <c r="G14" s="8">
        <v>8.0</v>
      </c>
      <c r="H14" s="8">
        <v>6.0</v>
      </c>
      <c r="I14" s="8">
        <v>26.0</v>
      </c>
      <c r="J14" s="8">
        <v>23.0</v>
      </c>
      <c r="K14" s="14">
        <v>1.0</v>
      </c>
      <c r="L14" s="12">
        <v>13.0</v>
      </c>
      <c r="M14" s="12">
        <v>19.0</v>
      </c>
      <c r="N14" s="12">
        <v>13.0</v>
      </c>
      <c r="O14" s="2">
        <v>7.0</v>
      </c>
      <c r="P14" s="2">
        <v>10.0</v>
      </c>
      <c r="Q14" s="2">
        <v>7.0</v>
      </c>
      <c r="R14" s="1">
        <v>1.0</v>
      </c>
      <c r="S14" s="1">
        <v>4.0</v>
      </c>
      <c r="T14" s="1">
        <v>1.0</v>
      </c>
      <c r="U14" s="2">
        <v>6.0</v>
      </c>
      <c r="V14" s="2">
        <v>6.0</v>
      </c>
      <c r="W14" s="11">
        <v>6.8</v>
      </c>
      <c r="X14" s="2" t="s">
        <v>114</v>
      </c>
      <c r="Y14" s="2"/>
      <c r="Z14" s="2">
        <f t="shared" si="1"/>
        <v>26</v>
      </c>
      <c r="AA14" s="2">
        <f t="shared" si="2"/>
        <v>1</v>
      </c>
      <c r="AB14" s="2">
        <f t="shared" si="3"/>
        <v>9</v>
      </c>
      <c r="AC14" s="2">
        <f t="shared" si="4"/>
        <v>7.127411872</v>
      </c>
      <c r="AD14" s="2"/>
      <c r="AE14" s="2">
        <v>0.47823</v>
      </c>
      <c r="AF14" s="2">
        <v>0.47836</v>
      </c>
      <c r="AG14" s="2">
        <v>0.47919</v>
      </c>
      <c r="AH14" s="2">
        <v>0.48296</v>
      </c>
      <c r="AI14" s="2">
        <v>0.48743</v>
      </c>
      <c r="AJ14" s="2"/>
      <c r="AK14" s="2"/>
      <c r="AL14" s="3" t="s">
        <v>11</v>
      </c>
      <c r="AM14" s="3">
        <v>12.0</v>
      </c>
      <c r="AN14" s="2">
        <v>135.0</v>
      </c>
      <c r="AO14" s="2">
        <v>153.0</v>
      </c>
      <c r="AP14" s="2">
        <v>51.0</v>
      </c>
      <c r="AQ14" s="2">
        <v>89.0</v>
      </c>
      <c r="AR14" s="2">
        <v>53.0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>
      <c r="A15" s="2"/>
      <c r="B15" s="2" t="s">
        <v>115</v>
      </c>
      <c r="C15" s="13">
        <v>2.0</v>
      </c>
      <c r="D15" s="13">
        <v>4.0</v>
      </c>
      <c r="E15" s="8">
        <v>7.0</v>
      </c>
      <c r="F15" s="13">
        <v>2.0</v>
      </c>
      <c r="G15" s="8">
        <v>6.0</v>
      </c>
      <c r="H15" s="13">
        <v>3.0</v>
      </c>
      <c r="I15" s="13">
        <v>5.0</v>
      </c>
      <c r="J15" s="13">
        <v>3.0</v>
      </c>
      <c r="K15" s="14">
        <v>3.0</v>
      </c>
      <c r="L15" s="12">
        <v>8.0</v>
      </c>
      <c r="M15" s="12">
        <v>8.0</v>
      </c>
      <c r="N15" s="12">
        <v>7.0</v>
      </c>
      <c r="O15" s="1">
        <v>2.0</v>
      </c>
      <c r="P15" s="1">
        <v>4.0</v>
      </c>
      <c r="Q15" s="2">
        <v>9.0</v>
      </c>
      <c r="R15" s="2">
        <v>6.0</v>
      </c>
      <c r="S15" s="1">
        <v>5.0</v>
      </c>
      <c r="T15" s="1">
        <v>3.0</v>
      </c>
      <c r="U15" s="1">
        <v>5.0</v>
      </c>
      <c r="V15" s="1">
        <v>2.0</v>
      </c>
      <c r="W15" s="11" t="s">
        <v>109</v>
      </c>
      <c r="X15" s="2" t="s">
        <v>115</v>
      </c>
      <c r="Y15" s="2"/>
      <c r="Z15" s="2">
        <f t="shared" si="1"/>
        <v>9</v>
      </c>
      <c r="AA15" s="2">
        <f t="shared" si="2"/>
        <v>2</v>
      </c>
      <c r="AB15" s="2">
        <f t="shared" si="3"/>
        <v>2</v>
      </c>
      <c r="AC15" s="2">
        <f t="shared" si="4"/>
        <v>2.250146194</v>
      </c>
      <c r="AD15" s="2"/>
      <c r="AE15" s="2">
        <v>0.44527</v>
      </c>
      <c r="AF15" s="2">
        <v>0.4502</v>
      </c>
      <c r="AG15" s="2">
        <v>0.45446</v>
      </c>
      <c r="AH15" s="2">
        <v>0.45954</v>
      </c>
      <c r="AI15" s="2">
        <v>0.46561</v>
      </c>
      <c r="AJ15" s="2"/>
      <c r="AK15" s="2"/>
      <c r="AL15" s="3" t="s">
        <v>12</v>
      </c>
      <c r="AM15" s="3">
        <v>13.0</v>
      </c>
      <c r="AN15" s="8">
        <v>100.0</v>
      </c>
      <c r="AO15" s="8">
        <v>127.0</v>
      </c>
      <c r="AP15" s="8">
        <v>67.0</v>
      </c>
      <c r="AQ15" s="8">
        <v>83.0</v>
      </c>
      <c r="AR15" s="8">
        <v>43.0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>
      <c r="A16" s="2"/>
      <c r="B16" s="2" t="s">
        <v>116</v>
      </c>
      <c r="C16" s="8">
        <v>0.0</v>
      </c>
      <c r="D16" s="8">
        <v>0.0</v>
      </c>
      <c r="E16" s="8">
        <v>8.0</v>
      </c>
      <c r="F16" s="13">
        <v>1.0</v>
      </c>
      <c r="G16" s="13">
        <v>5.0</v>
      </c>
      <c r="H16" s="8">
        <v>6.0</v>
      </c>
      <c r="I16" s="13">
        <v>3.0</v>
      </c>
      <c r="J16" s="8">
        <v>6.0</v>
      </c>
      <c r="K16" s="12">
        <v>10.0</v>
      </c>
      <c r="L16" s="14">
        <v>4.0</v>
      </c>
      <c r="M16" s="12">
        <v>7.0</v>
      </c>
      <c r="N16" s="14">
        <v>4.0</v>
      </c>
      <c r="O16" s="1">
        <v>1.0</v>
      </c>
      <c r="P16" s="1">
        <v>5.0</v>
      </c>
      <c r="Q16" s="1">
        <v>1.0</v>
      </c>
      <c r="R16" s="1">
        <v>2.0</v>
      </c>
      <c r="S16" s="1">
        <v>3.0</v>
      </c>
      <c r="T16" s="1">
        <v>3.0</v>
      </c>
      <c r="U16" s="1">
        <v>4.0</v>
      </c>
      <c r="V16" s="1">
        <v>1.0</v>
      </c>
      <c r="W16" s="11" t="s">
        <v>109</v>
      </c>
      <c r="X16" s="2" t="s">
        <v>116</v>
      </c>
      <c r="Y16" s="2"/>
      <c r="Z16" s="2">
        <f t="shared" si="1"/>
        <v>10</v>
      </c>
      <c r="AA16" s="2">
        <f t="shared" si="2"/>
        <v>0</v>
      </c>
      <c r="AB16" s="2">
        <f t="shared" si="3"/>
        <v>0.5</v>
      </c>
      <c r="AC16" s="2">
        <f t="shared" si="4"/>
        <v>2.754899941</v>
      </c>
      <c r="AD16" s="2"/>
      <c r="AE16" s="2">
        <v>2.93718</v>
      </c>
      <c r="AF16" s="2">
        <v>2.9345</v>
      </c>
      <c r="AG16" s="2">
        <v>2.93049</v>
      </c>
      <c r="AH16" s="2">
        <v>2.94108</v>
      </c>
      <c r="AI16" s="2">
        <v>2.95146</v>
      </c>
      <c r="AJ16" s="2"/>
      <c r="AK16" s="2"/>
      <c r="AL16" s="3" t="s">
        <v>13</v>
      </c>
      <c r="AM16" s="3">
        <v>14.0</v>
      </c>
      <c r="AN16" s="8">
        <v>140.0</v>
      </c>
      <c r="AO16" s="8">
        <v>162.0</v>
      </c>
      <c r="AP16" s="8">
        <v>103.0</v>
      </c>
      <c r="AQ16" s="8">
        <v>98.0</v>
      </c>
      <c r="AR16" s="8">
        <v>68.0</v>
      </c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>
      <c r="A17" s="2"/>
      <c r="B17" s="2" t="s">
        <v>117</v>
      </c>
      <c r="C17" s="8"/>
      <c r="D17" s="8">
        <v>21.0</v>
      </c>
      <c r="E17" s="8">
        <v>17.0</v>
      </c>
      <c r="F17" s="8">
        <v>20.0</v>
      </c>
      <c r="G17" s="8">
        <v>14.0</v>
      </c>
      <c r="H17" s="8">
        <v>14.0</v>
      </c>
      <c r="I17" s="8">
        <v>16.0</v>
      </c>
      <c r="J17" s="8">
        <v>7.0</v>
      </c>
      <c r="K17" s="14">
        <v>2.0</v>
      </c>
      <c r="L17" s="12">
        <v>7.0</v>
      </c>
      <c r="M17" s="12">
        <v>7.0</v>
      </c>
      <c r="N17" s="12">
        <v>9.0</v>
      </c>
      <c r="O17" s="1">
        <v>4.0</v>
      </c>
      <c r="P17" s="1">
        <v>3.0</v>
      </c>
      <c r="Q17" s="1">
        <v>3.0</v>
      </c>
      <c r="R17" s="2">
        <v>8.0</v>
      </c>
      <c r="S17" s="1">
        <v>4.0</v>
      </c>
      <c r="T17" s="1">
        <v>2.0</v>
      </c>
      <c r="U17" s="1">
        <v>3.0</v>
      </c>
      <c r="V17" s="1">
        <v>5.0</v>
      </c>
      <c r="W17" s="11" t="s">
        <v>109</v>
      </c>
      <c r="X17" s="2" t="s">
        <v>117</v>
      </c>
      <c r="Y17" s="2"/>
      <c r="Z17" s="2">
        <f t="shared" si="1"/>
        <v>21</v>
      </c>
      <c r="AA17" s="2">
        <f t="shared" si="2"/>
        <v>2</v>
      </c>
      <c r="AB17" s="2">
        <f t="shared" si="3"/>
        <v>5</v>
      </c>
      <c r="AC17" s="2">
        <f t="shared" si="4"/>
        <v>6.287925866</v>
      </c>
      <c r="AD17" s="2"/>
      <c r="AE17" s="2">
        <v>9.19719</v>
      </c>
      <c r="AF17" s="2">
        <v>9.18794</v>
      </c>
      <c r="AG17" s="2">
        <v>9.18479</v>
      </c>
      <c r="AH17" s="2">
        <v>9.20543</v>
      </c>
      <c r="AI17" s="2">
        <v>9.21794</v>
      </c>
      <c r="AJ17" s="2"/>
      <c r="AK17" s="2"/>
      <c r="AL17" s="3" t="s">
        <v>14</v>
      </c>
      <c r="AM17" s="3">
        <v>15.0</v>
      </c>
      <c r="AN17" s="8">
        <v>159.0</v>
      </c>
      <c r="AO17" s="8">
        <v>168.0</v>
      </c>
      <c r="AP17" s="8">
        <v>105.0</v>
      </c>
      <c r="AQ17" s="8">
        <v>123.0</v>
      </c>
      <c r="AR17" s="8">
        <v>76.0</v>
      </c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>
      <c r="A18" s="2"/>
      <c r="B18" s="2" t="s">
        <v>118</v>
      </c>
      <c r="C18" s="8">
        <v>8.0</v>
      </c>
      <c r="D18" s="8">
        <v>13.0</v>
      </c>
      <c r="E18" s="8">
        <v>11.0</v>
      </c>
      <c r="F18" s="13">
        <v>2.0</v>
      </c>
      <c r="G18" s="8">
        <v>6.0</v>
      </c>
      <c r="H18" s="8">
        <v>17.0</v>
      </c>
      <c r="I18" s="13">
        <v>4.0</v>
      </c>
      <c r="J18" s="8">
        <v>11.0</v>
      </c>
      <c r="K18" s="12">
        <v>14.0</v>
      </c>
      <c r="L18" s="12">
        <v>12.0</v>
      </c>
      <c r="M18" s="12">
        <v>12.0</v>
      </c>
      <c r="N18" s="14">
        <v>5.0</v>
      </c>
      <c r="O18" s="1">
        <v>4.0</v>
      </c>
      <c r="P18" s="1">
        <v>1.0</v>
      </c>
      <c r="Q18" s="1">
        <v>3.0</v>
      </c>
      <c r="R18" s="2">
        <v>6.0</v>
      </c>
      <c r="S18" s="1">
        <v>1.0</v>
      </c>
      <c r="T18" s="1">
        <v>2.0</v>
      </c>
      <c r="U18" s="1">
        <v>2.0</v>
      </c>
      <c r="V18" s="1">
        <v>4.0</v>
      </c>
      <c r="W18" s="11" t="s">
        <v>109</v>
      </c>
      <c r="X18" s="2" t="s">
        <v>118</v>
      </c>
      <c r="Y18" s="2"/>
      <c r="Z18" s="2">
        <f t="shared" si="1"/>
        <v>17</v>
      </c>
      <c r="AA18" s="2">
        <f t="shared" si="2"/>
        <v>1</v>
      </c>
      <c r="AB18" s="2">
        <f t="shared" si="3"/>
        <v>6</v>
      </c>
      <c r="AC18" s="2">
        <f t="shared" si="4"/>
        <v>4.940700994</v>
      </c>
      <c r="AD18" s="2"/>
      <c r="AE18" s="2">
        <v>0.373</v>
      </c>
      <c r="AF18" s="2">
        <v>0.37511</v>
      </c>
      <c r="AG18" s="2">
        <v>0.37675</v>
      </c>
      <c r="AH18" s="2">
        <v>0.37958</v>
      </c>
      <c r="AI18" s="2">
        <v>0.38311</v>
      </c>
      <c r="AJ18" s="2"/>
      <c r="AK18" s="2"/>
      <c r="AL18" s="3" t="s">
        <v>15</v>
      </c>
      <c r="AM18" s="3">
        <v>16.0</v>
      </c>
      <c r="AN18" s="8">
        <v>172.0</v>
      </c>
      <c r="AO18" s="8">
        <v>145.0</v>
      </c>
      <c r="AP18" s="8">
        <v>126.0</v>
      </c>
      <c r="AQ18" s="8">
        <v>71.0</v>
      </c>
      <c r="AR18" s="8">
        <v>78.0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>
      <c r="A19" s="2"/>
      <c r="B19" s="2" t="s">
        <v>119</v>
      </c>
      <c r="C19" s="13">
        <v>4.0</v>
      </c>
      <c r="D19" s="13">
        <v>5.0</v>
      </c>
      <c r="E19" s="13">
        <v>2.0</v>
      </c>
      <c r="F19" s="13">
        <v>1.0</v>
      </c>
      <c r="G19" s="8">
        <v>8.0</v>
      </c>
      <c r="H19" s="13">
        <v>2.0</v>
      </c>
      <c r="I19" s="13">
        <v>3.0</v>
      </c>
      <c r="J19" s="13">
        <v>3.0</v>
      </c>
      <c r="K19" s="14">
        <v>1.0</v>
      </c>
      <c r="L19" s="12">
        <v>9.0</v>
      </c>
      <c r="M19" s="14">
        <v>3.0</v>
      </c>
      <c r="N19" s="14">
        <v>2.0</v>
      </c>
      <c r="O19" s="1">
        <v>2.0</v>
      </c>
      <c r="P19" s="1">
        <v>5.0</v>
      </c>
      <c r="Q19" s="2">
        <v>0.0</v>
      </c>
      <c r="R19" s="1">
        <v>4.0</v>
      </c>
      <c r="S19" s="1">
        <v>4.0</v>
      </c>
      <c r="T19" s="1">
        <v>1.0</v>
      </c>
      <c r="U19" s="1">
        <v>5.0</v>
      </c>
      <c r="V19" s="1">
        <v>4.0</v>
      </c>
      <c r="W19" s="11" t="s">
        <v>109</v>
      </c>
      <c r="X19" s="2" t="s">
        <v>119</v>
      </c>
      <c r="Y19" s="2"/>
      <c r="Z19" s="2">
        <f t="shared" si="1"/>
        <v>9</v>
      </c>
      <c r="AA19" s="2">
        <f t="shared" si="2"/>
        <v>0</v>
      </c>
      <c r="AB19" s="2">
        <f t="shared" si="3"/>
        <v>4</v>
      </c>
      <c r="AC19" s="2">
        <f t="shared" si="4"/>
        <v>2.28035085</v>
      </c>
      <c r="AD19" s="2"/>
      <c r="AE19" s="2">
        <v>0.50293</v>
      </c>
      <c r="AF19" s="2">
        <v>0.50444</v>
      </c>
      <c r="AG19" s="2">
        <v>0.51077</v>
      </c>
      <c r="AH19" s="2">
        <v>0.50542</v>
      </c>
      <c r="AI19" s="2">
        <v>0.51102</v>
      </c>
      <c r="AJ19" s="2"/>
      <c r="AK19" s="2"/>
      <c r="AL19" s="3" t="s">
        <v>16</v>
      </c>
      <c r="AM19" s="3">
        <v>17.0</v>
      </c>
      <c r="AN19" s="8">
        <v>121.0</v>
      </c>
      <c r="AO19" s="8">
        <v>97.0</v>
      </c>
      <c r="AP19" s="8">
        <v>86.0</v>
      </c>
      <c r="AQ19" s="8">
        <v>74.0</v>
      </c>
      <c r="AR19" s="8">
        <v>67.0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>
      <c r="A20" s="2"/>
      <c r="B20" s="2" t="s">
        <v>120</v>
      </c>
      <c r="C20" s="8">
        <v>62.0</v>
      </c>
      <c r="D20" s="8">
        <v>80.0</v>
      </c>
      <c r="E20" s="8">
        <v>93.0</v>
      </c>
      <c r="F20" s="8">
        <v>64.0</v>
      </c>
      <c r="G20" s="8">
        <v>52.0</v>
      </c>
      <c r="H20" s="8">
        <v>85.0</v>
      </c>
      <c r="I20" s="8">
        <v>89.0</v>
      </c>
      <c r="J20" s="8">
        <v>52.0</v>
      </c>
      <c r="K20" s="12">
        <v>27.0</v>
      </c>
      <c r="L20" s="12">
        <v>35.0</v>
      </c>
      <c r="M20" s="12">
        <v>21.0</v>
      </c>
      <c r="N20" s="12">
        <v>20.0</v>
      </c>
      <c r="O20" s="2">
        <v>25.0</v>
      </c>
      <c r="P20" s="2">
        <v>51.0</v>
      </c>
      <c r="Q20" s="2">
        <v>39.0</v>
      </c>
      <c r="R20" s="2">
        <v>35.0</v>
      </c>
      <c r="S20" s="2">
        <v>20.0</v>
      </c>
      <c r="T20" s="2">
        <v>29.0</v>
      </c>
      <c r="U20" s="2">
        <v>40.0</v>
      </c>
      <c r="V20" s="2">
        <v>35.0</v>
      </c>
      <c r="W20" s="11">
        <v>11.8</v>
      </c>
      <c r="X20" s="2" t="s">
        <v>120</v>
      </c>
      <c r="Y20" s="2"/>
      <c r="Z20" s="2">
        <f t="shared" si="1"/>
        <v>93</v>
      </c>
      <c r="AA20" s="2">
        <f t="shared" si="2"/>
        <v>20</v>
      </c>
      <c r="AB20" s="2">
        <f t="shared" si="3"/>
        <v>48.5</v>
      </c>
      <c r="AC20" s="2">
        <f t="shared" si="4"/>
        <v>23.91894206</v>
      </c>
      <c r="AD20" s="2"/>
      <c r="AE20" s="2">
        <v>0.53591</v>
      </c>
      <c r="AF20" s="2">
        <v>0.53777</v>
      </c>
      <c r="AG20" s="2">
        <v>0.53604</v>
      </c>
      <c r="AH20" s="2">
        <v>0.538</v>
      </c>
      <c r="AI20" s="2">
        <v>0.53945</v>
      </c>
      <c r="AJ20" s="2"/>
      <c r="AK20" s="2"/>
      <c r="AL20" s="3" t="s">
        <v>17</v>
      </c>
      <c r="AM20" s="3">
        <v>18.0</v>
      </c>
      <c r="AN20" s="8">
        <v>175.0</v>
      </c>
      <c r="AO20" s="8">
        <v>154.0</v>
      </c>
      <c r="AP20" s="8">
        <v>132.0</v>
      </c>
      <c r="AQ20" s="8">
        <v>84.0</v>
      </c>
      <c r="AR20" s="8">
        <v>93.0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ht="15.75" customHeight="1">
      <c r="A21" s="2"/>
      <c r="B21" s="2" t="s">
        <v>121</v>
      </c>
      <c r="C21" s="8">
        <v>99.0</v>
      </c>
      <c r="D21" s="8">
        <v>145.0</v>
      </c>
      <c r="E21" s="8">
        <v>156.0</v>
      </c>
      <c r="F21" s="8">
        <v>160.0</v>
      </c>
      <c r="G21" s="8">
        <v>102.0</v>
      </c>
      <c r="H21" s="8">
        <v>137.0</v>
      </c>
      <c r="I21" s="8">
        <v>279.0</v>
      </c>
      <c r="J21" s="8">
        <v>242.0</v>
      </c>
      <c r="K21" s="12">
        <v>224.0</v>
      </c>
      <c r="L21" s="12">
        <v>144.0</v>
      </c>
      <c r="M21" s="12">
        <v>275.0</v>
      </c>
      <c r="N21" s="12">
        <v>462.0</v>
      </c>
      <c r="O21" s="2">
        <v>178.0</v>
      </c>
      <c r="P21" s="2">
        <v>222.0</v>
      </c>
      <c r="Q21" s="2">
        <v>284.0</v>
      </c>
      <c r="R21" s="2">
        <v>214.0</v>
      </c>
      <c r="S21" s="2">
        <v>121.0</v>
      </c>
      <c r="T21" s="2">
        <v>101.0</v>
      </c>
      <c r="U21" s="2">
        <v>89.0</v>
      </c>
      <c r="V21" s="2">
        <v>90.0</v>
      </c>
      <c r="W21" s="11">
        <v>9.8</v>
      </c>
      <c r="X21" s="2" t="s">
        <v>121</v>
      </c>
      <c r="Y21" s="2"/>
      <c r="Z21" s="2">
        <f t="shared" si="1"/>
        <v>462</v>
      </c>
      <c r="AA21" s="2">
        <f t="shared" si="2"/>
        <v>89</v>
      </c>
      <c r="AB21" s="2">
        <f t="shared" si="3"/>
        <v>94.5</v>
      </c>
      <c r="AC21" s="2">
        <f t="shared" si="4"/>
        <v>92.10840295</v>
      </c>
      <c r="AD21" s="2"/>
      <c r="AE21" s="2">
        <v>0.57511</v>
      </c>
      <c r="AF21" s="2">
        <v>0.57816</v>
      </c>
      <c r="AG21" s="2">
        <v>0.58022</v>
      </c>
      <c r="AH21" s="2">
        <v>0.5847</v>
      </c>
      <c r="AI21" s="2">
        <v>0.5874</v>
      </c>
      <c r="AJ21" s="2"/>
      <c r="AK21" s="2"/>
      <c r="AL21" s="3" t="s">
        <v>18</v>
      </c>
      <c r="AM21" s="3">
        <v>19.0</v>
      </c>
      <c r="AN21" s="8">
        <v>175.0</v>
      </c>
      <c r="AO21" s="8">
        <v>185.0</v>
      </c>
      <c r="AP21" s="8">
        <v>133.0</v>
      </c>
      <c r="AQ21" s="8">
        <v>97.0</v>
      </c>
      <c r="AR21" s="8">
        <v>77.0</v>
      </c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ht="15.75" customHeight="1">
      <c r="A22" s="2"/>
      <c r="B22" s="2" t="s">
        <v>122</v>
      </c>
      <c r="C22" s="8">
        <v>0.0</v>
      </c>
      <c r="D22" s="13">
        <v>2.0</v>
      </c>
      <c r="E22" s="13">
        <v>5.0</v>
      </c>
      <c r="F22" s="8">
        <v>0.0</v>
      </c>
      <c r="G22" s="8">
        <v>0.0</v>
      </c>
      <c r="H22" s="8">
        <v>6.0</v>
      </c>
      <c r="I22" s="13">
        <v>2.0</v>
      </c>
      <c r="J22" s="8">
        <v>0.0</v>
      </c>
      <c r="K22" s="14">
        <v>4.0</v>
      </c>
      <c r="L22" s="14">
        <v>5.0</v>
      </c>
      <c r="M22" s="14">
        <v>3.0</v>
      </c>
      <c r="N22" s="14">
        <v>5.0</v>
      </c>
      <c r="O22" s="1">
        <v>3.0</v>
      </c>
      <c r="P22" s="1">
        <v>5.0</v>
      </c>
      <c r="Q22" s="2">
        <v>0.0</v>
      </c>
      <c r="R22" s="1">
        <v>1.0</v>
      </c>
      <c r="S22" s="1">
        <v>3.0</v>
      </c>
      <c r="T22" s="1">
        <v>3.0</v>
      </c>
      <c r="U22" s="1">
        <v>3.0</v>
      </c>
      <c r="V22" s="2">
        <v>0.0</v>
      </c>
      <c r="W22" s="11">
        <v>0.0</v>
      </c>
      <c r="X22" s="2" t="s">
        <v>122</v>
      </c>
      <c r="Y22" s="2"/>
      <c r="Z22" s="2">
        <f t="shared" si="1"/>
        <v>6</v>
      </c>
      <c r="AA22" s="2">
        <f t="shared" si="2"/>
        <v>0</v>
      </c>
      <c r="AB22" s="2">
        <f t="shared" si="3"/>
        <v>0</v>
      </c>
      <c r="AC22" s="2">
        <f t="shared" si="4"/>
        <v>2.064741605</v>
      </c>
      <c r="AD22" s="2"/>
      <c r="AE22" s="2">
        <v>0.47491</v>
      </c>
      <c r="AF22" s="2">
        <v>0.47474</v>
      </c>
      <c r="AG22" s="2">
        <v>0.47525</v>
      </c>
      <c r="AH22" s="2">
        <v>0.47634</v>
      </c>
      <c r="AI22" s="2">
        <v>0.47962</v>
      </c>
      <c r="AJ22" s="2"/>
      <c r="AK22" s="2"/>
      <c r="AL22" s="3" t="s">
        <v>19</v>
      </c>
      <c r="AM22" s="3">
        <v>20.0</v>
      </c>
      <c r="AN22" s="8">
        <v>130.0</v>
      </c>
      <c r="AO22" s="8">
        <v>162.0</v>
      </c>
      <c r="AP22" s="8">
        <v>100.0</v>
      </c>
      <c r="AQ22" s="8">
        <v>60.0</v>
      </c>
      <c r="AR22" s="8">
        <v>77.0</v>
      </c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ht="15.75" customHeight="1">
      <c r="A23" s="2"/>
      <c r="B23" s="2" t="s">
        <v>123</v>
      </c>
      <c r="C23" s="13">
        <v>1.0</v>
      </c>
      <c r="D23" s="8">
        <v>0.0</v>
      </c>
      <c r="E23" s="8">
        <v>0.0</v>
      </c>
      <c r="F23" s="13">
        <v>2.0</v>
      </c>
      <c r="G23" s="13">
        <v>5.0</v>
      </c>
      <c r="H23" s="13">
        <v>1.0</v>
      </c>
      <c r="I23" s="13">
        <v>4.0</v>
      </c>
      <c r="J23" s="13">
        <v>5.0</v>
      </c>
      <c r="K23" s="14">
        <v>2.0</v>
      </c>
      <c r="L23" s="14">
        <v>4.0</v>
      </c>
      <c r="M23" s="14">
        <v>2.0</v>
      </c>
      <c r="N23" s="12">
        <v>0.0</v>
      </c>
      <c r="O23" s="2">
        <v>0.0</v>
      </c>
      <c r="P23" s="1">
        <v>2.0</v>
      </c>
      <c r="Q23" s="2">
        <v>0.0</v>
      </c>
      <c r="R23" s="2">
        <v>0.0</v>
      </c>
      <c r="S23" s="1">
        <v>4.0</v>
      </c>
      <c r="T23" s="2">
        <v>0.0</v>
      </c>
      <c r="U23" s="2">
        <v>0.0</v>
      </c>
      <c r="V23" s="1">
        <v>5.0</v>
      </c>
      <c r="W23" s="11" t="s">
        <v>109</v>
      </c>
      <c r="X23" s="2" t="s">
        <v>123</v>
      </c>
      <c r="Y23" s="2"/>
      <c r="Z23" s="2">
        <f t="shared" si="1"/>
        <v>5</v>
      </c>
      <c r="AA23" s="2">
        <f t="shared" si="2"/>
        <v>0</v>
      </c>
      <c r="AB23" s="2">
        <f t="shared" si="3"/>
        <v>3</v>
      </c>
      <c r="AC23" s="2">
        <f t="shared" si="4"/>
        <v>1.954078057</v>
      </c>
      <c r="AD23" s="2"/>
      <c r="AE23" s="2">
        <v>0.04434</v>
      </c>
      <c r="AF23" s="2">
        <v>0.04481</v>
      </c>
      <c r="AG23" s="2">
        <v>0.04557</v>
      </c>
      <c r="AH23" s="2">
        <v>0.04699</v>
      </c>
      <c r="AI23" s="2">
        <v>0.047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ht="15.75" customHeight="1">
      <c r="A24" s="2"/>
      <c r="B24" s="2" t="s">
        <v>124</v>
      </c>
      <c r="C24" s="8">
        <v>11.0</v>
      </c>
      <c r="D24" s="13">
        <v>1.0</v>
      </c>
      <c r="E24" s="8">
        <v>8.0</v>
      </c>
      <c r="F24" s="13">
        <v>4.0</v>
      </c>
      <c r="G24" s="8">
        <v>6.0</v>
      </c>
      <c r="H24" s="8">
        <v>13.0</v>
      </c>
      <c r="I24" s="8">
        <v>8.0</v>
      </c>
      <c r="J24" s="13">
        <v>3.0</v>
      </c>
      <c r="K24" s="14">
        <v>4.0</v>
      </c>
      <c r="L24" s="14">
        <v>4.0</v>
      </c>
      <c r="M24" s="12">
        <v>7.0</v>
      </c>
      <c r="N24" s="14">
        <v>1.0</v>
      </c>
      <c r="O24" s="1">
        <v>2.0</v>
      </c>
      <c r="P24" s="1">
        <v>5.0</v>
      </c>
      <c r="Q24" s="1">
        <v>2.0</v>
      </c>
      <c r="R24" s="1">
        <v>1.0</v>
      </c>
      <c r="S24" s="1">
        <v>1.0</v>
      </c>
      <c r="T24" s="1">
        <v>5.0</v>
      </c>
      <c r="U24" s="1">
        <v>5.0</v>
      </c>
      <c r="V24" s="2">
        <v>0.0</v>
      </c>
      <c r="W24" s="11">
        <v>0.0</v>
      </c>
      <c r="X24" s="2" t="s">
        <v>124</v>
      </c>
      <c r="Y24" s="2"/>
      <c r="Z24" s="2">
        <f t="shared" si="1"/>
        <v>13</v>
      </c>
      <c r="AA24" s="2">
        <f t="shared" si="2"/>
        <v>0</v>
      </c>
      <c r="AB24" s="2">
        <f t="shared" si="3"/>
        <v>5.5</v>
      </c>
      <c r="AC24" s="2">
        <f t="shared" si="4"/>
        <v>3.501503436</v>
      </c>
      <c r="AD24" s="2"/>
      <c r="AE24" s="2">
        <v>0.61833</v>
      </c>
      <c r="AF24" s="2">
        <v>0.62209</v>
      </c>
      <c r="AG24" s="2">
        <v>0.62446</v>
      </c>
      <c r="AH24" s="2">
        <v>0.62654</v>
      </c>
      <c r="AI24" s="2">
        <v>0.63384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ht="15.75" customHeight="1">
      <c r="A25" s="2"/>
      <c r="B25" s="2" t="s">
        <v>125</v>
      </c>
      <c r="C25" s="8">
        <v>13.0</v>
      </c>
      <c r="D25" s="8">
        <v>10.0</v>
      </c>
      <c r="E25" s="8">
        <v>15.0</v>
      </c>
      <c r="F25" s="8">
        <v>11.0</v>
      </c>
      <c r="G25" s="8">
        <v>11.0</v>
      </c>
      <c r="H25" s="8">
        <v>21.0</v>
      </c>
      <c r="I25" s="8">
        <v>11.0</v>
      </c>
      <c r="J25" s="8">
        <v>17.0</v>
      </c>
      <c r="K25" s="12">
        <v>19.0</v>
      </c>
      <c r="L25" s="12">
        <v>8.0</v>
      </c>
      <c r="M25" s="12">
        <v>15.0</v>
      </c>
      <c r="N25" s="14">
        <v>5.0</v>
      </c>
      <c r="O25" s="1">
        <v>1.0</v>
      </c>
      <c r="P25" s="1">
        <v>4.0</v>
      </c>
      <c r="Q25" s="2">
        <v>12.0</v>
      </c>
      <c r="R25" s="1">
        <v>3.0</v>
      </c>
      <c r="S25" s="2">
        <v>8.0</v>
      </c>
      <c r="T25" s="1">
        <v>4.0</v>
      </c>
      <c r="U25" s="1">
        <v>3.0</v>
      </c>
      <c r="V25" s="2">
        <v>9.0</v>
      </c>
      <c r="W25" s="11">
        <v>15.2</v>
      </c>
      <c r="X25" s="2" t="s">
        <v>125</v>
      </c>
      <c r="Y25" s="2"/>
      <c r="Z25" s="2">
        <f t="shared" si="1"/>
        <v>21</v>
      </c>
      <c r="AA25" s="2">
        <f t="shared" si="2"/>
        <v>1</v>
      </c>
      <c r="AB25" s="2">
        <f t="shared" si="3"/>
        <v>11</v>
      </c>
      <c r="AC25" s="2">
        <f t="shared" si="4"/>
        <v>5.628872936</v>
      </c>
      <c r="AD25" s="2"/>
      <c r="AE25" s="2">
        <v>1.11755</v>
      </c>
      <c r="AF25" s="2">
        <v>1.13063</v>
      </c>
      <c r="AG25" s="2">
        <v>1.13015</v>
      </c>
      <c r="AH25" s="2">
        <v>1.16403</v>
      </c>
      <c r="AI25" s="2">
        <v>1.18005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ht="15.75" customHeight="1">
      <c r="A26" s="2"/>
      <c r="B26" s="2" t="s">
        <v>126</v>
      </c>
      <c r="C26" s="13">
        <v>5.0</v>
      </c>
      <c r="D26" s="13">
        <v>1.0</v>
      </c>
      <c r="E26" s="8">
        <v>0.0</v>
      </c>
      <c r="F26" s="13">
        <v>5.0</v>
      </c>
      <c r="G26" s="13">
        <v>2.0</v>
      </c>
      <c r="H26" s="8">
        <v>10.0</v>
      </c>
      <c r="I26" s="8">
        <v>13.0</v>
      </c>
      <c r="J26" s="8">
        <v>7.0</v>
      </c>
      <c r="K26" s="12">
        <v>20.0</v>
      </c>
      <c r="L26" s="12">
        <v>7.0</v>
      </c>
      <c r="M26" s="12">
        <v>14.0</v>
      </c>
      <c r="N26" s="14">
        <v>5.0</v>
      </c>
      <c r="O26" s="2">
        <v>8.0</v>
      </c>
      <c r="P26" s="2">
        <v>6.0</v>
      </c>
      <c r="Q26" s="1">
        <v>5.0</v>
      </c>
      <c r="R26" s="1">
        <v>5.0</v>
      </c>
      <c r="S26" s="1">
        <v>4.0</v>
      </c>
      <c r="T26" s="2">
        <v>6.0</v>
      </c>
      <c r="U26" s="1">
        <v>5.0</v>
      </c>
      <c r="V26" s="2">
        <v>8.0</v>
      </c>
      <c r="W26" s="11">
        <v>16.7</v>
      </c>
      <c r="X26" s="2" t="s">
        <v>126</v>
      </c>
      <c r="Y26" s="2"/>
      <c r="Z26" s="2">
        <f t="shared" si="1"/>
        <v>20</v>
      </c>
      <c r="AA26" s="2">
        <f t="shared" si="2"/>
        <v>0</v>
      </c>
      <c r="AB26" s="2">
        <f t="shared" si="3"/>
        <v>6.5</v>
      </c>
      <c r="AC26" s="2">
        <f t="shared" si="4"/>
        <v>4.640780334</v>
      </c>
      <c r="AD26" s="2"/>
      <c r="AE26" s="2">
        <v>25.8283</v>
      </c>
      <c r="AF26" s="2">
        <v>25.96385</v>
      </c>
      <c r="AG26" s="2">
        <v>26.11232</v>
      </c>
      <c r="AH26" s="2">
        <v>26.10607</v>
      </c>
      <c r="AI26" s="2">
        <v>26.0268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ht="15.75" customHeight="1">
      <c r="A27" s="2"/>
      <c r="B27" s="2" t="s">
        <v>127</v>
      </c>
      <c r="C27" s="13">
        <v>5.0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12">
        <v>0.0</v>
      </c>
      <c r="L27" s="12">
        <v>0.0</v>
      </c>
      <c r="M27" s="12">
        <v>0.0</v>
      </c>
      <c r="N27" s="12">
        <v>0.0</v>
      </c>
      <c r="O27" s="1">
        <v>1.0</v>
      </c>
      <c r="P27" s="2">
        <v>0.0</v>
      </c>
      <c r="Q27" s="2">
        <v>0.0</v>
      </c>
      <c r="R27" s="2">
        <v>0.0</v>
      </c>
      <c r="S27" s="2">
        <v>0.0</v>
      </c>
      <c r="T27" s="1">
        <v>5.0</v>
      </c>
      <c r="U27" s="2">
        <v>0.0</v>
      </c>
      <c r="V27" s="1">
        <v>2.0</v>
      </c>
      <c r="W27" s="11" t="s">
        <v>109</v>
      </c>
      <c r="X27" s="2" t="s">
        <v>127</v>
      </c>
      <c r="Y27" s="2"/>
      <c r="Z27" s="2">
        <f t="shared" si="1"/>
        <v>5</v>
      </c>
      <c r="AA27" s="2">
        <f t="shared" si="2"/>
        <v>0</v>
      </c>
      <c r="AB27" s="2">
        <f t="shared" si="3"/>
        <v>3.5</v>
      </c>
      <c r="AC27" s="2">
        <f t="shared" si="4"/>
        <v>1.565247584</v>
      </c>
      <c r="AD27" s="2"/>
      <c r="AE27" s="2">
        <v>0.26447</v>
      </c>
      <c r="AF27" s="2">
        <v>0.26576</v>
      </c>
      <c r="AG27" s="2">
        <v>0.26652</v>
      </c>
      <c r="AH27" s="2">
        <v>0.2683</v>
      </c>
      <c r="AI27" s="2">
        <v>0.27091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ht="15.75" customHeight="1">
      <c r="A28" s="2"/>
      <c r="B28" s="2" t="s">
        <v>128</v>
      </c>
      <c r="C28" s="8">
        <v>7.0</v>
      </c>
      <c r="D28" s="13">
        <v>4.0</v>
      </c>
      <c r="E28" s="13">
        <v>4.0</v>
      </c>
      <c r="F28" s="13">
        <v>1.0</v>
      </c>
      <c r="G28" s="8">
        <v>8.0</v>
      </c>
      <c r="H28" s="8">
        <v>6.0</v>
      </c>
      <c r="I28" s="8">
        <v>7.0</v>
      </c>
      <c r="J28" s="8">
        <v>8.0</v>
      </c>
      <c r="K28" s="12">
        <v>11.0</v>
      </c>
      <c r="L28" s="12">
        <v>15.0</v>
      </c>
      <c r="M28" s="12">
        <v>13.0</v>
      </c>
      <c r="N28" s="12">
        <v>14.0</v>
      </c>
      <c r="O28" s="1">
        <v>3.0</v>
      </c>
      <c r="P28" s="1">
        <v>1.0</v>
      </c>
      <c r="Q28" s="1">
        <v>2.0</v>
      </c>
      <c r="R28" s="2">
        <v>7.0</v>
      </c>
      <c r="S28" s="2">
        <v>7.0</v>
      </c>
      <c r="T28" s="1">
        <v>4.0</v>
      </c>
      <c r="U28" s="2">
        <v>7.0</v>
      </c>
      <c r="V28" s="2">
        <v>6.0</v>
      </c>
      <c r="W28" s="11">
        <v>9.4</v>
      </c>
      <c r="X28" s="2" t="s">
        <v>128</v>
      </c>
      <c r="Y28" s="2"/>
      <c r="Z28" s="2">
        <f t="shared" si="1"/>
        <v>15</v>
      </c>
      <c r="AA28" s="2">
        <f t="shared" si="2"/>
        <v>1</v>
      </c>
      <c r="AB28" s="2">
        <f t="shared" si="3"/>
        <v>6.5</v>
      </c>
      <c r="AC28" s="2">
        <f t="shared" si="4"/>
        <v>4.024595436</v>
      </c>
      <c r="AD28" s="2"/>
      <c r="AE28" s="2">
        <v>0.63227</v>
      </c>
      <c r="AF28" s="2">
        <v>0.63461</v>
      </c>
      <c r="AG28" s="2">
        <v>0.63942</v>
      </c>
      <c r="AH28" s="2">
        <v>0.64318</v>
      </c>
      <c r="AI28" s="2">
        <v>0.64586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ht="15.75" customHeight="1">
      <c r="A29" s="2"/>
      <c r="B29" s="2" t="s">
        <v>129</v>
      </c>
      <c r="C29" s="8">
        <v>9.0</v>
      </c>
      <c r="D29" s="13">
        <v>1.0</v>
      </c>
      <c r="E29" s="13">
        <v>5.0</v>
      </c>
      <c r="F29" s="8">
        <v>8.0</v>
      </c>
      <c r="G29" s="8">
        <v>0.0</v>
      </c>
      <c r="H29" s="8">
        <v>11.0</v>
      </c>
      <c r="I29" s="8">
        <v>6.0</v>
      </c>
      <c r="J29" s="8">
        <v>13.0</v>
      </c>
      <c r="K29" s="14">
        <v>3.0</v>
      </c>
      <c r="L29" s="12">
        <v>19.0</v>
      </c>
      <c r="M29" s="12">
        <v>9.0</v>
      </c>
      <c r="N29" s="12">
        <v>12.0</v>
      </c>
      <c r="O29" s="2">
        <v>13.0</v>
      </c>
      <c r="P29" s="2">
        <v>17.0</v>
      </c>
      <c r="Q29" s="2">
        <v>10.0</v>
      </c>
      <c r="R29" s="2">
        <v>11.0</v>
      </c>
      <c r="S29" s="2">
        <v>6.0</v>
      </c>
      <c r="T29" s="2">
        <v>6.0</v>
      </c>
      <c r="U29" s="2">
        <v>10.0</v>
      </c>
      <c r="V29" s="2">
        <v>7.0</v>
      </c>
      <c r="W29" s="11">
        <v>5.9</v>
      </c>
      <c r="X29" s="2" t="s">
        <v>129</v>
      </c>
      <c r="Y29" s="2"/>
      <c r="Z29" s="2">
        <f t="shared" si="1"/>
        <v>19</v>
      </c>
      <c r="AA29" s="2">
        <f t="shared" si="2"/>
        <v>0</v>
      </c>
      <c r="AB29" s="2">
        <f t="shared" si="3"/>
        <v>8</v>
      </c>
      <c r="AC29" s="2">
        <f t="shared" si="4"/>
        <v>4.829732476</v>
      </c>
      <c r="AD29" s="2"/>
      <c r="AE29" s="2">
        <v>0.70795</v>
      </c>
      <c r="AF29" s="2">
        <v>0.70831</v>
      </c>
      <c r="AG29" s="2">
        <v>0.71291</v>
      </c>
      <c r="AH29" s="2">
        <v>0.71672</v>
      </c>
      <c r="AI29" s="2">
        <v>0.72204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ht="15.75" customHeight="1">
      <c r="A30" s="2"/>
      <c r="B30" s="2" t="s">
        <v>130</v>
      </c>
      <c r="C30" s="8">
        <v>7.0</v>
      </c>
      <c r="D30" s="13">
        <v>1.0</v>
      </c>
      <c r="E30" s="13">
        <v>4.0</v>
      </c>
      <c r="F30" s="13">
        <v>3.0</v>
      </c>
      <c r="G30" s="13">
        <v>3.0</v>
      </c>
      <c r="H30" s="13">
        <v>5.0</v>
      </c>
      <c r="I30" s="13">
        <v>3.0</v>
      </c>
      <c r="J30" s="13">
        <v>0.0</v>
      </c>
      <c r="K30" s="14">
        <v>1.0</v>
      </c>
      <c r="L30" s="14">
        <v>5.0</v>
      </c>
      <c r="M30" s="12">
        <v>0.0</v>
      </c>
      <c r="N30" s="14">
        <v>1.0</v>
      </c>
      <c r="O30" s="1">
        <v>4.0</v>
      </c>
      <c r="P30" s="1">
        <v>3.0</v>
      </c>
      <c r="Q30" s="2">
        <v>0.0</v>
      </c>
      <c r="R30" s="2">
        <v>0.0</v>
      </c>
      <c r="S30" s="1">
        <v>1.0</v>
      </c>
      <c r="T30" s="2">
        <v>0.0</v>
      </c>
      <c r="U30" s="2">
        <v>0.0</v>
      </c>
      <c r="V30" s="1">
        <v>2.0</v>
      </c>
      <c r="W30" s="11" t="s">
        <v>109</v>
      </c>
      <c r="X30" s="2" t="s">
        <v>130</v>
      </c>
      <c r="Y30" s="2"/>
      <c r="Z30" s="2">
        <f t="shared" si="1"/>
        <v>7</v>
      </c>
      <c r="AA30" s="2">
        <f t="shared" si="2"/>
        <v>0</v>
      </c>
      <c r="AB30" s="2">
        <f t="shared" si="3"/>
        <v>4.5</v>
      </c>
      <c r="AC30" s="2">
        <f t="shared" si="4"/>
        <v>2.084403234</v>
      </c>
      <c r="AD30" s="2"/>
      <c r="AE30" s="2">
        <v>7.42474</v>
      </c>
      <c r="AF30" s="2">
        <v>7.42436</v>
      </c>
      <c r="AG30" s="2">
        <v>7.43531</v>
      </c>
      <c r="AH30" s="2">
        <v>7.45376</v>
      </c>
      <c r="AI30" s="2">
        <v>7.47425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ht="15.75" customHeight="1">
      <c r="A31" s="2"/>
      <c r="B31" s="2" t="s">
        <v>131</v>
      </c>
      <c r="C31" s="13">
        <v>4.0</v>
      </c>
      <c r="D31" s="8">
        <v>8.0</v>
      </c>
      <c r="E31" s="13">
        <v>4.0</v>
      </c>
      <c r="F31" s="8">
        <v>10.0</v>
      </c>
      <c r="G31" s="8">
        <v>16.0</v>
      </c>
      <c r="H31" s="8">
        <v>10.0</v>
      </c>
      <c r="I31" s="8">
        <v>7.0</v>
      </c>
      <c r="J31" s="8">
        <v>11.0</v>
      </c>
      <c r="K31" s="12">
        <v>13.0</v>
      </c>
      <c r="L31" s="12">
        <v>8.0</v>
      </c>
      <c r="M31" s="12">
        <v>9.0</v>
      </c>
      <c r="N31" s="14">
        <v>5.0</v>
      </c>
      <c r="O31" s="1">
        <v>3.0</v>
      </c>
      <c r="P31" s="1">
        <v>3.0</v>
      </c>
      <c r="Q31" s="1">
        <v>1.0</v>
      </c>
      <c r="R31" s="2">
        <v>6.0</v>
      </c>
      <c r="S31" s="2">
        <v>11.0</v>
      </c>
      <c r="T31" s="1">
        <v>4.0</v>
      </c>
      <c r="U31" s="1">
        <v>3.0</v>
      </c>
      <c r="V31" s="1">
        <v>5.0</v>
      </c>
      <c r="W31" s="11" t="s">
        <v>109</v>
      </c>
      <c r="X31" s="2" t="s">
        <v>131</v>
      </c>
      <c r="Y31" s="2"/>
      <c r="Z31" s="2">
        <f t="shared" si="1"/>
        <v>16</v>
      </c>
      <c r="AA31" s="2">
        <f t="shared" si="2"/>
        <v>1</v>
      </c>
      <c r="AB31" s="2">
        <f t="shared" si="3"/>
        <v>4.5</v>
      </c>
      <c r="AC31" s="2">
        <f t="shared" si="4"/>
        <v>3.926629732</v>
      </c>
      <c r="AD31" s="2"/>
      <c r="AE31" s="2">
        <v>0.49455</v>
      </c>
      <c r="AF31" s="2">
        <v>0.49216</v>
      </c>
      <c r="AG31" s="2">
        <v>0.49206</v>
      </c>
      <c r="AH31" s="2">
        <v>0.49579</v>
      </c>
      <c r="AI31" s="2">
        <v>0.49673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ht="15.75" customHeight="1">
      <c r="A32" s="2"/>
      <c r="B32" s="2" t="s">
        <v>132</v>
      </c>
      <c r="C32" s="8">
        <v>11.0</v>
      </c>
      <c r="D32" s="8">
        <v>12.0</v>
      </c>
      <c r="E32" s="13">
        <v>2.0</v>
      </c>
      <c r="F32" s="8">
        <v>7.0</v>
      </c>
      <c r="G32" s="13">
        <v>4.0</v>
      </c>
      <c r="H32" s="8">
        <v>9.0</v>
      </c>
      <c r="I32" s="13">
        <v>2.0</v>
      </c>
      <c r="J32" s="8">
        <v>8.0</v>
      </c>
      <c r="K32" s="12">
        <v>15.0</v>
      </c>
      <c r="L32" s="12">
        <v>13.0</v>
      </c>
      <c r="M32" s="12">
        <v>9.0</v>
      </c>
      <c r="N32" s="12">
        <v>16.0</v>
      </c>
      <c r="O32" s="2">
        <v>12.0</v>
      </c>
      <c r="P32" s="2">
        <v>9.0</v>
      </c>
      <c r="Q32" s="2">
        <v>8.0</v>
      </c>
      <c r="R32" s="1">
        <v>4.0</v>
      </c>
      <c r="S32" s="2">
        <v>12.0</v>
      </c>
      <c r="T32" s="1">
        <v>2.0</v>
      </c>
      <c r="U32" s="2">
        <v>10.0</v>
      </c>
      <c r="V32" s="2">
        <v>11.0</v>
      </c>
      <c r="W32" s="11">
        <v>15.2</v>
      </c>
      <c r="X32" s="2" t="s">
        <v>132</v>
      </c>
      <c r="Y32" s="2"/>
      <c r="Z32" s="2">
        <f t="shared" si="1"/>
        <v>16</v>
      </c>
      <c r="AA32" s="2">
        <f t="shared" si="2"/>
        <v>2</v>
      </c>
      <c r="AB32" s="2">
        <f t="shared" si="3"/>
        <v>11</v>
      </c>
      <c r="AC32" s="2">
        <f t="shared" si="4"/>
        <v>4.225237458</v>
      </c>
      <c r="AD32" s="2"/>
      <c r="AE32" s="2">
        <v>13.58343</v>
      </c>
      <c r="AF32" s="2">
        <v>13.57664</v>
      </c>
      <c r="AG32" s="2">
        <v>13.56463</v>
      </c>
      <c r="AH32" s="2">
        <v>13.55319</v>
      </c>
      <c r="AI32" s="2">
        <v>13.55029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ht="15.75" customHeight="1">
      <c r="A33" s="2"/>
      <c r="B33" s="2" t="s">
        <v>133</v>
      </c>
      <c r="C33" s="8">
        <v>137.0</v>
      </c>
      <c r="D33" s="8">
        <v>169.0</v>
      </c>
      <c r="E33" s="8">
        <v>141.0</v>
      </c>
      <c r="F33" s="8">
        <v>131.0</v>
      </c>
      <c r="G33" s="8">
        <v>179.0</v>
      </c>
      <c r="H33" s="8">
        <v>214.0</v>
      </c>
      <c r="I33" s="8">
        <v>176.0</v>
      </c>
      <c r="J33" s="8">
        <v>150.0</v>
      </c>
      <c r="K33" s="12">
        <v>162.0</v>
      </c>
      <c r="L33" s="12">
        <v>122.0</v>
      </c>
      <c r="M33" s="12">
        <v>140.0</v>
      </c>
      <c r="N33" s="12">
        <v>43.0</v>
      </c>
      <c r="O33" s="2">
        <v>52.0</v>
      </c>
      <c r="P33" s="2">
        <v>59.0</v>
      </c>
      <c r="Q33" s="2">
        <v>79.0</v>
      </c>
      <c r="R33" s="2">
        <v>51.0</v>
      </c>
      <c r="S33" s="2">
        <v>142.0</v>
      </c>
      <c r="T33" s="2">
        <v>53.0</v>
      </c>
      <c r="U33" s="2">
        <v>43.0</v>
      </c>
      <c r="V33" s="2">
        <v>51.0</v>
      </c>
      <c r="W33" s="11">
        <v>6.8</v>
      </c>
      <c r="X33" s="2" t="s">
        <v>133</v>
      </c>
      <c r="Y33" s="2"/>
      <c r="Z33" s="2">
        <f t="shared" si="1"/>
        <v>214</v>
      </c>
      <c r="AA33" s="2">
        <f t="shared" si="2"/>
        <v>43</v>
      </c>
      <c r="AB33" s="2">
        <f t="shared" si="3"/>
        <v>94</v>
      </c>
      <c r="AC33" s="2">
        <f t="shared" si="4"/>
        <v>55.05509203</v>
      </c>
      <c r="AD33" s="2"/>
      <c r="AE33" s="2">
        <v>16.28701</v>
      </c>
      <c r="AF33" s="2">
        <v>16.2978</v>
      </c>
      <c r="AG33" s="2">
        <v>16.36261</v>
      </c>
      <c r="AH33" s="2">
        <v>16.36713</v>
      </c>
      <c r="AI33" s="2">
        <v>16.30946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ht="15.75" customHeight="1">
      <c r="A34" s="2"/>
      <c r="B34" s="2" t="s">
        <v>134</v>
      </c>
      <c r="C34" s="13">
        <v>1.0</v>
      </c>
      <c r="D34" s="13">
        <v>2.0</v>
      </c>
      <c r="E34" s="8">
        <v>7.0</v>
      </c>
      <c r="F34" s="13">
        <v>4.0</v>
      </c>
      <c r="G34" s="13">
        <v>5.0</v>
      </c>
      <c r="H34" s="8">
        <v>11.0</v>
      </c>
      <c r="I34" s="8">
        <v>18.0</v>
      </c>
      <c r="J34" s="8">
        <v>8.0</v>
      </c>
      <c r="K34" s="12">
        <v>8.0</v>
      </c>
      <c r="L34" s="14">
        <v>4.0</v>
      </c>
      <c r="M34" s="12">
        <v>8.0</v>
      </c>
      <c r="N34" s="14">
        <v>2.0</v>
      </c>
      <c r="O34" s="1">
        <v>4.0</v>
      </c>
      <c r="P34" s="1">
        <v>1.0</v>
      </c>
      <c r="Q34" s="2">
        <v>7.0</v>
      </c>
      <c r="R34" s="1">
        <v>3.0</v>
      </c>
      <c r="S34" s="1">
        <v>3.0</v>
      </c>
      <c r="T34" s="1">
        <v>3.0</v>
      </c>
      <c r="U34" s="1">
        <v>3.0</v>
      </c>
      <c r="V34" s="1">
        <v>3.0</v>
      </c>
      <c r="W34" s="11" t="s">
        <v>109</v>
      </c>
      <c r="X34" s="2" t="s">
        <v>134</v>
      </c>
      <c r="Y34" s="2"/>
      <c r="Z34" s="2">
        <f t="shared" si="1"/>
        <v>18</v>
      </c>
      <c r="AA34" s="2">
        <f t="shared" si="2"/>
        <v>1</v>
      </c>
      <c r="AB34" s="2">
        <f t="shared" si="3"/>
        <v>2</v>
      </c>
      <c r="AC34" s="2">
        <f t="shared" si="4"/>
        <v>4.050665962</v>
      </c>
      <c r="AD34" s="2"/>
      <c r="AE34" s="2">
        <v>2.10433</v>
      </c>
      <c r="AF34" s="2">
        <v>2.10866</v>
      </c>
      <c r="AG34" s="2">
        <v>2.11534</v>
      </c>
      <c r="AH34" s="2">
        <v>2.12366</v>
      </c>
      <c r="AI34" s="2">
        <v>2.13322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ht="15.75" customHeight="1">
      <c r="A35" s="2"/>
      <c r="B35" s="2" t="s">
        <v>135</v>
      </c>
      <c r="C35" s="8">
        <v>84.0</v>
      </c>
      <c r="D35" s="8">
        <v>90.0</v>
      </c>
      <c r="E35" s="8">
        <v>98.0</v>
      </c>
      <c r="F35" s="8">
        <v>59.0</v>
      </c>
      <c r="G35" s="8">
        <v>96.0</v>
      </c>
      <c r="H35" s="8">
        <v>134.0</v>
      </c>
      <c r="I35" s="8">
        <v>138.0</v>
      </c>
      <c r="J35" s="8">
        <v>91.0</v>
      </c>
      <c r="K35" s="12">
        <v>81.0</v>
      </c>
      <c r="L35" s="12">
        <v>103.0</v>
      </c>
      <c r="M35" s="12">
        <v>87.0</v>
      </c>
      <c r="N35" s="12">
        <v>82.0</v>
      </c>
      <c r="O35" s="2">
        <v>51.0</v>
      </c>
      <c r="P35" s="2">
        <v>67.0</v>
      </c>
      <c r="Q35" s="2">
        <v>63.0</v>
      </c>
      <c r="R35" s="2">
        <v>48.0</v>
      </c>
      <c r="S35" s="2">
        <v>82.0</v>
      </c>
      <c r="T35" s="2">
        <v>59.0</v>
      </c>
      <c r="U35" s="2">
        <v>63.0</v>
      </c>
      <c r="V35" s="2">
        <v>54.0</v>
      </c>
      <c r="W35" s="11">
        <v>4.0</v>
      </c>
      <c r="X35" s="2" t="s">
        <v>135</v>
      </c>
      <c r="Y35" s="2"/>
      <c r="Z35" s="2">
        <f t="shared" si="1"/>
        <v>138</v>
      </c>
      <c r="AA35" s="2">
        <f t="shared" si="2"/>
        <v>48</v>
      </c>
      <c r="AB35" s="2">
        <f t="shared" si="3"/>
        <v>69</v>
      </c>
      <c r="AC35" s="2">
        <f t="shared" si="4"/>
        <v>24.93042951</v>
      </c>
      <c r="AD35" s="2"/>
      <c r="AE35" s="2">
        <v>2.29577</v>
      </c>
      <c r="AF35" s="2">
        <v>2.30127</v>
      </c>
      <c r="AG35" s="2">
        <v>2.30348</v>
      </c>
      <c r="AH35" s="2">
        <v>2.31234</v>
      </c>
      <c r="AI35" s="2">
        <v>2.32626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ht="15.75" customHeight="1">
      <c r="A36" s="2"/>
      <c r="B36" s="2" t="s">
        <v>136</v>
      </c>
      <c r="C36" s="8">
        <v>28.0</v>
      </c>
      <c r="D36" s="8">
        <v>48.0</v>
      </c>
      <c r="E36" s="8">
        <v>37.0</v>
      </c>
      <c r="F36" s="8">
        <v>51.0</v>
      </c>
      <c r="G36" s="8">
        <v>35.0</v>
      </c>
      <c r="H36" s="8">
        <v>34.0</v>
      </c>
      <c r="I36" s="8">
        <v>47.0</v>
      </c>
      <c r="J36" s="8">
        <v>61.0</v>
      </c>
      <c r="K36" s="12">
        <v>47.0</v>
      </c>
      <c r="L36" s="12">
        <v>25.0</v>
      </c>
      <c r="M36" s="12">
        <v>47.0</v>
      </c>
      <c r="N36" s="12">
        <v>108.0</v>
      </c>
      <c r="O36" s="2">
        <v>52.0</v>
      </c>
      <c r="P36" s="2">
        <v>26.0</v>
      </c>
      <c r="Q36" s="2">
        <v>51.0</v>
      </c>
      <c r="R36" s="2">
        <v>34.0</v>
      </c>
      <c r="S36" s="2">
        <v>16.0</v>
      </c>
      <c r="T36" s="2">
        <v>16.0</v>
      </c>
      <c r="U36" s="2">
        <v>20.0</v>
      </c>
      <c r="V36" s="2">
        <v>18.0</v>
      </c>
      <c r="W36" s="11">
        <v>8.4</v>
      </c>
      <c r="X36" s="2" t="s">
        <v>136</v>
      </c>
      <c r="Y36" s="2"/>
      <c r="Z36" s="2">
        <f t="shared" si="1"/>
        <v>108</v>
      </c>
      <c r="AA36" s="2">
        <f t="shared" si="2"/>
        <v>16</v>
      </c>
      <c r="AB36" s="2">
        <f t="shared" si="3"/>
        <v>23</v>
      </c>
      <c r="AC36" s="2">
        <f t="shared" si="4"/>
        <v>20.98740224</v>
      </c>
      <c r="AD36" s="2"/>
      <c r="AE36" s="2">
        <v>4.61809</v>
      </c>
      <c r="AF36" s="2">
        <v>4.61791</v>
      </c>
      <c r="AG36" s="2">
        <v>4.64033</v>
      </c>
      <c r="AH36" s="2">
        <v>4.66233</v>
      </c>
      <c r="AI36" s="2">
        <v>4.67342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ht="15.75" customHeight="1">
      <c r="A37" s="2"/>
      <c r="B37" s="2" t="s">
        <v>137</v>
      </c>
      <c r="C37" s="8">
        <v>21.0</v>
      </c>
      <c r="D37" s="8">
        <v>24.0</v>
      </c>
      <c r="E37" s="8">
        <v>49.0</v>
      </c>
      <c r="F37" s="8">
        <v>28.0</v>
      </c>
      <c r="G37" s="8">
        <v>42.0</v>
      </c>
      <c r="H37" s="8">
        <v>67.0</v>
      </c>
      <c r="I37" s="8">
        <v>46.0</v>
      </c>
      <c r="J37" s="8">
        <v>44.0</v>
      </c>
      <c r="K37" s="12">
        <v>51.0</v>
      </c>
      <c r="L37" s="12">
        <v>45.0</v>
      </c>
      <c r="M37" s="12">
        <v>52.0</v>
      </c>
      <c r="N37" s="12">
        <v>37.0</v>
      </c>
      <c r="O37" s="2">
        <v>13.0</v>
      </c>
      <c r="P37" s="2">
        <v>20.0</v>
      </c>
      <c r="Q37" s="2">
        <v>25.0</v>
      </c>
      <c r="R37" s="2">
        <v>35.0</v>
      </c>
      <c r="S37" s="2">
        <v>23.0</v>
      </c>
      <c r="T37" s="2">
        <v>19.0</v>
      </c>
      <c r="U37" s="2">
        <v>11.0</v>
      </c>
      <c r="V37" s="2">
        <v>18.0</v>
      </c>
      <c r="W37" s="11">
        <v>7.7</v>
      </c>
      <c r="X37" s="2" t="s">
        <v>137</v>
      </c>
      <c r="Y37" s="2"/>
      <c r="Z37" s="2">
        <f t="shared" si="1"/>
        <v>67</v>
      </c>
      <c r="AA37" s="2">
        <f t="shared" si="2"/>
        <v>11</v>
      </c>
      <c r="AB37" s="2">
        <f t="shared" si="3"/>
        <v>19.5</v>
      </c>
      <c r="AC37" s="2">
        <f t="shared" si="4"/>
        <v>15.4153034</v>
      </c>
      <c r="AD37" s="2"/>
      <c r="AE37" s="2">
        <v>1.09864</v>
      </c>
      <c r="AF37" s="2">
        <v>1.09609</v>
      </c>
      <c r="AG37" s="2">
        <v>1.09267</v>
      </c>
      <c r="AH37" s="2">
        <v>1.09285</v>
      </c>
      <c r="AI37" s="2">
        <v>1.09334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ht="15.75" customHeight="1">
      <c r="A38" s="2"/>
      <c r="B38" s="2" t="s">
        <v>138</v>
      </c>
      <c r="C38" s="8">
        <v>72.0</v>
      </c>
      <c r="D38" s="8">
        <v>85.0</v>
      </c>
      <c r="E38" s="8">
        <v>96.0</v>
      </c>
      <c r="F38" s="8">
        <v>50.0</v>
      </c>
      <c r="G38" s="8">
        <v>57.0</v>
      </c>
      <c r="H38" s="8">
        <v>84.0</v>
      </c>
      <c r="I38" s="8">
        <v>64.0</v>
      </c>
      <c r="J38" s="8">
        <v>72.0</v>
      </c>
      <c r="K38" s="12">
        <v>77.0</v>
      </c>
      <c r="L38" s="12">
        <v>118.0</v>
      </c>
      <c r="M38" s="12">
        <v>133.0</v>
      </c>
      <c r="N38" s="12">
        <v>156.0</v>
      </c>
      <c r="O38" s="2">
        <v>70.0</v>
      </c>
      <c r="P38" s="2">
        <v>100.0</v>
      </c>
      <c r="Q38" s="2">
        <v>86.0</v>
      </c>
      <c r="R38" s="2">
        <v>49.0</v>
      </c>
      <c r="S38" s="2">
        <v>60.0</v>
      </c>
      <c r="T38" s="2">
        <v>32.0</v>
      </c>
      <c r="U38" s="2">
        <v>50.0</v>
      </c>
      <c r="V38" s="2">
        <v>44.0</v>
      </c>
      <c r="W38" s="11">
        <v>9.4</v>
      </c>
      <c r="X38" s="2" t="s">
        <v>138</v>
      </c>
      <c r="Y38" s="2"/>
      <c r="Z38" s="2">
        <f t="shared" si="1"/>
        <v>156</v>
      </c>
      <c r="AA38" s="2">
        <f t="shared" si="2"/>
        <v>32</v>
      </c>
      <c r="AB38" s="2">
        <f t="shared" si="3"/>
        <v>58</v>
      </c>
      <c r="AC38" s="2">
        <f t="shared" si="4"/>
        <v>31.15643889</v>
      </c>
      <c r="AD38" s="2"/>
      <c r="AE38" s="2">
        <v>3.81951</v>
      </c>
      <c r="AF38" s="2">
        <v>3.79803</v>
      </c>
      <c r="AG38" s="2">
        <v>3.78047</v>
      </c>
      <c r="AH38" s="2">
        <v>3.76152</v>
      </c>
      <c r="AI38" s="2">
        <v>3.75181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ht="15.75" customHeight="1">
      <c r="A39" s="2"/>
      <c r="B39" s="2" t="s">
        <v>139</v>
      </c>
      <c r="C39" s="8">
        <v>13.0</v>
      </c>
      <c r="D39" s="8">
        <v>24.0</v>
      </c>
      <c r="E39" s="8">
        <v>22.0</v>
      </c>
      <c r="F39" s="8">
        <v>16.0</v>
      </c>
      <c r="G39" s="8">
        <v>27.0</v>
      </c>
      <c r="H39" s="8">
        <v>32.0</v>
      </c>
      <c r="I39" s="8">
        <v>28.0</v>
      </c>
      <c r="J39" s="8">
        <v>25.0</v>
      </c>
      <c r="K39" s="12">
        <v>25.0</v>
      </c>
      <c r="L39" s="12">
        <v>9.0</v>
      </c>
      <c r="M39" s="12">
        <v>26.0</v>
      </c>
      <c r="N39" s="14">
        <v>1.0</v>
      </c>
      <c r="O39" s="2">
        <v>7.0</v>
      </c>
      <c r="P39" s="1">
        <v>3.0</v>
      </c>
      <c r="Q39" s="2">
        <v>11.0</v>
      </c>
      <c r="R39" s="2">
        <v>11.0</v>
      </c>
      <c r="S39" s="2">
        <v>15.0</v>
      </c>
      <c r="T39" s="2">
        <v>7.0</v>
      </c>
      <c r="U39" s="2">
        <v>16.0</v>
      </c>
      <c r="V39" s="2">
        <v>15.0</v>
      </c>
      <c r="W39" s="11">
        <v>13.7</v>
      </c>
      <c r="X39" s="2" t="s">
        <v>139</v>
      </c>
      <c r="Y39" s="2"/>
      <c r="Z39" s="2">
        <f t="shared" si="1"/>
        <v>32</v>
      </c>
      <c r="AA39" s="2">
        <f t="shared" si="2"/>
        <v>1</v>
      </c>
      <c r="AB39" s="2">
        <f t="shared" si="3"/>
        <v>14</v>
      </c>
      <c r="AC39" s="2">
        <f t="shared" si="4"/>
        <v>9.004531023</v>
      </c>
      <c r="AD39" s="2"/>
      <c r="AE39" s="2">
        <v>0.40612</v>
      </c>
      <c r="AF39" s="2">
        <v>0.40759</v>
      </c>
      <c r="AG39" s="2">
        <v>0.41196</v>
      </c>
      <c r="AH39" s="2">
        <v>0.41457</v>
      </c>
      <c r="AI39" s="2">
        <v>0.4185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ht="15.75" customHeight="1">
      <c r="A40" s="2"/>
      <c r="B40" s="2" t="s">
        <v>140</v>
      </c>
      <c r="C40" s="8">
        <v>18.0</v>
      </c>
      <c r="D40" s="8">
        <v>42.0</v>
      </c>
      <c r="E40" s="8">
        <v>66.0</v>
      </c>
      <c r="F40" s="8">
        <v>60.0</v>
      </c>
      <c r="G40" s="8">
        <v>62.0</v>
      </c>
      <c r="H40" s="8">
        <v>46.0</v>
      </c>
      <c r="I40" s="8">
        <v>53.0</v>
      </c>
      <c r="J40" s="8">
        <v>36.0</v>
      </c>
      <c r="K40" s="12">
        <v>62.0</v>
      </c>
      <c r="L40" s="12">
        <v>70.0</v>
      </c>
      <c r="M40" s="12">
        <v>80.0</v>
      </c>
      <c r="N40" s="12">
        <v>39.0</v>
      </c>
      <c r="O40" s="2">
        <v>44.0</v>
      </c>
      <c r="P40" s="2">
        <v>24.0</v>
      </c>
      <c r="Q40" s="2">
        <v>52.0</v>
      </c>
      <c r="R40" s="2">
        <v>28.0</v>
      </c>
      <c r="S40" s="2">
        <v>36.0</v>
      </c>
      <c r="T40" s="2">
        <v>22.0</v>
      </c>
      <c r="U40" s="2">
        <v>22.0</v>
      </c>
      <c r="V40" s="2">
        <v>31.0</v>
      </c>
      <c r="W40" s="11">
        <v>8.2</v>
      </c>
      <c r="X40" s="2" t="s">
        <v>140</v>
      </c>
      <c r="Y40" s="2"/>
      <c r="Z40" s="2">
        <f t="shared" si="1"/>
        <v>80</v>
      </c>
      <c r="AA40" s="2">
        <f t="shared" si="2"/>
        <v>18</v>
      </c>
      <c r="AB40" s="2">
        <f t="shared" si="3"/>
        <v>24.5</v>
      </c>
      <c r="AC40" s="2">
        <f t="shared" si="4"/>
        <v>17.95689283</v>
      </c>
      <c r="AD40" s="2"/>
      <c r="AE40" s="2">
        <v>1.17898</v>
      </c>
      <c r="AF40" s="2">
        <v>1.18426</v>
      </c>
      <c r="AG40" s="2">
        <v>1.18881</v>
      </c>
      <c r="AH40" s="2">
        <v>1.19728</v>
      </c>
      <c r="AI40" s="2">
        <v>1.20588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ht="15.75" customHeight="1">
      <c r="A41" s="2"/>
      <c r="B41" s="2" t="s">
        <v>141</v>
      </c>
      <c r="C41" s="8">
        <v>8.0</v>
      </c>
      <c r="D41" s="8">
        <v>13.0</v>
      </c>
      <c r="E41" s="8">
        <v>8.0</v>
      </c>
      <c r="F41" s="8">
        <v>11.0</v>
      </c>
      <c r="G41" s="8">
        <v>18.0</v>
      </c>
      <c r="H41" s="8">
        <v>10.0</v>
      </c>
      <c r="I41" s="8">
        <v>10.0</v>
      </c>
      <c r="J41" s="13">
        <v>1.0</v>
      </c>
      <c r="K41" s="12">
        <v>13.0</v>
      </c>
      <c r="L41" s="14">
        <v>4.0</v>
      </c>
      <c r="M41" s="12">
        <v>14.0</v>
      </c>
      <c r="N41" s="14">
        <v>2.0</v>
      </c>
      <c r="O41" s="1">
        <v>1.0</v>
      </c>
      <c r="P41" s="1">
        <v>5.0</v>
      </c>
      <c r="Q41" s="1">
        <v>2.0</v>
      </c>
      <c r="R41" s="1">
        <v>5.0</v>
      </c>
      <c r="S41" s="1">
        <v>4.0</v>
      </c>
      <c r="T41" s="1">
        <v>1.0</v>
      </c>
      <c r="U41" s="1">
        <v>5.0</v>
      </c>
      <c r="V41" s="1">
        <v>1.0</v>
      </c>
      <c r="W41" s="11" t="s">
        <v>109</v>
      </c>
      <c r="X41" s="2" t="s">
        <v>141</v>
      </c>
      <c r="Y41" s="2"/>
      <c r="Z41" s="2">
        <f t="shared" si="1"/>
        <v>18</v>
      </c>
      <c r="AA41" s="2">
        <f t="shared" si="2"/>
        <v>1</v>
      </c>
      <c r="AB41" s="2">
        <f t="shared" si="3"/>
        <v>4.5</v>
      </c>
      <c r="AC41" s="2">
        <f t="shared" si="4"/>
        <v>5.136043941</v>
      </c>
      <c r="AD41" s="2"/>
      <c r="AE41" s="2">
        <v>0.59749</v>
      </c>
      <c r="AF41" s="2">
        <v>0.59903</v>
      </c>
      <c r="AG41" s="2">
        <v>0.60119</v>
      </c>
      <c r="AH41" s="2">
        <v>0.60497</v>
      </c>
      <c r="AI41" s="2">
        <v>0.60951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ht="15.75" customHeight="1">
      <c r="A42" s="2"/>
      <c r="B42" s="2" t="s">
        <v>142</v>
      </c>
      <c r="C42" s="8">
        <v>8.0</v>
      </c>
      <c r="D42" s="8">
        <v>14.0</v>
      </c>
      <c r="E42" s="8">
        <v>21.0</v>
      </c>
      <c r="F42" s="8">
        <v>23.0</v>
      </c>
      <c r="G42" s="8">
        <v>23.0</v>
      </c>
      <c r="H42" s="8">
        <v>20.0</v>
      </c>
      <c r="I42" s="8">
        <v>25.0</v>
      </c>
      <c r="J42" s="8">
        <v>22.0</v>
      </c>
      <c r="K42" s="12">
        <v>20.0</v>
      </c>
      <c r="L42" s="12">
        <v>21.0</v>
      </c>
      <c r="M42" s="12">
        <v>21.0</v>
      </c>
      <c r="N42" s="12">
        <v>16.0</v>
      </c>
      <c r="O42" s="2">
        <v>14.0</v>
      </c>
      <c r="P42" s="2">
        <v>18.0</v>
      </c>
      <c r="Q42" s="2">
        <v>12.0</v>
      </c>
      <c r="R42" s="2">
        <v>11.0</v>
      </c>
      <c r="S42" s="2">
        <v>9.0</v>
      </c>
      <c r="T42" s="2">
        <v>11.0</v>
      </c>
      <c r="U42" s="2">
        <v>8.0</v>
      </c>
      <c r="V42" s="2">
        <v>11.0</v>
      </c>
      <c r="W42" s="11">
        <v>9.1</v>
      </c>
      <c r="X42" s="2" t="s">
        <v>142</v>
      </c>
      <c r="Y42" s="2"/>
      <c r="Z42" s="2">
        <f t="shared" si="1"/>
        <v>25</v>
      </c>
      <c r="AA42" s="2">
        <f t="shared" si="2"/>
        <v>8</v>
      </c>
      <c r="AB42" s="2">
        <f t="shared" si="3"/>
        <v>9.5</v>
      </c>
      <c r="AC42" s="2">
        <f t="shared" si="4"/>
        <v>5.613892542</v>
      </c>
      <c r="AD42" s="2"/>
      <c r="AE42" s="2">
        <v>0.98892</v>
      </c>
      <c r="AF42" s="2">
        <v>0.98966</v>
      </c>
      <c r="AG42" s="2">
        <v>0.98812</v>
      </c>
      <c r="AH42" s="2">
        <v>0.99219</v>
      </c>
      <c r="AI42" s="2">
        <v>0.99459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ht="15.75" customHeight="1">
      <c r="A43" s="2"/>
      <c r="B43" s="2" t="s">
        <v>143</v>
      </c>
      <c r="C43" s="13">
        <v>4.0</v>
      </c>
      <c r="D43" s="13">
        <v>2.0</v>
      </c>
      <c r="E43" s="13">
        <v>2.0</v>
      </c>
      <c r="F43" s="8">
        <v>6.0</v>
      </c>
      <c r="G43" s="13">
        <v>4.0</v>
      </c>
      <c r="H43" s="8">
        <v>7.0</v>
      </c>
      <c r="I43" s="8">
        <v>7.0</v>
      </c>
      <c r="J43" s="13">
        <v>4.0</v>
      </c>
      <c r="K43" s="14">
        <v>3.0</v>
      </c>
      <c r="L43" s="12">
        <v>12.0</v>
      </c>
      <c r="M43" s="12">
        <v>11.0</v>
      </c>
      <c r="N43" s="12">
        <v>7.0</v>
      </c>
      <c r="O43" s="1">
        <v>1.0</v>
      </c>
      <c r="P43" s="2">
        <v>8.0</v>
      </c>
      <c r="Q43" s="1">
        <v>4.0</v>
      </c>
      <c r="R43" s="2">
        <v>7.0</v>
      </c>
      <c r="S43" s="1">
        <v>4.0</v>
      </c>
      <c r="T43" s="2">
        <v>9.0</v>
      </c>
      <c r="U43" s="1">
        <v>5.0</v>
      </c>
      <c r="V43" s="2">
        <v>6.0</v>
      </c>
      <c r="W43" s="11">
        <v>9.8</v>
      </c>
      <c r="X43" s="2" t="s">
        <v>143</v>
      </c>
      <c r="Y43" s="2"/>
      <c r="Z43" s="2">
        <f t="shared" si="1"/>
        <v>12</v>
      </c>
      <c r="AA43" s="2">
        <f t="shared" si="2"/>
        <v>1</v>
      </c>
      <c r="AB43" s="2">
        <f t="shared" si="3"/>
        <v>5</v>
      </c>
      <c r="AC43" s="2">
        <f t="shared" si="4"/>
        <v>2.924938146</v>
      </c>
      <c r="AD43" s="2"/>
      <c r="AE43" s="2">
        <v>22.78906</v>
      </c>
      <c r="AF43" s="2">
        <v>22.96865</v>
      </c>
      <c r="AG43" s="2">
        <v>23.09032</v>
      </c>
      <c r="AH43" s="2">
        <v>23.07614</v>
      </c>
      <c r="AI43" s="2">
        <v>23.00148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ht="15.75" customHeight="1">
      <c r="A44" s="2"/>
      <c r="B44" s="2" t="s">
        <v>144</v>
      </c>
      <c r="C44" s="13">
        <v>5.0</v>
      </c>
      <c r="D44" s="8">
        <v>13.0</v>
      </c>
      <c r="E44" s="8">
        <v>11.0</v>
      </c>
      <c r="F44" s="8">
        <v>17.0</v>
      </c>
      <c r="G44" s="8">
        <v>18.0</v>
      </c>
      <c r="H44" s="8">
        <v>12.0</v>
      </c>
      <c r="I44" s="8">
        <v>20.0</v>
      </c>
      <c r="J44" s="8">
        <v>9.0</v>
      </c>
      <c r="K44" s="12">
        <v>8.0</v>
      </c>
      <c r="L44" s="12">
        <v>10.0</v>
      </c>
      <c r="M44" s="12">
        <v>11.0</v>
      </c>
      <c r="N44" s="12">
        <v>10.0</v>
      </c>
      <c r="O44" s="2">
        <v>7.0</v>
      </c>
      <c r="P44" s="2">
        <v>15.0</v>
      </c>
      <c r="Q44" s="2">
        <v>10.0</v>
      </c>
      <c r="R44" s="1">
        <v>2.0</v>
      </c>
      <c r="S44" s="1">
        <v>5.0</v>
      </c>
      <c r="T44" s="1">
        <v>1.0</v>
      </c>
      <c r="U44" s="2">
        <v>6.0</v>
      </c>
      <c r="V44" s="1">
        <v>4.0</v>
      </c>
      <c r="W44" s="11" t="s">
        <v>109</v>
      </c>
      <c r="X44" s="2" t="s">
        <v>144</v>
      </c>
      <c r="Y44" s="2"/>
      <c r="Z44" s="2">
        <f t="shared" si="1"/>
        <v>20</v>
      </c>
      <c r="AA44" s="2">
        <f t="shared" si="2"/>
        <v>1</v>
      </c>
      <c r="AB44" s="2">
        <f t="shared" si="3"/>
        <v>4.5</v>
      </c>
      <c r="AC44" s="2">
        <f t="shared" si="4"/>
        <v>5.192099261</v>
      </c>
      <c r="AD44" s="2"/>
      <c r="AE44" s="2">
        <v>1.59442</v>
      </c>
      <c r="AF44" s="2">
        <v>1.59261</v>
      </c>
      <c r="AG44" s="2">
        <v>1.59334</v>
      </c>
      <c r="AH44" s="2">
        <v>1.59456</v>
      </c>
      <c r="AI44" s="2">
        <v>1.59661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ht="15.75" customHeight="1">
      <c r="A45" s="2"/>
      <c r="B45" s="2" t="s">
        <v>145</v>
      </c>
      <c r="C45" s="8">
        <v>23.0</v>
      </c>
      <c r="D45" s="8">
        <v>30.0</v>
      </c>
      <c r="E45" s="8">
        <v>31.0</v>
      </c>
      <c r="F45" s="8">
        <v>19.0</v>
      </c>
      <c r="G45" s="8">
        <v>29.0</v>
      </c>
      <c r="H45" s="13">
        <v>5.0</v>
      </c>
      <c r="I45" s="8">
        <v>16.0</v>
      </c>
      <c r="J45" s="8">
        <v>28.0</v>
      </c>
      <c r="K45" s="12">
        <v>26.0</v>
      </c>
      <c r="L45" s="12">
        <v>32.0</v>
      </c>
      <c r="M45" s="12">
        <v>18.0</v>
      </c>
      <c r="N45" s="12">
        <v>17.0</v>
      </c>
      <c r="O45" s="2">
        <v>8.0</v>
      </c>
      <c r="P45" s="2">
        <v>24.0</v>
      </c>
      <c r="Q45" s="2">
        <v>13.0</v>
      </c>
      <c r="R45" s="2">
        <v>7.0</v>
      </c>
      <c r="S45" s="2">
        <v>10.0</v>
      </c>
      <c r="T45" s="2">
        <v>18.0</v>
      </c>
      <c r="U45" s="2">
        <v>9.0</v>
      </c>
      <c r="V45" s="2">
        <v>11.0</v>
      </c>
      <c r="W45" s="11">
        <v>6.9</v>
      </c>
      <c r="X45" s="2" t="s">
        <v>145</v>
      </c>
      <c r="Y45" s="2"/>
      <c r="Z45" s="2">
        <f t="shared" si="1"/>
        <v>32</v>
      </c>
      <c r="AA45" s="2">
        <f t="shared" si="2"/>
        <v>5</v>
      </c>
      <c r="AB45" s="2">
        <f t="shared" si="3"/>
        <v>17</v>
      </c>
      <c r="AC45" s="2">
        <f t="shared" si="4"/>
        <v>8.766563271</v>
      </c>
      <c r="AD45" s="2"/>
      <c r="AE45" s="2">
        <v>4.76179</v>
      </c>
      <c r="AF45" s="2">
        <v>4.75516</v>
      </c>
      <c r="AG45" s="2">
        <v>4.74214</v>
      </c>
      <c r="AH45" s="2">
        <v>4.72521</v>
      </c>
      <c r="AI45" s="2">
        <v>4.72075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ht="15.75" customHeight="1">
      <c r="A46" s="2"/>
      <c r="B46" s="2" t="s">
        <v>146</v>
      </c>
      <c r="C46" s="8">
        <v>15.0</v>
      </c>
      <c r="D46" s="8">
        <v>34.0</v>
      </c>
      <c r="E46" s="8">
        <v>18.0</v>
      </c>
      <c r="F46" s="8">
        <v>21.0</v>
      </c>
      <c r="G46" s="8">
        <v>20.0</v>
      </c>
      <c r="H46" s="8">
        <v>19.0</v>
      </c>
      <c r="I46" s="8">
        <v>17.0</v>
      </c>
      <c r="J46" s="8">
        <v>15.0</v>
      </c>
      <c r="K46" s="12">
        <v>7.0</v>
      </c>
      <c r="L46" s="12">
        <v>9.0</v>
      </c>
      <c r="M46" s="12">
        <v>12.0</v>
      </c>
      <c r="N46" s="12">
        <v>8.0</v>
      </c>
      <c r="O46" s="1">
        <v>5.0</v>
      </c>
      <c r="P46" s="2">
        <v>9.0</v>
      </c>
      <c r="Q46" s="2">
        <v>10.0</v>
      </c>
      <c r="R46" s="2">
        <v>7.0</v>
      </c>
      <c r="S46" s="2">
        <v>11.0</v>
      </c>
      <c r="T46" s="2">
        <v>8.0</v>
      </c>
      <c r="U46" s="2">
        <v>6.0</v>
      </c>
      <c r="V46" s="2">
        <v>6.0</v>
      </c>
      <c r="W46" s="11">
        <v>1.9</v>
      </c>
      <c r="X46" s="2" t="s">
        <v>146</v>
      </c>
      <c r="Y46" s="2"/>
      <c r="Z46" s="2">
        <f t="shared" si="1"/>
        <v>34</v>
      </c>
      <c r="AA46" s="2">
        <f t="shared" si="2"/>
        <v>5</v>
      </c>
      <c r="AB46" s="2">
        <f t="shared" si="3"/>
        <v>10.5</v>
      </c>
      <c r="AC46" s="2">
        <f t="shared" si="4"/>
        <v>7.13977001</v>
      </c>
      <c r="AD46" s="2"/>
      <c r="AE46" s="2">
        <v>3.25695</v>
      </c>
      <c r="AF46" s="2">
        <v>3.24839</v>
      </c>
      <c r="AG46" s="2">
        <v>3.2364</v>
      </c>
      <c r="AH46" s="2">
        <v>3.23078</v>
      </c>
      <c r="AI46" s="2">
        <v>3.21176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ht="15.75" customHeight="1">
      <c r="A47" s="2"/>
      <c r="B47" s="2" t="s">
        <v>147</v>
      </c>
      <c r="C47" s="13">
        <v>5.0</v>
      </c>
      <c r="D47" s="13">
        <v>1.0</v>
      </c>
      <c r="E47" s="13">
        <v>2.0</v>
      </c>
      <c r="F47" s="8">
        <v>0.0</v>
      </c>
      <c r="G47" s="13">
        <v>2.0</v>
      </c>
      <c r="H47" s="13">
        <v>5.0</v>
      </c>
      <c r="I47" s="8">
        <v>7.0</v>
      </c>
      <c r="J47" s="8">
        <v>11.0</v>
      </c>
      <c r="K47" s="12">
        <v>16.0</v>
      </c>
      <c r="L47" s="12">
        <v>13.0</v>
      </c>
      <c r="M47" s="12">
        <v>15.0</v>
      </c>
      <c r="N47" s="14">
        <v>1.0</v>
      </c>
      <c r="O47" s="1">
        <v>5.0</v>
      </c>
      <c r="P47" s="1">
        <v>3.0</v>
      </c>
      <c r="Q47" s="2">
        <v>6.0</v>
      </c>
      <c r="R47" s="1">
        <v>4.0</v>
      </c>
      <c r="S47" s="2">
        <v>8.0</v>
      </c>
      <c r="T47" s="2">
        <v>7.0</v>
      </c>
      <c r="U47" s="1">
        <v>4.0</v>
      </c>
      <c r="V47" s="1">
        <v>3.0</v>
      </c>
      <c r="W47" s="11" t="s">
        <v>109</v>
      </c>
      <c r="X47" s="2" t="s">
        <v>147</v>
      </c>
      <c r="Y47" s="2"/>
      <c r="Z47" s="2">
        <f t="shared" si="1"/>
        <v>16</v>
      </c>
      <c r="AA47" s="2">
        <f t="shared" si="2"/>
        <v>0</v>
      </c>
      <c r="AB47" s="2">
        <f t="shared" si="3"/>
        <v>4</v>
      </c>
      <c r="AC47" s="2">
        <f t="shared" si="4"/>
        <v>4.632834758</v>
      </c>
      <c r="AD47" s="2"/>
      <c r="AE47" s="2">
        <v>1.08047</v>
      </c>
      <c r="AF47" s="2">
        <v>1.08562</v>
      </c>
      <c r="AG47" s="2">
        <v>1.09411</v>
      </c>
      <c r="AH47" s="2">
        <v>1.10331</v>
      </c>
      <c r="AI47" s="2">
        <v>1.11437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ht="15.75" customHeight="1">
      <c r="A48" s="2"/>
      <c r="B48" s="2" t="s">
        <v>148</v>
      </c>
      <c r="C48" s="8">
        <v>11.0</v>
      </c>
      <c r="D48" s="8">
        <v>14.0</v>
      </c>
      <c r="E48" s="8">
        <v>16.0</v>
      </c>
      <c r="F48" s="8">
        <v>15.0</v>
      </c>
      <c r="G48" s="8">
        <v>21.0</v>
      </c>
      <c r="H48" s="8">
        <v>27.0</v>
      </c>
      <c r="I48" s="8">
        <v>22.0</v>
      </c>
      <c r="J48" s="8">
        <v>27.0</v>
      </c>
      <c r="K48" s="12">
        <v>23.0</v>
      </c>
      <c r="L48" s="12">
        <v>29.0</v>
      </c>
      <c r="M48" s="12">
        <v>42.0</v>
      </c>
      <c r="N48" s="12">
        <v>18.0</v>
      </c>
      <c r="O48" s="2">
        <v>14.0</v>
      </c>
      <c r="P48" s="2">
        <v>26.0</v>
      </c>
      <c r="Q48" s="2">
        <v>19.0</v>
      </c>
      <c r="R48" s="2">
        <v>11.0</v>
      </c>
      <c r="S48" s="1">
        <v>5.0</v>
      </c>
      <c r="T48" s="2">
        <v>15.0</v>
      </c>
      <c r="U48" s="2">
        <v>14.0</v>
      </c>
      <c r="V48" s="2">
        <v>10.0</v>
      </c>
      <c r="W48" s="11">
        <v>4.4</v>
      </c>
      <c r="X48" s="2" t="s">
        <v>148</v>
      </c>
      <c r="Y48" s="2"/>
      <c r="Z48" s="2">
        <f t="shared" si="1"/>
        <v>42</v>
      </c>
      <c r="AA48" s="2">
        <f t="shared" si="2"/>
        <v>5</v>
      </c>
      <c r="AB48" s="2">
        <f t="shared" si="3"/>
        <v>10.5</v>
      </c>
      <c r="AC48" s="2">
        <f t="shared" si="4"/>
        <v>8.450942022</v>
      </c>
      <c r="AD48" s="2"/>
      <c r="AE48" s="2">
        <v>2.30163</v>
      </c>
      <c r="AF48" s="2">
        <v>2.29102</v>
      </c>
      <c r="AG48" s="2">
        <v>2.27048</v>
      </c>
      <c r="AH48" s="2">
        <v>2.26053</v>
      </c>
      <c r="AI48" s="2">
        <v>2.24518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ht="15.75" customHeight="1">
      <c r="A49" s="2"/>
      <c r="B49" s="2" t="s">
        <v>149</v>
      </c>
      <c r="C49" s="8">
        <v>11.0</v>
      </c>
      <c r="D49" s="8">
        <v>17.0</v>
      </c>
      <c r="E49" s="8">
        <v>16.0</v>
      </c>
      <c r="F49" s="8">
        <v>15.0</v>
      </c>
      <c r="G49" s="8">
        <v>37.0</v>
      </c>
      <c r="H49" s="8">
        <v>40.0</v>
      </c>
      <c r="I49" s="8">
        <v>25.0</v>
      </c>
      <c r="J49" s="8">
        <v>20.0</v>
      </c>
      <c r="K49" s="12">
        <v>22.0</v>
      </c>
      <c r="L49" s="12">
        <v>39.0</v>
      </c>
      <c r="M49" s="12">
        <v>34.0</v>
      </c>
      <c r="N49" s="12">
        <v>25.0</v>
      </c>
      <c r="O49" s="2">
        <v>13.0</v>
      </c>
      <c r="P49" s="2">
        <v>29.0</v>
      </c>
      <c r="Q49" s="2">
        <v>18.0</v>
      </c>
      <c r="R49" s="2">
        <v>22.0</v>
      </c>
      <c r="S49" s="2">
        <v>14.0</v>
      </c>
      <c r="T49" s="2">
        <v>22.0</v>
      </c>
      <c r="U49" s="2">
        <v>11.0</v>
      </c>
      <c r="V49" s="2">
        <v>9.0</v>
      </c>
      <c r="W49" s="11">
        <v>5.8</v>
      </c>
      <c r="X49" s="2" t="s">
        <v>149</v>
      </c>
      <c r="Y49" s="2"/>
      <c r="Z49" s="2">
        <f t="shared" si="1"/>
        <v>40</v>
      </c>
      <c r="AA49" s="2">
        <f t="shared" si="2"/>
        <v>9</v>
      </c>
      <c r="AB49" s="2">
        <f t="shared" si="3"/>
        <v>10</v>
      </c>
      <c r="AC49" s="2">
        <f t="shared" si="4"/>
        <v>9.555791851</v>
      </c>
      <c r="AD49" s="2"/>
      <c r="AE49" s="2">
        <v>1.5535</v>
      </c>
      <c r="AF49" s="2">
        <v>1.54814</v>
      </c>
      <c r="AG49" s="2">
        <v>1.54473</v>
      </c>
      <c r="AH49" s="2">
        <v>1.54738</v>
      </c>
      <c r="AI49" s="2">
        <v>1.55042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ht="15.75" customHeight="1">
      <c r="A50" s="2"/>
      <c r="B50" s="2" t="s">
        <v>150</v>
      </c>
      <c r="C50" s="13">
        <v>2.0</v>
      </c>
      <c r="D50" s="13">
        <v>5.0</v>
      </c>
      <c r="E50" s="13">
        <v>4.0</v>
      </c>
      <c r="F50" s="13">
        <v>2.0</v>
      </c>
      <c r="G50" s="13">
        <v>4.0</v>
      </c>
      <c r="H50" s="8">
        <v>8.0</v>
      </c>
      <c r="I50" s="8">
        <v>6.0</v>
      </c>
      <c r="J50" s="13">
        <v>5.0</v>
      </c>
      <c r="K50" s="14">
        <v>4.0</v>
      </c>
      <c r="L50" s="12">
        <v>9.0</v>
      </c>
      <c r="M50" s="14">
        <v>2.0</v>
      </c>
      <c r="N50" s="14">
        <v>1.0</v>
      </c>
      <c r="O50" s="1">
        <v>3.0</v>
      </c>
      <c r="P50" s="2">
        <v>6.0</v>
      </c>
      <c r="Q50" s="2">
        <v>6.0</v>
      </c>
      <c r="R50" s="1">
        <v>2.0</v>
      </c>
      <c r="S50" s="2">
        <v>0.0</v>
      </c>
      <c r="T50" s="1">
        <v>3.0</v>
      </c>
      <c r="U50" s="1">
        <v>2.0</v>
      </c>
      <c r="V50" s="2">
        <v>0.0</v>
      </c>
      <c r="W50" s="11">
        <v>0.0</v>
      </c>
      <c r="X50" s="2" t="s">
        <v>150</v>
      </c>
      <c r="Y50" s="2"/>
      <c r="Z50" s="2">
        <f t="shared" si="1"/>
        <v>9</v>
      </c>
      <c r="AA50" s="2">
        <f t="shared" si="2"/>
        <v>0</v>
      </c>
      <c r="AB50" s="2">
        <f t="shared" si="3"/>
        <v>1</v>
      </c>
      <c r="AC50" s="2">
        <f t="shared" si="4"/>
        <v>2.473012227</v>
      </c>
      <c r="AD50" s="2"/>
      <c r="AE50" s="2">
        <v>0.31097</v>
      </c>
      <c r="AF50" s="2">
        <v>0.31236</v>
      </c>
      <c r="AG50" s="2">
        <v>0.31307</v>
      </c>
      <c r="AH50" s="2">
        <v>0.31408</v>
      </c>
      <c r="AI50" s="2">
        <v>0.31773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ht="15.75" customHeight="1">
      <c r="A51" s="2"/>
      <c r="B51" s="2" t="s">
        <v>151</v>
      </c>
      <c r="C51" s="8">
        <v>0.0</v>
      </c>
      <c r="D51" s="13">
        <v>2.0</v>
      </c>
      <c r="E51" s="13">
        <v>4.0</v>
      </c>
      <c r="F51" s="13">
        <v>4.0</v>
      </c>
      <c r="G51" s="8">
        <v>0.0</v>
      </c>
      <c r="H51" s="13">
        <v>2.0</v>
      </c>
      <c r="I51" s="13">
        <v>4.0</v>
      </c>
      <c r="J51" s="13">
        <v>5.0</v>
      </c>
      <c r="K51" s="14">
        <v>5.0</v>
      </c>
      <c r="L51" s="14">
        <v>1.0</v>
      </c>
      <c r="M51" s="14">
        <v>3.0</v>
      </c>
      <c r="N51" s="14">
        <v>5.0</v>
      </c>
      <c r="O51" s="1">
        <v>5.0</v>
      </c>
      <c r="P51" s="1">
        <v>2.0</v>
      </c>
      <c r="Q51" s="1">
        <v>5.0</v>
      </c>
      <c r="R51" s="2">
        <v>0.0</v>
      </c>
      <c r="S51" s="1">
        <v>3.0</v>
      </c>
      <c r="T51" s="1">
        <v>2.0</v>
      </c>
      <c r="U51" s="2">
        <v>0.0</v>
      </c>
      <c r="V51" s="2">
        <v>0.0</v>
      </c>
      <c r="W51" s="11">
        <v>0.0</v>
      </c>
      <c r="X51" s="2" t="s">
        <v>151</v>
      </c>
      <c r="Y51" s="2"/>
      <c r="Z51" s="2">
        <f t="shared" si="1"/>
        <v>5</v>
      </c>
      <c r="AA51" s="2">
        <f t="shared" si="2"/>
        <v>0</v>
      </c>
      <c r="AB51" s="2">
        <f t="shared" si="3"/>
        <v>0</v>
      </c>
      <c r="AC51" s="2">
        <f t="shared" si="4"/>
        <v>1.95744194</v>
      </c>
      <c r="AD51" s="2"/>
      <c r="AE51" s="2">
        <v>0.17912</v>
      </c>
      <c r="AF51" s="2">
        <v>0.17925</v>
      </c>
      <c r="AG51" s="2">
        <v>0.17948</v>
      </c>
      <c r="AH51" s="2">
        <v>0.18013</v>
      </c>
      <c r="AI51" s="2">
        <v>0.18164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ht="15.75" customHeight="1">
      <c r="A52" s="2"/>
      <c r="B52" s="2" t="s">
        <v>152</v>
      </c>
      <c r="C52" s="8">
        <v>7.0</v>
      </c>
      <c r="D52" s="13">
        <v>4.0</v>
      </c>
      <c r="E52" s="8">
        <v>7.0</v>
      </c>
      <c r="F52" s="8">
        <v>9.0</v>
      </c>
      <c r="G52" s="8">
        <v>13.0</v>
      </c>
      <c r="H52" s="13">
        <v>3.0</v>
      </c>
      <c r="I52" s="8">
        <v>6.0</v>
      </c>
      <c r="J52" s="8">
        <v>7.0</v>
      </c>
      <c r="K52" s="14">
        <v>4.0</v>
      </c>
      <c r="L52" s="12">
        <v>8.0</v>
      </c>
      <c r="M52" s="14">
        <v>4.0</v>
      </c>
      <c r="N52" s="14">
        <v>2.0</v>
      </c>
      <c r="O52" s="2">
        <v>0.0</v>
      </c>
      <c r="P52" s="1">
        <v>5.0</v>
      </c>
      <c r="Q52" s="1">
        <v>5.0</v>
      </c>
      <c r="R52" s="1">
        <v>4.0</v>
      </c>
      <c r="S52" s="1">
        <v>4.0</v>
      </c>
      <c r="T52" s="1">
        <v>4.0</v>
      </c>
      <c r="U52" s="1">
        <v>4.0</v>
      </c>
      <c r="V52" s="1">
        <v>3.0</v>
      </c>
      <c r="W52" s="11" t="s">
        <v>109</v>
      </c>
      <c r="X52" s="2" t="s">
        <v>152</v>
      </c>
      <c r="Y52" s="2"/>
      <c r="Z52" s="2">
        <f t="shared" si="1"/>
        <v>13</v>
      </c>
      <c r="AA52" s="2">
        <f t="shared" si="2"/>
        <v>0</v>
      </c>
      <c r="AB52" s="2">
        <f t="shared" si="3"/>
        <v>5</v>
      </c>
      <c r="AC52" s="2">
        <f t="shared" si="4"/>
        <v>2.814903943</v>
      </c>
      <c r="AD52" s="2"/>
      <c r="AE52" s="2">
        <v>0.343</v>
      </c>
      <c r="AF52" s="2">
        <v>0.34327</v>
      </c>
      <c r="AG52" s="2">
        <v>0.34731</v>
      </c>
      <c r="AH52" s="2">
        <v>0.34814</v>
      </c>
      <c r="AI52" s="2">
        <v>0.34887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ht="15.75" customHeight="1">
      <c r="A53" s="2"/>
      <c r="B53" s="2" t="s">
        <v>153</v>
      </c>
      <c r="C53" s="8">
        <v>6.0</v>
      </c>
      <c r="D53" s="13">
        <v>2.0</v>
      </c>
      <c r="E53" s="8">
        <v>11.0</v>
      </c>
      <c r="F53" s="8">
        <v>7.0</v>
      </c>
      <c r="G53" s="8">
        <v>7.0</v>
      </c>
      <c r="H53" s="8">
        <v>14.0</v>
      </c>
      <c r="I53" s="8">
        <v>13.0</v>
      </c>
      <c r="J53" s="8">
        <v>9.0</v>
      </c>
      <c r="K53" s="12">
        <v>9.0</v>
      </c>
      <c r="L53" s="12">
        <v>8.0</v>
      </c>
      <c r="M53" s="14">
        <v>5.0</v>
      </c>
      <c r="N53" s="14">
        <v>3.0</v>
      </c>
      <c r="O53" s="2">
        <v>6.0</v>
      </c>
      <c r="P53" s="1">
        <v>2.0</v>
      </c>
      <c r="Q53" s="1">
        <v>4.0</v>
      </c>
      <c r="R53" s="1">
        <v>5.0</v>
      </c>
      <c r="S53" s="2">
        <v>8.0</v>
      </c>
      <c r="T53" s="1">
        <v>3.0</v>
      </c>
      <c r="U53" s="1">
        <v>1.0</v>
      </c>
      <c r="V53" s="1">
        <v>3.0</v>
      </c>
      <c r="W53" s="11" t="s">
        <v>109</v>
      </c>
      <c r="X53" s="2" t="s">
        <v>153</v>
      </c>
      <c r="Y53" s="2"/>
      <c r="Z53" s="2">
        <f t="shared" si="1"/>
        <v>14</v>
      </c>
      <c r="AA53" s="2">
        <f t="shared" si="2"/>
        <v>1</v>
      </c>
      <c r="AB53" s="2">
        <f t="shared" si="3"/>
        <v>4.5</v>
      </c>
      <c r="AC53" s="2">
        <f t="shared" si="4"/>
        <v>3.657724343</v>
      </c>
      <c r="AD53" s="2"/>
      <c r="AE53" s="2">
        <v>0.95796</v>
      </c>
      <c r="AF53" s="2">
        <v>0.96249</v>
      </c>
      <c r="AG53" s="2">
        <v>0.96895</v>
      </c>
      <c r="AH53" s="2">
        <v>0.97524</v>
      </c>
      <c r="AI53" s="2">
        <v>0.98173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ht="15.75" customHeight="1">
      <c r="A54" s="2"/>
      <c r="B54" s="2" t="s">
        <v>154</v>
      </c>
      <c r="C54" s="8">
        <v>218.0</v>
      </c>
      <c r="D54" s="8">
        <v>289.0</v>
      </c>
      <c r="E54" s="8">
        <v>238.0</v>
      </c>
      <c r="F54" s="8">
        <v>215.0</v>
      </c>
      <c r="G54" s="8">
        <v>259.0</v>
      </c>
      <c r="H54" s="8">
        <v>400.0</v>
      </c>
      <c r="I54" s="8">
        <v>484.0</v>
      </c>
      <c r="J54" s="8">
        <v>385.0</v>
      </c>
      <c r="K54" s="12">
        <v>260.0</v>
      </c>
      <c r="L54" s="12">
        <v>246.0</v>
      </c>
      <c r="M54" s="12">
        <v>275.0</v>
      </c>
      <c r="N54" s="12">
        <v>308.0</v>
      </c>
      <c r="O54" s="2">
        <v>232.0</v>
      </c>
      <c r="P54" s="2">
        <v>216.0</v>
      </c>
      <c r="Q54" s="2">
        <v>161.0</v>
      </c>
      <c r="R54" s="2">
        <v>139.0</v>
      </c>
      <c r="S54" s="2">
        <v>136.0</v>
      </c>
      <c r="T54" s="2">
        <v>147.0</v>
      </c>
      <c r="U54" s="2">
        <v>165.0</v>
      </c>
      <c r="V54" s="2">
        <v>127.0</v>
      </c>
      <c r="W54" s="11">
        <v>8.4</v>
      </c>
      <c r="X54" s="2" t="s">
        <v>154</v>
      </c>
      <c r="Y54" s="2"/>
      <c r="Z54" s="2">
        <f t="shared" si="1"/>
        <v>484</v>
      </c>
      <c r="AA54" s="2">
        <f t="shared" si="2"/>
        <v>127</v>
      </c>
      <c r="AB54" s="2">
        <f t="shared" si="3"/>
        <v>172.5</v>
      </c>
      <c r="AC54" s="2">
        <f t="shared" si="4"/>
        <v>94.80228734</v>
      </c>
      <c r="AD54" s="2"/>
      <c r="AE54" s="2">
        <v>14.81093</v>
      </c>
      <c r="AF54" s="2">
        <v>14.83571</v>
      </c>
      <c r="AG54" s="2">
        <v>14.86804</v>
      </c>
      <c r="AH54" s="2">
        <v>14.92278</v>
      </c>
      <c r="AI54" s="2">
        <v>14.95757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ht="15.75" customHeight="1">
      <c r="A55" s="2"/>
      <c r="B55" s="2" t="s">
        <v>155</v>
      </c>
      <c r="C55" s="13">
        <v>4.0</v>
      </c>
      <c r="D55" s="8">
        <v>9.0</v>
      </c>
      <c r="E55" s="8">
        <v>18.0</v>
      </c>
      <c r="F55" s="8">
        <v>17.0</v>
      </c>
      <c r="G55" s="8">
        <v>15.0</v>
      </c>
      <c r="H55" s="8">
        <v>26.0</v>
      </c>
      <c r="I55" s="8">
        <v>19.0</v>
      </c>
      <c r="J55" s="8">
        <v>14.0</v>
      </c>
      <c r="K55" s="12">
        <v>15.0</v>
      </c>
      <c r="L55" s="12">
        <v>26.0</v>
      </c>
      <c r="M55" s="12">
        <v>22.0</v>
      </c>
      <c r="N55" s="12">
        <v>13.0</v>
      </c>
      <c r="O55" s="2">
        <v>8.0</v>
      </c>
      <c r="P55" s="2">
        <v>12.0</v>
      </c>
      <c r="Q55" s="2">
        <v>14.0</v>
      </c>
      <c r="R55" s="1">
        <v>5.0</v>
      </c>
      <c r="S55" s="2">
        <v>12.0</v>
      </c>
      <c r="T55" s="1">
        <v>5.0</v>
      </c>
      <c r="U55" s="2">
        <v>13.0</v>
      </c>
      <c r="V55" s="2">
        <v>11.0</v>
      </c>
      <c r="W55" s="11">
        <v>14.5</v>
      </c>
      <c r="X55" s="2" t="s">
        <v>155</v>
      </c>
      <c r="Y55" s="2"/>
      <c r="Z55" s="2">
        <f t="shared" si="1"/>
        <v>26</v>
      </c>
      <c r="AA55" s="2">
        <f t="shared" si="2"/>
        <v>4</v>
      </c>
      <c r="AB55" s="2">
        <f t="shared" si="3"/>
        <v>7.5</v>
      </c>
      <c r="AC55" s="2">
        <f t="shared" si="4"/>
        <v>6.265192062</v>
      </c>
      <c r="AD55" s="2"/>
      <c r="AE55" s="2">
        <v>0.75498</v>
      </c>
      <c r="AF55" s="2">
        <v>0.75079</v>
      </c>
      <c r="AG55" s="2">
        <v>0.74977</v>
      </c>
      <c r="AH55" s="2">
        <v>0.74854</v>
      </c>
      <c r="AI55" s="2">
        <v>0.75647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ht="15.75" customHeight="1">
      <c r="A56" s="2"/>
      <c r="B56" s="2" t="s">
        <v>156</v>
      </c>
      <c r="C56" s="13">
        <v>1.0</v>
      </c>
      <c r="D56" s="13">
        <v>3.0</v>
      </c>
      <c r="E56" s="13">
        <v>2.0</v>
      </c>
      <c r="F56" s="13">
        <v>3.0</v>
      </c>
      <c r="G56" s="13">
        <v>1.0</v>
      </c>
      <c r="H56" s="13">
        <v>1.0</v>
      </c>
      <c r="I56" s="13">
        <v>3.0</v>
      </c>
      <c r="J56" s="13">
        <v>4.0</v>
      </c>
      <c r="K56" s="12">
        <v>7.0</v>
      </c>
      <c r="L56" s="12">
        <v>7.0</v>
      </c>
      <c r="M56" s="14">
        <v>3.0</v>
      </c>
      <c r="N56" s="12">
        <v>0.0</v>
      </c>
      <c r="O56" s="1">
        <v>1.0</v>
      </c>
      <c r="P56" s="1">
        <v>4.0</v>
      </c>
      <c r="Q56" s="1">
        <v>1.0</v>
      </c>
      <c r="R56" s="1">
        <v>4.0</v>
      </c>
      <c r="S56" s="1">
        <v>4.0</v>
      </c>
      <c r="T56" s="1">
        <v>3.0</v>
      </c>
      <c r="U56" s="1">
        <v>3.0</v>
      </c>
      <c r="V56" s="1">
        <v>4.0</v>
      </c>
      <c r="W56" s="11" t="s">
        <v>109</v>
      </c>
      <c r="X56" s="2" t="s">
        <v>156</v>
      </c>
      <c r="Y56" s="2"/>
      <c r="Z56" s="2">
        <f t="shared" si="1"/>
        <v>7</v>
      </c>
      <c r="AA56" s="2">
        <f t="shared" si="2"/>
        <v>0</v>
      </c>
      <c r="AB56" s="2">
        <f t="shared" si="3"/>
        <v>2.5</v>
      </c>
      <c r="AC56" s="2">
        <f t="shared" si="4"/>
        <v>1.877147893</v>
      </c>
      <c r="AD56" s="2"/>
      <c r="AE56" s="2">
        <v>0.4856</v>
      </c>
      <c r="AF56" s="2">
        <v>0.4865</v>
      </c>
      <c r="AG56" s="2">
        <v>0.48822</v>
      </c>
      <c r="AH56" s="2">
        <v>0.4936</v>
      </c>
      <c r="AI56" s="2">
        <v>0.49833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ht="15.75" customHeight="1">
      <c r="A57" s="2"/>
      <c r="B57" s="2" t="s">
        <v>157</v>
      </c>
      <c r="C57" s="8">
        <v>9.0</v>
      </c>
      <c r="D57" s="8">
        <v>11.0</v>
      </c>
      <c r="E57" s="8"/>
      <c r="F57" s="8">
        <v>7.0</v>
      </c>
      <c r="G57" s="8">
        <v>15.0</v>
      </c>
      <c r="H57" s="8">
        <v>12.0</v>
      </c>
      <c r="I57" s="8">
        <v>7.0</v>
      </c>
      <c r="J57" s="8">
        <v>10.0</v>
      </c>
      <c r="K57" s="12">
        <v>15.0</v>
      </c>
      <c r="L57" s="12">
        <v>16.0</v>
      </c>
      <c r="M57" s="12">
        <v>18.0</v>
      </c>
      <c r="N57" s="12">
        <v>9.0</v>
      </c>
      <c r="O57" s="2"/>
      <c r="P57" s="2"/>
      <c r="Q57" s="2">
        <v>11.0</v>
      </c>
      <c r="R57" s="2">
        <v>6.0</v>
      </c>
      <c r="S57" s="2">
        <v>9.0</v>
      </c>
      <c r="T57" s="2">
        <v>9.0</v>
      </c>
      <c r="U57" s="2">
        <v>10.0</v>
      </c>
      <c r="V57" s="2"/>
      <c r="W57" s="11" t="s">
        <v>109</v>
      </c>
      <c r="X57" s="2" t="s">
        <v>157</v>
      </c>
      <c r="Y57" s="2"/>
      <c r="Z57" s="2">
        <f t="shared" si="1"/>
        <v>18</v>
      </c>
      <c r="AA57" s="2">
        <f t="shared" si="2"/>
        <v>6</v>
      </c>
      <c r="AB57" s="2">
        <f t="shared" si="3"/>
        <v>9</v>
      </c>
      <c r="AC57" s="2">
        <f t="shared" si="4"/>
        <v>3.480900267</v>
      </c>
      <c r="AD57" s="2"/>
      <c r="AE57" s="2">
        <v>1.02793</v>
      </c>
      <c r="AF57" s="2">
        <v>1.02678</v>
      </c>
      <c r="AG57" s="2">
        <v>1.02938</v>
      </c>
      <c r="AH57" s="2">
        <v>1.03018</v>
      </c>
      <c r="AI57" s="2">
        <v>1.03385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ht="15.75" customHeight="1">
      <c r="A58" s="2"/>
      <c r="B58" s="2" t="s">
        <v>158</v>
      </c>
      <c r="C58" s="8">
        <v>30.0</v>
      </c>
      <c r="D58" s="8">
        <v>42.0</v>
      </c>
      <c r="E58" s="8">
        <v>32.0</v>
      </c>
      <c r="F58" s="8">
        <v>42.0</v>
      </c>
      <c r="G58" s="8">
        <v>26.0</v>
      </c>
      <c r="H58" s="8">
        <v>77.0</v>
      </c>
      <c r="I58" s="8">
        <v>47.0</v>
      </c>
      <c r="J58" s="8">
        <v>35.0</v>
      </c>
      <c r="K58" s="12">
        <v>31.0</v>
      </c>
      <c r="L58" s="12">
        <v>29.0</v>
      </c>
      <c r="M58" s="12">
        <v>22.0</v>
      </c>
      <c r="N58" s="12">
        <v>25.0</v>
      </c>
      <c r="O58" s="2">
        <v>20.0</v>
      </c>
      <c r="P58" s="2">
        <v>35.0</v>
      </c>
      <c r="Q58" s="2">
        <v>26.0</v>
      </c>
      <c r="R58" s="2">
        <v>16.0</v>
      </c>
      <c r="S58" s="2">
        <v>20.0</v>
      </c>
      <c r="T58" s="2">
        <v>17.0</v>
      </c>
      <c r="U58" s="2">
        <v>17.0</v>
      </c>
      <c r="V58" s="2">
        <v>9.0</v>
      </c>
      <c r="W58" s="11">
        <v>5.0</v>
      </c>
      <c r="X58" s="2" t="s">
        <v>158</v>
      </c>
      <c r="Y58" s="2"/>
      <c r="Z58" s="2">
        <f t="shared" si="1"/>
        <v>77</v>
      </c>
      <c r="AA58" s="2">
        <f t="shared" si="2"/>
        <v>9</v>
      </c>
      <c r="AB58" s="2">
        <f t="shared" si="3"/>
        <v>19.5</v>
      </c>
      <c r="AC58" s="2">
        <f t="shared" si="4"/>
        <v>14.75733537</v>
      </c>
      <c r="AD58" s="2"/>
      <c r="AE58" s="2">
        <v>1.78599</v>
      </c>
      <c r="AF58" s="2">
        <v>1.78723</v>
      </c>
      <c r="AG58" s="2">
        <v>1.7908</v>
      </c>
      <c r="AH58" s="2">
        <v>1.79692</v>
      </c>
      <c r="AI58" s="2">
        <v>1.80419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ht="15.75" customHeight="1">
      <c r="A59" s="2"/>
      <c r="B59" s="2" t="s">
        <v>159</v>
      </c>
      <c r="C59" s="13">
        <v>5.0</v>
      </c>
      <c r="D59" s="13">
        <v>3.0</v>
      </c>
      <c r="E59" s="8">
        <v>7.0</v>
      </c>
      <c r="F59" s="13">
        <v>1.0</v>
      </c>
      <c r="G59" s="8">
        <v>7.0</v>
      </c>
      <c r="H59" s="8">
        <v>9.0</v>
      </c>
      <c r="I59" s="8">
        <v>8.0</v>
      </c>
      <c r="J59" s="8">
        <v>9.0</v>
      </c>
      <c r="K59" s="14">
        <v>5.0</v>
      </c>
      <c r="L59" s="12">
        <v>10.0</v>
      </c>
      <c r="M59" s="12">
        <v>8.0</v>
      </c>
      <c r="N59" s="14">
        <v>2.0</v>
      </c>
      <c r="O59" s="1">
        <v>5.0</v>
      </c>
      <c r="P59" s="1">
        <v>2.0</v>
      </c>
      <c r="Q59" s="1">
        <v>1.0</v>
      </c>
      <c r="R59" s="1">
        <v>1.0</v>
      </c>
      <c r="S59" s="1">
        <v>2.0</v>
      </c>
      <c r="T59" s="1">
        <v>5.0</v>
      </c>
      <c r="U59" s="2">
        <v>0.0</v>
      </c>
      <c r="V59" s="1">
        <v>2.0</v>
      </c>
      <c r="W59" s="11" t="s">
        <v>109</v>
      </c>
      <c r="X59" s="2" t="s">
        <v>159</v>
      </c>
      <c r="Y59" s="2"/>
      <c r="Z59" s="2">
        <f t="shared" si="1"/>
        <v>10</v>
      </c>
      <c r="AA59" s="2">
        <f t="shared" si="2"/>
        <v>0</v>
      </c>
      <c r="AB59" s="2">
        <f t="shared" si="3"/>
        <v>3.5</v>
      </c>
      <c r="AC59" s="2">
        <f t="shared" si="4"/>
        <v>3.185493434</v>
      </c>
      <c r="AD59" s="2"/>
      <c r="AE59" s="2">
        <v>0.64265</v>
      </c>
      <c r="AF59" s="2">
        <v>0.64428</v>
      </c>
      <c r="AG59" s="2">
        <v>0.64428</v>
      </c>
      <c r="AH59" s="2">
        <v>0.64411</v>
      </c>
      <c r="AI59" s="2">
        <v>0.6487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ht="15.75" customHeight="1">
      <c r="A60" s="2"/>
      <c r="B60" s="2" t="s">
        <v>160</v>
      </c>
      <c r="C60" s="8">
        <v>7.0</v>
      </c>
      <c r="D60" s="13">
        <v>4.0</v>
      </c>
      <c r="E60" s="13">
        <v>3.0</v>
      </c>
      <c r="F60" s="13">
        <v>3.0</v>
      </c>
      <c r="G60" s="13">
        <v>5.0</v>
      </c>
      <c r="H60" s="13">
        <v>3.0</v>
      </c>
      <c r="I60" s="13">
        <v>4.0</v>
      </c>
      <c r="J60" s="13">
        <v>5.0</v>
      </c>
      <c r="K60" s="12">
        <v>8.0</v>
      </c>
      <c r="L60" s="14">
        <v>4.0</v>
      </c>
      <c r="M60" s="14">
        <v>4.0</v>
      </c>
      <c r="N60" s="14">
        <v>1.0</v>
      </c>
      <c r="O60" s="1">
        <v>1.0</v>
      </c>
      <c r="P60" s="2">
        <v>7.0</v>
      </c>
      <c r="Q60" s="1">
        <v>4.0</v>
      </c>
      <c r="R60" s="1">
        <v>2.0</v>
      </c>
      <c r="S60" s="2">
        <v>6.0</v>
      </c>
      <c r="T60" s="2">
        <v>8.0</v>
      </c>
      <c r="U60" s="1">
        <v>5.0</v>
      </c>
      <c r="V60" s="1">
        <v>2.0</v>
      </c>
      <c r="W60" s="11" t="s">
        <v>109</v>
      </c>
      <c r="X60" s="2" t="s">
        <v>160</v>
      </c>
      <c r="Y60" s="2"/>
      <c r="Z60" s="2">
        <f t="shared" si="1"/>
        <v>8</v>
      </c>
      <c r="AA60" s="2">
        <f t="shared" si="2"/>
        <v>1</v>
      </c>
      <c r="AB60" s="2">
        <f t="shared" si="3"/>
        <v>4.5</v>
      </c>
      <c r="AC60" s="2">
        <f t="shared" si="4"/>
        <v>2.105131575</v>
      </c>
      <c r="AD60" s="2"/>
      <c r="AE60" s="2">
        <v>0.61197</v>
      </c>
      <c r="AF60" s="2">
        <v>0.61489</v>
      </c>
      <c r="AG60" s="2">
        <v>0.61767</v>
      </c>
      <c r="AH60" s="2">
        <v>0.62225</v>
      </c>
      <c r="AI60" s="2">
        <v>0.62464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ht="15.75" customHeight="1">
      <c r="A61" s="2"/>
      <c r="B61" s="2" t="s">
        <v>161</v>
      </c>
      <c r="C61" s="8">
        <v>14.0</v>
      </c>
      <c r="D61" s="8">
        <v>13.0</v>
      </c>
      <c r="E61" s="8">
        <v>15.0</v>
      </c>
      <c r="F61" s="8">
        <v>20.0</v>
      </c>
      <c r="G61" s="8">
        <v>14.0</v>
      </c>
      <c r="H61" s="8">
        <v>18.0</v>
      </c>
      <c r="I61" s="8">
        <v>10.0</v>
      </c>
      <c r="J61" s="8">
        <v>10.0</v>
      </c>
      <c r="K61" s="12">
        <v>17.0</v>
      </c>
      <c r="L61" s="12">
        <v>10.0</v>
      </c>
      <c r="M61" s="12">
        <v>19.0</v>
      </c>
      <c r="N61" s="12">
        <v>12.0</v>
      </c>
      <c r="O61" s="1">
        <v>3.0</v>
      </c>
      <c r="P61" s="2">
        <v>8.0</v>
      </c>
      <c r="Q61" s="2">
        <v>7.0</v>
      </c>
      <c r="R61" s="1">
        <v>2.0</v>
      </c>
      <c r="S61" s="1">
        <v>2.0</v>
      </c>
      <c r="T61" s="1">
        <v>2.0</v>
      </c>
      <c r="U61" s="1">
        <v>2.0</v>
      </c>
      <c r="V61" s="1">
        <v>2.0</v>
      </c>
      <c r="W61" s="11" t="s">
        <v>109</v>
      </c>
      <c r="X61" s="2" t="s">
        <v>161</v>
      </c>
      <c r="Y61" s="2"/>
      <c r="Z61" s="2">
        <f t="shared" si="1"/>
        <v>20</v>
      </c>
      <c r="AA61" s="2">
        <f t="shared" si="2"/>
        <v>2</v>
      </c>
      <c r="AB61" s="2">
        <f t="shared" si="3"/>
        <v>8</v>
      </c>
      <c r="AC61" s="2">
        <f t="shared" si="4"/>
        <v>6.266032069</v>
      </c>
      <c r="AD61" s="2"/>
      <c r="AE61" s="2">
        <v>0.90064</v>
      </c>
      <c r="AF61" s="2">
        <v>0.90372</v>
      </c>
      <c r="AG61" s="2">
        <v>0.90754</v>
      </c>
      <c r="AH61" s="2">
        <v>0.91284</v>
      </c>
      <c r="AI61" s="2">
        <v>0.91806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ht="15.75" customHeight="1">
      <c r="A62" s="2"/>
      <c r="B62" s="2" t="s">
        <v>162</v>
      </c>
      <c r="C62" s="8">
        <v>52.0</v>
      </c>
      <c r="D62" s="8">
        <v>83.0</v>
      </c>
      <c r="E62" s="8">
        <v>78.0</v>
      </c>
      <c r="F62" s="8">
        <v>67.0</v>
      </c>
      <c r="G62" s="8">
        <v>78.0</v>
      </c>
      <c r="H62" s="8">
        <v>61.0</v>
      </c>
      <c r="I62" s="8">
        <v>61.0</v>
      </c>
      <c r="J62" s="8">
        <v>48.0</v>
      </c>
      <c r="K62" s="12">
        <v>45.0</v>
      </c>
      <c r="L62" s="12">
        <v>48.0</v>
      </c>
      <c r="M62" s="12">
        <v>55.0</v>
      </c>
      <c r="N62" s="12">
        <v>32.0</v>
      </c>
      <c r="O62" s="2">
        <v>20.0</v>
      </c>
      <c r="P62" s="2">
        <v>40.0</v>
      </c>
      <c r="Q62" s="2">
        <v>39.0</v>
      </c>
      <c r="R62" s="2">
        <v>26.0</v>
      </c>
      <c r="S62" s="2">
        <v>25.0</v>
      </c>
      <c r="T62" s="2">
        <v>24.0</v>
      </c>
      <c r="U62" s="2">
        <v>33.0</v>
      </c>
      <c r="V62" s="2">
        <v>27.0</v>
      </c>
      <c r="W62" s="11">
        <v>2.8</v>
      </c>
      <c r="X62" s="2" t="s">
        <v>162</v>
      </c>
      <c r="Y62" s="2"/>
      <c r="Z62" s="2">
        <f t="shared" si="1"/>
        <v>83</v>
      </c>
      <c r="AA62" s="2">
        <f t="shared" si="2"/>
        <v>20</v>
      </c>
      <c r="AB62" s="2">
        <f t="shared" si="3"/>
        <v>39.5</v>
      </c>
      <c r="AC62" s="2">
        <f t="shared" si="4"/>
        <v>19.49601849</v>
      </c>
      <c r="AD62" s="2"/>
      <c r="AE62" s="2">
        <v>9.67612</v>
      </c>
      <c r="AF62" s="2">
        <v>9.69279</v>
      </c>
      <c r="AG62" s="2">
        <v>9.70556</v>
      </c>
      <c r="AH62" s="2">
        <v>9.6922</v>
      </c>
      <c r="AI62" s="2">
        <v>9.67407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ht="15.75" customHeight="1">
      <c r="A63" s="2"/>
      <c r="B63" s="2" t="s">
        <v>163</v>
      </c>
      <c r="C63" s="8">
        <v>0.0</v>
      </c>
      <c r="D63" s="13">
        <v>1.0</v>
      </c>
      <c r="E63" s="13">
        <v>4.0</v>
      </c>
      <c r="F63" s="13">
        <v>5.0</v>
      </c>
      <c r="G63" s="13">
        <v>1.0</v>
      </c>
      <c r="H63" s="8">
        <v>10.0</v>
      </c>
      <c r="I63" s="13">
        <v>3.0</v>
      </c>
      <c r="J63" s="8">
        <v>7.0</v>
      </c>
      <c r="K63" s="12">
        <v>7.0</v>
      </c>
      <c r="L63" s="14">
        <v>5.0</v>
      </c>
      <c r="M63" s="14">
        <v>3.0</v>
      </c>
      <c r="N63" s="14">
        <v>2.0</v>
      </c>
      <c r="O63" s="1">
        <v>5.0</v>
      </c>
      <c r="P63" s="2">
        <v>6.0</v>
      </c>
      <c r="Q63" s="1">
        <v>5.0</v>
      </c>
      <c r="R63" s="1">
        <v>5.0</v>
      </c>
      <c r="S63" s="1">
        <v>5.0</v>
      </c>
      <c r="T63" s="1">
        <v>4.0</v>
      </c>
      <c r="U63" s="1">
        <v>4.0</v>
      </c>
      <c r="V63" s="1">
        <v>5.0</v>
      </c>
      <c r="W63" s="11" t="s">
        <v>109</v>
      </c>
      <c r="X63" s="2" t="s">
        <v>163</v>
      </c>
      <c r="Y63" s="2"/>
      <c r="Z63" s="2">
        <f t="shared" si="1"/>
        <v>10</v>
      </c>
      <c r="AA63" s="2">
        <f t="shared" si="2"/>
        <v>0</v>
      </c>
      <c r="AB63" s="2">
        <f t="shared" si="3"/>
        <v>2.5</v>
      </c>
      <c r="AC63" s="2">
        <f t="shared" si="4"/>
        <v>2.323223713</v>
      </c>
      <c r="AD63" s="2"/>
      <c r="AE63" s="2">
        <v>0.40085</v>
      </c>
      <c r="AF63" s="2">
        <v>0.40283</v>
      </c>
      <c r="AG63" s="2">
        <v>0.40406</v>
      </c>
      <c r="AH63" s="2">
        <v>0.40922</v>
      </c>
      <c r="AI63" s="2">
        <v>0.41129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ht="15.75" customHeight="1">
      <c r="A64" s="2"/>
      <c r="B64" s="2" t="s">
        <v>164</v>
      </c>
      <c r="C64" s="13">
        <v>5.0</v>
      </c>
      <c r="D64" s="8">
        <v>9.0</v>
      </c>
      <c r="E64" s="8">
        <v>9.0</v>
      </c>
      <c r="F64" s="13">
        <v>1.0</v>
      </c>
      <c r="G64" s="8">
        <v>6.0</v>
      </c>
      <c r="H64" s="13">
        <v>4.0</v>
      </c>
      <c r="I64" s="13">
        <v>2.0</v>
      </c>
      <c r="J64" s="13">
        <v>4.0</v>
      </c>
      <c r="K64" s="14">
        <v>4.0</v>
      </c>
      <c r="L64" s="14">
        <v>3.0</v>
      </c>
      <c r="M64" s="12">
        <v>7.0</v>
      </c>
      <c r="N64" s="14">
        <v>3.0</v>
      </c>
      <c r="O64" s="1">
        <v>1.0</v>
      </c>
      <c r="P64" s="1">
        <v>1.0</v>
      </c>
      <c r="Q64" s="1">
        <v>2.0</v>
      </c>
      <c r="R64" s="1">
        <v>5.0</v>
      </c>
      <c r="S64" s="1">
        <v>3.0</v>
      </c>
      <c r="T64" s="1">
        <v>1.0</v>
      </c>
      <c r="U64" s="1">
        <v>3.0</v>
      </c>
      <c r="V64" s="1">
        <v>1.0</v>
      </c>
      <c r="W64" s="11" t="s">
        <v>109</v>
      </c>
      <c r="X64" s="2" t="s">
        <v>164</v>
      </c>
      <c r="Y64" s="2"/>
      <c r="Z64" s="2">
        <f t="shared" si="1"/>
        <v>9</v>
      </c>
      <c r="AA64" s="2">
        <f t="shared" si="2"/>
        <v>1</v>
      </c>
      <c r="AB64" s="2">
        <f t="shared" si="3"/>
        <v>3</v>
      </c>
      <c r="AC64" s="2">
        <f t="shared" si="4"/>
        <v>2.515216847</v>
      </c>
      <c r="AD64" s="2"/>
      <c r="AE64" s="2">
        <v>0.24841</v>
      </c>
      <c r="AF64" s="2">
        <v>0.24952</v>
      </c>
      <c r="AG64" s="2">
        <v>0.25023</v>
      </c>
      <c r="AH64" s="2">
        <v>0.2508</v>
      </c>
      <c r="AI64" s="2">
        <v>0.25148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ht="15.75" customHeight="1">
      <c r="A65" s="2"/>
      <c r="B65" s="2" t="s">
        <v>165</v>
      </c>
      <c r="C65" s="2">
        <f t="shared" ref="C65:V65" si="5">SUM(C2:C64)</f>
        <v>1726</v>
      </c>
      <c r="D65" s="2">
        <f t="shared" si="5"/>
        <v>2218</v>
      </c>
      <c r="E65" s="2">
        <f t="shared" si="5"/>
        <v>2173</v>
      </c>
      <c r="F65" s="2">
        <f t="shared" si="5"/>
        <v>1773</v>
      </c>
      <c r="G65" s="2">
        <f t="shared" si="5"/>
        <v>2158</v>
      </c>
      <c r="H65" s="2">
        <f t="shared" si="5"/>
        <v>2515</v>
      </c>
      <c r="I65" s="2">
        <f t="shared" si="5"/>
        <v>2592</v>
      </c>
      <c r="J65" s="2">
        <f t="shared" si="5"/>
        <v>2170</v>
      </c>
      <c r="K65" s="2">
        <f t="shared" si="5"/>
        <v>2066</v>
      </c>
      <c r="L65" s="2">
        <f t="shared" si="5"/>
        <v>2086</v>
      </c>
      <c r="M65" s="2">
        <f t="shared" si="5"/>
        <v>2201</v>
      </c>
      <c r="N65" s="2">
        <f t="shared" si="5"/>
        <v>2045</v>
      </c>
      <c r="O65" s="2">
        <f t="shared" si="5"/>
        <v>1286</v>
      </c>
      <c r="P65" s="2">
        <f t="shared" si="5"/>
        <v>1573</v>
      </c>
      <c r="Q65" s="2">
        <f t="shared" si="5"/>
        <v>1543</v>
      </c>
      <c r="R65" s="2">
        <f t="shared" si="5"/>
        <v>1282</v>
      </c>
      <c r="S65" s="2">
        <f t="shared" si="5"/>
        <v>1252</v>
      </c>
      <c r="T65" s="2">
        <f t="shared" si="5"/>
        <v>1059</v>
      </c>
      <c r="U65" s="2">
        <f t="shared" si="5"/>
        <v>1061</v>
      </c>
      <c r="V65" s="2">
        <f t="shared" si="5"/>
        <v>962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ht="15.75" customHeight="1">
      <c r="A66" s="10"/>
      <c r="B66" s="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ht="15.75" customHeight="1">
      <c r="A67" s="10"/>
      <c r="B67" s="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2"/>
      <c r="Y67" s="2"/>
      <c r="Z67" s="15"/>
      <c r="AA67" s="15"/>
      <c r="AB67" s="15"/>
      <c r="AC67" s="15"/>
      <c r="AD67" s="15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ht="15.75" customHeight="1">
      <c r="A68" s="10"/>
      <c r="B68" s="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2"/>
      <c r="Z68" s="15"/>
      <c r="AA68" s="2"/>
      <c r="AB68" s="15"/>
      <c r="AC68" s="2"/>
      <c r="AD68" s="15"/>
      <c r="AE68" s="2"/>
      <c r="AF68" s="15"/>
      <c r="AG68" s="2"/>
      <c r="AH68" s="15"/>
      <c r="AI68" s="2"/>
      <c r="AJ68" s="15"/>
      <c r="AK68" s="2"/>
      <c r="AL68" s="15"/>
      <c r="AM68" s="2"/>
      <c r="AN68" s="15"/>
      <c r="AO68" s="2"/>
      <c r="AP68" s="15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ht="15.75" customHeight="1">
      <c r="A71" s="10"/>
      <c r="B71" s="2"/>
      <c r="C71" s="8"/>
      <c r="D71" s="8"/>
      <c r="E71" s="8"/>
      <c r="F71" s="8"/>
      <c r="G71" s="8"/>
      <c r="H71" s="8"/>
      <c r="I71" s="8"/>
      <c r="J71" s="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6"/>
      <c r="W71" s="2"/>
      <c r="X71" s="16"/>
      <c r="Y71" s="2"/>
      <c r="Z71" s="16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ht="15.75" customHeight="1">
      <c r="A72" s="2"/>
      <c r="B72" s="2"/>
      <c r="C72" s="8"/>
      <c r="D72" s="8"/>
      <c r="E72" s="8"/>
      <c r="F72" s="8"/>
      <c r="G72" s="8"/>
      <c r="H72" s="8"/>
      <c r="I72" s="8"/>
      <c r="J72" s="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6"/>
      <c r="W72" s="2"/>
      <c r="X72" s="16"/>
      <c r="Y72" s="2"/>
      <c r="Z72" s="16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ht="15.75" customHeight="1">
      <c r="A73" s="2"/>
      <c r="B73" s="2"/>
      <c r="C73" s="8"/>
      <c r="D73" s="8"/>
      <c r="E73" s="8"/>
      <c r="F73" s="8"/>
      <c r="G73" s="8"/>
      <c r="H73" s="8"/>
      <c r="I73" s="8"/>
      <c r="J73" s="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6"/>
      <c r="W73" s="2"/>
      <c r="X73" s="16"/>
      <c r="Y73" s="2"/>
      <c r="Z73" s="16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ht="15.75" customHeight="1">
      <c r="A74" s="2"/>
      <c r="B74" s="2"/>
      <c r="C74" s="8"/>
      <c r="D74" s="8"/>
      <c r="E74" s="8"/>
      <c r="F74" s="8"/>
      <c r="G74" s="8"/>
      <c r="H74" s="8"/>
      <c r="I74" s="8"/>
      <c r="J74" s="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6"/>
      <c r="W74" s="2"/>
      <c r="X74" s="16"/>
      <c r="Y74" s="2"/>
      <c r="Z74" s="16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ht="15.75" customHeight="1">
      <c r="A75" s="2"/>
      <c r="B75" s="2"/>
      <c r="C75" s="8"/>
      <c r="D75" s="8"/>
      <c r="E75" s="8"/>
      <c r="F75" s="8"/>
      <c r="G75" s="8"/>
      <c r="H75" s="8"/>
      <c r="I75" s="8"/>
      <c r="J75" s="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6"/>
      <c r="W75" s="2"/>
      <c r="X75" s="16"/>
      <c r="Y75" s="2"/>
      <c r="Z75" s="16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ht="15.75" customHeight="1">
      <c r="A76" s="2"/>
      <c r="B76" s="2"/>
      <c r="C76" s="8"/>
      <c r="D76" s="8"/>
      <c r="E76" s="8"/>
      <c r="F76" s="8"/>
      <c r="G76" s="8"/>
      <c r="H76" s="8"/>
      <c r="I76" s="8"/>
      <c r="J76" s="8"/>
      <c r="K76" s="12"/>
      <c r="L76" s="12"/>
      <c r="M76" s="12"/>
      <c r="N76" s="12"/>
      <c r="O76" s="2"/>
      <c r="P76" s="2"/>
      <c r="Q76" s="2"/>
      <c r="R76" s="2"/>
      <c r="S76" s="2"/>
      <c r="T76" s="2"/>
      <c r="U76" s="2"/>
      <c r="V76" s="17"/>
      <c r="W76" s="12"/>
      <c r="X76" s="17"/>
      <c r="Y76" s="2"/>
      <c r="Z76" s="17"/>
      <c r="AA76" s="2"/>
      <c r="AB76" s="17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ht="15.75" customHeight="1">
      <c r="A77" s="2"/>
      <c r="B77" s="2"/>
      <c r="C77" s="8"/>
      <c r="D77" s="8"/>
      <c r="E77" s="8"/>
      <c r="F77" s="8"/>
      <c r="G77" s="8"/>
      <c r="H77" s="8"/>
      <c r="I77" s="8"/>
      <c r="J77" s="8"/>
      <c r="K77" s="12"/>
      <c r="L77" s="12"/>
      <c r="M77" s="12"/>
      <c r="N77" s="12"/>
      <c r="O77" s="2"/>
      <c r="P77" s="2"/>
      <c r="Q77" s="2"/>
      <c r="R77" s="2"/>
      <c r="S77" s="2"/>
      <c r="T77" s="2"/>
      <c r="U77" s="2"/>
      <c r="V77" s="17"/>
      <c r="W77" s="12"/>
      <c r="X77" s="17"/>
      <c r="Y77" s="2"/>
      <c r="Z77" s="17"/>
      <c r="AA77" s="2"/>
      <c r="AB77" s="17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ht="15.75" customHeight="1">
      <c r="A78" s="2"/>
      <c r="B78" s="2"/>
      <c r="C78" s="8"/>
      <c r="D78" s="8"/>
      <c r="E78" s="8"/>
      <c r="F78" s="8"/>
      <c r="G78" s="8"/>
      <c r="H78" s="8"/>
      <c r="I78" s="8"/>
      <c r="J78" s="8"/>
      <c r="K78" s="12"/>
      <c r="L78" s="12"/>
      <c r="M78" s="12"/>
      <c r="N78" s="12"/>
      <c r="O78" s="2"/>
      <c r="P78" s="2"/>
      <c r="Q78" s="2"/>
      <c r="R78" s="2"/>
      <c r="S78" s="2"/>
      <c r="T78" s="2"/>
      <c r="U78" s="2"/>
      <c r="V78" s="17"/>
      <c r="W78" s="12"/>
      <c r="X78" s="17"/>
      <c r="Y78" s="2"/>
      <c r="Z78" s="17"/>
      <c r="AA78" s="2"/>
      <c r="AB78" s="17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ht="15.75" customHeight="1">
      <c r="A79" s="2"/>
      <c r="B79" s="2"/>
      <c r="C79" s="8"/>
      <c r="D79" s="8"/>
      <c r="E79" s="8"/>
      <c r="F79" s="8"/>
      <c r="G79" s="8"/>
      <c r="H79" s="8"/>
      <c r="I79" s="8"/>
      <c r="J79" s="8"/>
      <c r="K79" s="12"/>
      <c r="L79" s="12"/>
      <c r="M79" s="12"/>
      <c r="N79" s="12"/>
      <c r="O79" s="2"/>
      <c r="P79" s="2"/>
      <c r="Q79" s="2"/>
      <c r="R79" s="2"/>
      <c r="S79" s="2"/>
      <c r="T79" s="2"/>
      <c r="U79" s="2"/>
      <c r="V79" s="17"/>
      <c r="W79" s="12"/>
      <c r="X79" s="17"/>
      <c r="Y79" s="2"/>
      <c r="Z79" s="17"/>
      <c r="AA79" s="2"/>
      <c r="AB79" s="17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ht="15.75" customHeight="1">
      <c r="A80" s="2"/>
      <c r="B80" s="2"/>
      <c r="C80" s="8"/>
      <c r="D80" s="8"/>
      <c r="E80" s="8"/>
      <c r="F80" s="8"/>
      <c r="G80" s="8"/>
      <c r="H80" s="8"/>
      <c r="I80" s="8"/>
      <c r="J80" s="8"/>
      <c r="K80" s="12"/>
      <c r="L80" s="12"/>
      <c r="M80" s="12"/>
      <c r="N80" s="12"/>
      <c r="O80" s="2"/>
      <c r="P80" s="2"/>
      <c r="Q80" s="2"/>
      <c r="R80" s="2"/>
      <c r="S80" s="2"/>
      <c r="T80" s="2"/>
      <c r="U80" s="2"/>
      <c r="V80" s="17"/>
      <c r="W80" s="12"/>
      <c r="X80" s="17"/>
      <c r="Y80" s="2"/>
      <c r="Z80" s="17"/>
      <c r="AA80" s="2"/>
      <c r="AB80" s="17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ht="15.75" customHeight="1">
      <c r="A81" s="2"/>
      <c r="B81" s="2"/>
      <c r="C81" s="8"/>
      <c r="D81" s="8"/>
      <c r="E81" s="8"/>
      <c r="F81" s="8"/>
      <c r="G81" s="8"/>
      <c r="H81" s="8"/>
      <c r="I81" s="8"/>
      <c r="J81" s="8"/>
      <c r="K81" s="12"/>
      <c r="L81" s="12"/>
      <c r="M81" s="12"/>
      <c r="N81" s="12"/>
      <c r="O81" s="2"/>
      <c r="P81" s="2"/>
      <c r="Q81" s="2"/>
      <c r="R81" s="2"/>
      <c r="S81" s="2"/>
      <c r="T81" s="2"/>
      <c r="U81" s="2"/>
      <c r="V81" s="17"/>
      <c r="W81" s="12"/>
      <c r="X81" s="17"/>
      <c r="Y81" s="2"/>
      <c r="Z81" s="17"/>
      <c r="AA81" s="2"/>
      <c r="AB81" s="17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ht="15.75" customHeight="1">
      <c r="A82" s="2"/>
      <c r="B82" s="2"/>
      <c r="C82" s="8"/>
      <c r="D82" s="8"/>
      <c r="E82" s="8"/>
      <c r="F82" s="8"/>
      <c r="G82" s="8"/>
      <c r="H82" s="8"/>
      <c r="I82" s="8"/>
      <c r="J82" s="8"/>
      <c r="K82" s="12"/>
      <c r="L82" s="12"/>
      <c r="M82" s="12"/>
      <c r="N82" s="12"/>
      <c r="O82" s="2"/>
      <c r="P82" s="2"/>
      <c r="Q82" s="2"/>
      <c r="R82" s="2"/>
      <c r="S82" s="2"/>
      <c r="T82" s="2"/>
      <c r="U82" s="2"/>
      <c r="V82" s="17"/>
      <c r="W82" s="12"/>
      <c r="X82" s="17"/>
      <c r="Y82" s="2"/>
      <c r="Z82" s="17"/>
      <c r="AA82" s="2"/>
      <c r="AB82" s="17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ht="15.75" customHeight="1">
      <c r="A83" s="2"/>
      <c r="B83" s="2"/>
      <c r="C83" s="8"/>
      <c r="D83" s="8"/>
      <c r="E83" s="8"/>
      <c r="F83" s="8"/>
      <c r="G83" s="8"/>
      <c r="H83" s="8"/>
      <c r="I83" s="8"/>
      <c r="J83" s="8"/>
      <c r="K83" s="12"/>
      <c r="L83" s="12"/>
      <c r="M83" s="12"/>
      <c r="N83" s="12"/>
      <c r="O83" s="2"/>
      <c r="P83" s="2"/>
      <c r="Q83" s="2"/>
      <c r="R83" s="2"/>
      <c r="S83" s="2"/>
      <c r="T83" s="2"/>
      <c r="U83" s="2"/>
      <c r="V83" s="17"/>
      <c r="W83" s="12"/>
      <c r="X83" s="17"/>
      <c r="Y83" s="2"/>
      <c r="Z83" s="17"/>
      <c r="AA83" s="2"/>
      <c r="AB83" s="17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ht="15.75" customHeight="1">
      <c r="A84" s="2"/>
      <c r="B84" s="2"/>
      <c r="C84" s="8"/>
      <c r="D84" s="8"/>
      <c r="E84" s="8"/>
      <c r="F84" s="8"/>
      <c r="G84" s="8"/>
      <c r="H84" s="8"/>
      <c r="I84" s="8"/>
      <c r="J84" s="8"/>
      <c r="K84" s="12"/>
      <c r="L84" s="12"/>
      <c r="M84" s="12"/>
      <c r="N84" s="12"/>
      <c r="O84" s="2"/>
      <c r="P84" s="2"/>
      <c r="Q84" s="2"/>
      <c r="R84" s="2"/>
      <c r="S84" s="2"/>
      <c r="T84" s="2"/>
      <c r="U84" s="2"/>
      <c r="V84" s="17"/>
      <c r="W84" s="12"/>
      <c r="X84" s="17"/>
      <c r="Y84" s="2"/>
      <c r="Z84" s="17"/>
      <c r="AA84" s="2"/>
      <c r="AB84" s="17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ht="15.75" customHeight="1">
      <c r="A85" s="2"/>
      <c r="B85" s="2"/>
      <c r="C85" s="8"/>
      <c r="D85" s="8"/>
      <c r="E85" s="8"/>
      <c r="F85" s="8"/>
      <c r="G85" s="8"/>
      <c r="H85" s="8"/>
      <c r="I85" s="8"/>
      <c r="J85" s="8"/>
      <c r="K85" s="12"/>
      <c r="L85" s="12"/>
      <c r="M85" s="12"/>
      <c r="N85" s="12"/>
      <c r="O85" s="2"/>
      <c r="P85" s="2"/>
      <c r="Q85" s="2"/>
      <c r="R85" s="2"/>
      <c r="S85" s="2"/>
      <c r="T85" s="2"/>
      <c r="U85" s="2"/>
      <c r="V85" s="17"/>
      <c r="W85" s="12"/>
      <c r="X85" s="17"/>
      <c r="Y85" s="2"/>
      <c r="Z85" s="17"/>
      <c r="AA85" s="2"/>
      <c r="AB85" s="17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ht="15.75" customHeight="1">
      <c r="A86" s="2"/>
      <c r="B86" s="2"/>
      <c r="C86" s="8"/>
      <c r="D86" s="8"/>
      <c r="E86" s="8"/>
      <c r="F86" s="8"/>
      <c r="G86" s="8"/>
      <c r="H86" s="8"/>
      <c r="I86" s="8"/>
      <c r="J86" s="8"/>
      <c r="K86" s="12"/>
      <c r="L86" s="12"/>
      <c r="M86" s="12"/>
      <c r="N86" s="12"/>
      <c r="O86" s="2"/>
      <c r="P86" s="2"/>
      <c r="Q86" s="2"/>
      <c r="R86" s="2"/>
      <c r="S86" s="2"/>
      <c r="T86" s="2"/>
      <c r="U86" s="2"/>
      <c r="V86" s="17"/>
      <c r="W86" s="12"/>
      <c r="X86" s="17"/>
      <c r="Y86" s="2"/>
      <c r="Z86" s="17"/>
      <c r="AA86" s="2"/>
      <c r="AB86" s="17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ht="15.75" customHeight="1">
      <c r="A87" s="2"/>
      <c r="B87" s="2"/>
      <c r="C87" s="8"/>
      <c r="D87" s="8"/>
      <c r="E87" s="8"/>
      <c r="F87" s="8"/>
      <c r="G87" s="8"/>
      <c r="H87" s="8"/>
      <c r="I87" s="8"/>
      <c r="J87" s="8"/>
      <c r="K87" s="12"/>
      <c r="L87" s="12"/>
      <c r="M87" s="12"/>
      <c r="N87" s="12"/>
      <c r="O87" s="2"/>
      <c r="P87" s="2"/>
      <c r="Q87" s="2"/>
      <c r="R87" s="2"/>
      <c r="S87" s="2"/>
      <c r="T87" s="2"/>
      <c r="U87" s="2"/>
      <c r="V87" s="17"/>
      <c r="W87" s="12"/>
      <c r="X87" s="17"/>
      <c r="Y87" s="2"/>
      <c r="Z87" s="17"/>
      <c r="AA87" s="2"/>
      <c r="AB87" s="17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ht="15.75" customHeight="1">
      <c r="A88" s="2"/>
      <c r="B88" s="2"/>
      <c r="C88" s="8"/>
      <c r="D88" s="8"/>
      <c r="E88" s="8"/>
      <c r="F88" s="8"/>
      <c r="G88" s="8"/>
      <c r="H88" s="8"/>
      <c r="I88" s="8"/>
      <c r="J88" s="8"/>
      <c r="K88" s="12"/>
      <c r="L88" s="12"/>
      <c r="M88" s="12"/>
      <c r="N88" s="12"/>
      <c r="O88" s="2"/>
      <c r="P88" s="2"/>
      <c r="Q88" s="2"/>
      <c r="R88" s="2"/>
      <c r="S88" s="2"/>
      <c r="T88" s="2"/>
      <c r="U88" s="2"/>
      <c r="V88" s="17"/>
      <c r="W88" s="12"/>
      <c r="X88" s="17"/>
      <c r="Y88" s="2"/>
      <c r="Z88" s="17"/>
      <c r="AA88" s="2"/>
      <c r="AB88" s="17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ht="15.75" customHeight="1">
      <c r="A89" s="2"/>
      <c r="B89" s="2"/>
      <c r="C89" s="8"/>
      <c r="D89" s="8"/>
      <c r="E89" s="8"/>
      <c r="F89" s="8"/>
      <c r="G89" s="8"/>
      <c r="H89" s="8"/>
      <c r="I89" s="8"/>
      <c r="J89" s="8"/>
      <c r="K89" s="12"/>
      <c r="L89" s="12"/>
      <c r="M89" s="12"/>
      <c r="N89" s="12"/>
      <c r="O89" s="2"/>
      <c r="P89" s="2"/>
      <c r="Q89" s="2"/>
      <c r="R89" s="2"/>
      <c r="S89" s="2"/>
      <c r="T89" s="2"/>
      <c r="U89" s="2"/>
      <c r="V89" s="17"/>
      <c r="W89" s="12"/>
      <c r="X89" s="17"/>
      <c r="Y89" s="2"/>
      <c r="Z89" s="17"/>
      <c r="AA89" s="2"/>
      <c r="AB89" s="17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ht="15.75" customHeight="1">
      <c r="A90" s="2"/>
      <c r="B90" s="2"/>
      <c r="C90" s="8"/>
      <c r="D90" s="8"/>
      <c r="E90" s="8"/>
      <c r="F90" s="8"/>
      <c r="G90" s="8"/>
      <c r="H90" s="8"/>
      <c r="I90" s="8"/>
      <c r="J90" s="8"/>
      <c r="K90" s="12"/>
      <c r="L90" s="12"/>
      <c r="M90" s="12"/>
      <c r="N90" s="12"/>
      <c r="O90" s="2"/>
      <c r="P90" s="2"/>
      <c r="Q90" s="2"/>
      <c r="R90" s="2"/>
      <c r="S90" s="2"/>
      <c r="T90" s="2"/>
      <c r="U90" s="2"/>
      <c r="V90" s="17"/>
      <c r="W90" s="12"/>
      <c r="X90" s="17"/>
      <c r="Y90" s="2"/>
      <c r="Z90" s="17"/>
      <c r="AA90" s="2"/>
      <c r="AB90" s="17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ht="15.75" customHeight="1">
      <c r="A91" s="2"/>
      <c r="B91" s="2"/>
      <c r="C91" s="8"/>
      <c r="D91" s="8"/>
      <c r="E91" s="8"/>
      <c r="F91" s="8"/>
      <c r="G91" s="8"/>
      <c r="H91" s="8"/>
      <c r="I91" s="8"/>
      <c r="J91" s="8"/>
      <c r="K91" s="12"/>
      <c r="L91" s="12"/>
      <c r="M91" s="12"/>
      <c r="N91" s="12"/>
      <c r="O91" s="2"/>
      <c r="P91" s="2"/>
      <c r="Q91" s="2"/>
      <c r="R91" s="2"/>
      <c r="S91" s="2"/>
      <c r="T91" s="2"/>
      <c r="U91" s="2"/>
      <c r="V91" s="17"/>
      <c r="W91" s="12"/>
      <c r="X91" s="17"/>
      <c r="Y91" s="2"/>
      <c r="Z91" s="17"/>
      <c r="AA91" s="2"/>
      <c r="AB91" s="17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ht="15.75" customHeight="1">
      <c r="A92" s="2"/>
      <c r="B92" s="2"/>
      <c r="C92" s="8"/>
      <c r="D92" s="8"/>
      <c r="E92" s="8"/>
      <c r="F92" s="8"/>
      <c r="G92" s="8"/>
      <c r="H92" s="8"/>
      <c r="I92" s="8"/>
      <c r="J92" s="8"/>
      <c r="K92" s="12"/>
      <c r="L92" s="12"/>
      <c r="M92" s="12"/>
      <c r="N92" s="12"/>
      <c r="O92" s="2"/>
      <c r="P92" s="2"/>
      <c r="Q92" s="2"/>
      <c r="R92" s="2"/>
      <c r="S92" s="2"/>
      <c r="T92" s="2"/>
      <c r="U92" s="2"/>
      <c r="V92" s="17"/>
      <c r="W92" s="12"/>
      <c r="X92" s="17"/>
      <c r="Y92" s="2"/>
      <c r="Z92" s="17"/>
      <c r="AA92" s="2"/>
      <c r="AB92" s="17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ht="15.75" customHeight="1">
      <c r="A93" s="2"/>
      <c r="B93" s="2"/>
      <c r="C93" s="8"/>
      <c r="D93" s="8"/>
      <c r="E93" s="8"/>
      <c r="F93" s="8"/>
      <c r="G93" s="8"/>
      <c r="H93" s="8"/>
      <c r="I93" s="8"/>
      <c r="J93" s="8"/>
      <c r="K93" s="12"/>
      <c r="L93" s="12"/>
      <c r="M93" s="12"/>
      <c r="N93" s="12"/>
      <c r="O93" s="2"/>
      <c r="P93" s="2"/>
      <c r="Q93" s="2"/>
      <c r="R93" s="2"/>
      <c r="S93" s="2"/>
      <c r="T93" s="2"/>
      <c r="U93" s="2"/>
      <c r="V93" s="17"/>
      <c r="W93" s="12"/>
      <c r="X93" s="17"/>
      <c r="Y93" s="2"/>
      <c r="Z93" s="17"/>
      <c r="AA93" s="2"/>
      <c r="AB93" s="17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ht="15.75" customHeight="1">
      <c r="A94" s="2"/>
      <c r="B94" s="2"/>
      <c r="C94" s="8"/>
      <c r="D94" s="8"/>
      <c r="E94" s="8"/>
      <c r="F94" s="8"/>
      <c r="G94" s="8"/>
      <c r="H94" s="8"/>
      <c r="I94" s="8"/>
      <c r="J94" s="8"/>
      <c r="K94" s="12"/>
      <c r="L94" s="12"/>
      <c r="M94" s="12"/>
      <c r="N94" s="12"/>
      <c r="O94" s="2"/>
      <c r="P94" s="2"/>
      <c r="Q94" s="2"/>
      <c r="R94" s="2"/>
      <c r="S94" s="2"/>
      <c r="T94" s="2"/>
      <c r="U94" s="2"/>
      <c r="V94" s="17"/>
      <c r="W94" s="12"/>
      <c r="X94" s="17"/>
      <c r="Y94" s="2"/>
      <c r="Z94" s="17"/>
      <c r="AA94" s="2"/>
      <c r="AB94" s="17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ht="15.75" customHeight="1">
      <c r="A95" s="2"/>
      <c r="B95" s="2"/>
      <c r="C95" s="8"/>
      <c r="D95" s="8"/>
      <c r="E95" s="8"/>
      <c r="F95" s="8"/>
      <c r="G95" s="8"/>
      <c r="H95" s="8"/>
      <c r="I95" s="8"/>
      <c r="J95" s="8"/>
      <c r="K95" s="12"/>
      <c r="L95" s="12"/>
      <c r="M95" s="12"/>
      <c r="N95" s="12"/>
      <c r="O95" s="2"/>
      <c r="P95" s="2"/>
      <c r="Q95" s="2"/>
      <c r="R95" s="2"/>
      <c r="S95" s="2"/>
      <c r="T95" s="2"/>
      <c r="U95" s="2"/>
      <c r="V95" s="17"/>
      <c r="W95" s="12"/>
      <c r="X95" s="17"/>
      <c r="Y95" s="2"/>
      <c r="Z95" s="17"/>
      <c r="AA95" s="2"/>
      <c r="AB95" s="17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ht="15.75" customHeight="1">
      <c r="A96" s="2"/>
      <c r="B96" s="2"/>
      <c r="C96" s="8"/>
      <c r="D96" s="8"/>
      <c r="E96" s="8"/>
      <c r="F96" s="8"/>
      <c r="G96" s="8"/>
      <c r="H96" s="8"/>
      <c r="I96" s="8"/>
      <c r="J96" s="8"/>
      <c r="K96" s="12"/>
      <c r="L96" s="12"/>
      <c r="M96" s="12"/>
      <c r="N96" s="12"/>
      <c r="O96" s="2"/>
      <c r="P96" s="2"/>
      <c r="Q96" s="2"/>
      <c r="R96" s="2"/>
      <c r="S96" s="2"/>
      <c r="T96" s="2"/>
      <c r="U96" s="2"/>
      <c r="V96" s="17"/>
      <c r="W96" s="12"/>
      <c r="X96" s="17"/>
      <c r="Y96" s="2"/>
      <c r="Z96" s="17"/>
      <c r="AA96" s="2"/>
      <c r="AB96" s="17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ht="15.75" customHeight="1">
      <c r="A97" s="2"/>
      <c r="B97" s="2"/>
      <c r="C97" s="8"/>
      <c r="D97" s="8"/>
      <c r="E97" s="8"/>
      <c r="F97" s="8"/>
      <c r="G97" s="8"/>
      <c r="H97" s="8"/>
      <c r="I97" s="8"/>
      <c r="J97" s="8"/>
      <c r="K97" s="12"/>
      <c r="L97" s="12"/>
      <c r="M97" s="12"/>
      <c r="N97" s="12"/>
      <c r="O97" s="2"/>
      <c r="P97" s="2"/>
      <c r="Q97" s="2"/>
      <c r="R97" s="2"/>
      <c r="S97" s="2"/>
      <c r="T97" s="2"/>
      <c r="U97" s="2"/>
      <c r="V97" s="17"/>
      <c r="W97" s="12"/>
      <c r="X97" s="17"/>
      <c r="Y97" s="2"/>
      <c r="Z97" s="17"/>
      <c r="AA97" s="2"/>
      <c r="AB97" s="17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ht="15.75" customHeight="1">
      <c r="A98" s="2"/>
      <c r="B98" s="2"/>
      <c r="C98" s="8"/>
      <c r="D98" s="8"/>
      <c r="E98" s="8"/>
      <c r="F98" s="8"/>
      <c r="G98" s="8"/>
      <c r="H98" s="8"/>
      <c r="I98" s="8"/>
      <c r="J98" s="8"/>
      <c r="K98" s="12"/>
      <c r="L98" s="12"/>
      <c r="M98" s="12"/>
      <c r="N98" s="12"/>
      <c r="O98" s="2"/>
      <c r="P98" s="2"/>
      <c r="Q98" s="2"/>
      <c r="R98" s="2"/>
      <c r="S98" s="2"/>
      <c r="T98" s="2"/>
      <c r="U98" s="2"/>
      <c r="V98" s="17"/>
      <c r="W98" s="12"/>
      <c r="X98" s="17"/>
      <c r="Y98" s="2"/>
      <c r="Z98" s="17"/>
      <c r="AA98" s="2"/>
      <c r="AB98" s="17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ht="15.75" customHeight="1">
      <c r="A99" s="2"/>
      <c r="B99" s="2"/>
      <c r="C99" s="8"/>
      <c r="D99" s="8"/>
      <c r="E99" s="8"/>
      <c r="F99" s="8"/>
      <c r="G99" s="8"/>
      <c r="H99" s="8"/>
      <c r="I99" s="8"/>
      <c r="J99" s="8"/>
      <c r="K99" s="12"/>
      <c r="L99" s="12"/>
      <c r="M99" s="12"/>
      <c r="N99" s="12"/>
      <c r="O99" s="2"/>
      <c r="P99" s="2"/>
      <c r="Q99" s="2"/>
      <c r="R99" s="2"/>
      <c r="S99" s="2"/>
      <c r="T99" s="2"/>
      <c r="U99" s="2"/>
      <c r="V99" s="17"/>
      <c r="W99" s="12"/>
      <c r="X99" s="17"/>
      <c r="Y99" s="2"/>
      <c r="Z99" s="17"/>
      <c r="AA99" s="2"/>
      <c r="AB99" s="17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ht="15.75" customHeight="1">
      <c r="A100" s="2"/>
      <c r="B100" s="2"/>
      <c r="C100" s="8"/>
      <c r="D100" s="8"/>
      <c r="E100" s="8"/>
      <c r="F100" s="8"/>
      <c r="G100" s="8"/>
      <c r="H100" s="8"/>
      <c r="I100" s="8"/>
      <c r="J100" s="8"/>
      <c r="K100" s="12"/>
      <c r="L100" s="12"/>
      <c r="M100" s="12"/>
      <c r="N100" s="12"/>
      <c r="O100" s="2"/>
      <c r="P100" s="2"/>
      <c r="Q100" s="2"/>
      <c r="R100" s="2"/>
      <c r="S100" s="2"/>
      <c r="T100" s="2"/>
      <c r="U100" s="2"/>
      <c r="V100" s="17"/>
      <c r="W100" s="12"/>
      <c r="X100" s="17"/>
      <c r="Y100" s="2"/>
      <c r="Z100" s="17"/>
      <c r="AA100" s="2"/>
      <c r="AB100" s="17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ht="15.75" customHeight="1">
      <c r="A101" s="2"/>
      <c r="B101" s="2"/>
      <c r="C101" s="8"/>
      <c r="D101" s="8"/>
      <c r="E101" s="8"/>
      <c r="F101" s="8"/>
      <c r="G101" s="8"/>
      <c r="H101" s="8"/>
      <c r="I101" s="8"/>
      <c r="J101" s="8"/>
      <c r="K101" s="12"/>
      <c r="L101" s="12"/>
      <c r="M101" s="12"/>
      <c r="N101" s="12"/>
      <c r="O101" s="2"/>
      <c r="P101" s="2"/>
      <c r="Q101" s="2"/>
      <c r="R101" s="2"/>
      <c r="S101" s="2"/>
      <c r="T101" s="2"/>
      <c r="U101" s="2"/>
      <c r="V101" s="17"/>
      <c r="W101" s="12"/>
      <c r="X101" s="17"/>
      <c r="Y101" s="2"/>
      <c r="Z101" s="17"/>
      <c r="AA101" s="2"/>
      <c r="AB101" s="17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ht="15.75" customHeight="1">
      <c r="A102" s="2"/>
      <c r="B102" s="2"/>
      <c r="C102" s="8"/>
      <c r="D102" s="8"/>
      <c r="E102" s="8"/>
      <c r="F102" s="8"/>
      <c r="G102" s="8"/>
      <c r="H102" s="8"/>
      <c r="I102" s="8"/>
      <c r="J102" s="8"/>
      <c r="K102" s="12"/>
      <c r="L102" s="12"/>
      <c r="M102" s="12"/>
      <c r="N102" s="12"/>
      <c r="O102" s="2"/>
      <c r="P102" s="2"/>
      <c r="Q102" s="2"/>
      <c r="R102" s="2"/>
      <c r="S102" s="2"/>
      <c r="T102" s="2"/>
      <c r="U102" s="2"/>
      <c r="V102" s="17"/>
      <c r="W102" s="12"/>
      <c r="X102" s="17"/>
      <c r="Y102" s="2"/>
      <c r="Z102" s="17"/>
      <c r="AA102" s="2"/>
      <c r="AB102" s="17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ht="15.75" customHeight="1">
      <c r="A103" s="2"/>
      <c r="B103" s="2"/>
      <c r="C103" s="8"/>
      <c r="D103" s="8"/>
      <c r="E103" s="8"/>
      <c r="F103" s="8"/>
      <c r="G103" s="8"/>
      <c r="H103" s="8"/>
      <c r="I103" s="8"/>
      <c r="J103" s="8"/>
      <c r="K103" s="12"/>
      <c r="L103" s="12"/>
      <c r="M103" s="12"/>
      <c r="N103" s="12"/>
      <c r="O103" s="2"/>
      <c r="P103" s="2"/>
      <c r="Q103" s="2"/>
      <c r="R103" s="2"/>
      <c r="S103" s="2"/>
      <c r="T103" s="2"/>
      <c r="U103" s="2"/>
      <c r="V103" s="17"/>
      <c r="W103" s="12"/>
      <c r="X103" s="17"/>
      <c r="Y103" s="2"/>
      <c r="Z103" s="17"/>
      <c r="AA103" s="2"/>
      <c r="AB103" s="17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ht="15.75" customHeight="1">
      <c r="A104" s="2"/>
      <c r="B104" s="2"/>
      <c r="C104" s="8"/>
      <c r="D104" s="8"/>
      <c r="E104" s="8"/>
      <c r="F104" s="8"/>
      <c r="G104" s="8"/>
      <c r="H104" s="8"/>
      <c r="I104" s="8"/>
      <c r="J104" s="8"/>
      <c r="K104" s="12"/>
      <c r="L104" s="12"/>
      <c r="M104" s="12"/>
      <c r="N104" s="12"/>
      <c r="O104" s="2"/>
      <c r="P104" s="2"/>
      <c r="Q104" s="2"/>
      <c r="R104" s="2"/>
      <c r="S104" s="2"/>
      <c r="T104" s="2"/>
      <c r="U104" s="2"/>
      <c r="V104" s="17"/>
      <c r="W104" s="12"/>
      <c r="X104" s="17"/>
      <c r="Y104" s="2"/>
      <c r="Z104" s="17"/>
      <c r="AA104" s="2"/>
      <c r="AB104" s="17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ht="15.75" customHeight="1">
      <c r="A105" s="2"/>
      <c r="B105" s="2"/>
      <c r="C105" s="8"/>
      <c r="D105" s="8"/>
      <c r="E105" s="8"/>
      <c r="F105" s="8"/>
      <c r="G105" s="8"/>
      <c r="H105" s="8"/>
      <c r="I105" s="8"/>
      <c r="J105" s="8"/>
      <c r="K105" s="12"/>
      <c r="L105" s="12"/>
      <c r="M105" s="12"/>
      <c r="N105" s="12"/>
      <c r="O105" s="2"/>
      <c r="P105" s="2"/>
      <c r="Q105" s="2"/>
      <c r="R105" s="2"/>
      <c r="S105" s="2"/>
      <c r="T105" s="2"/>
      <c r="U105" s="2"/>
      <c r="V105" s="17"/>
      <c r="W105" s="12"/>
      <c r="X105" s="17"/>
      <c r="Y105" s="2"/>
      <c r="Z105" s="17"/>
      <c r="AA105" s="2"/>
      <c r="AB105" s="17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ht="15.75" customHeight="1">
      <c r="A106" s="2"/>
      <c r="B106" s="2"/>
      <c r="C106" s="8"/>
      <c r="D106" s="8"/>
      <c r="E106" s="8"/>
      <c r="F106" s="8"/>
      <c r="G106" s="8"/>
      <c r="H106" s="8"/>
      <c r="I106" s="8"/>
      <c r="J106" s="8"/>
      <c r="K106" s="12"/>
      <c r="L106" s="12"/>
      <c r="M106" s="12"/>
      <c r="N106" s="12"/>
      <c r="O106" s="2"/>
      <c r="P106" s="2"/>
      <c r="Q106" s="2"/>
      <c r="R106" s="2"/>
      <c r="S106" s="2"/>
      <c r="T106" s="2"/>
      <c r="U106" s="2"/>
      <c r="V106" s="17"/>
      <c r="W106" s="12"/>
      <c r="X106" s="17"/>
      <c r="Y106" s="2"/>
      <c r="Z106" s="17"/>
      <c r="AA106" s="2"/>
      <c r="AB106" s="17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ht="15.75" customHeight="1">
      <c r="A107" s="2"/>
      <c r="B107" s="2"/>
      <c r="C107" s="8"/>
      <c r="D107" s="8"/>
      <c r="E107" s="8"/>
      <c r="F107" s="8"/>
      <c r="G107" s="8"/>
      <c r="H107" s="8"/>
      <c r="I107" s="8"/>
      <c r="J107" s="8"/>
      <c r="K107" s="12"/>
      <c r="L107" s="12"/>
      <c r="M107" s="12"/>
      <c r="N107" s="12"/>
      <c r="O107" s="2"/>
      <c r="P107" s="2"/>
      <c r="Q107" s="2"/>
      <c r="R107" s="2"/>
      <c r="S107" s="2"/>
      <c r="T107" s="2"/>
      <c r="U107" s="2"/>
      <c r="V107" s="17"/>
      <c r="W107" s="12"/>
      <c r="X107" s="17"/>
      <c r="Y107" s="2"/>
      <c r="Z107" s="17"/>
      <c r="AA107" s="2"/>
      <c r="AB107" s="17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ht="15.75" customHeight="1">
      <c r="A108" s="2"/>
      <c r="B108" s="2"/>
      <c r="C108" s="8"/>
      <c r="D108" s="8"/>
      <c r="E108" s="8"/>
      <c r="F108" s="8"/>
      <c r="G108" s="8"/>
      <c r="H108" s="8"/>
      <c r="I108" s="8"/>
      <c r="J108" s="8"/>
      <c r="K108" s="12"/>
      <c r="L108" s="12"/>
      <c r="M108" s="12"/>
      <c r="N108" s="12"/>
      <c r="O108" s="2"/>
      <c r="P108" s="2"/>
      <c r="Q108" s="2"/>
      <c r="R108" s="2"/>
      <c r="S108" s="2"/>
      <c r="T108" s="2"/>
      <c r="U108" s="2"/>
      <c r="V108" s="17"/>
      <c r="W108" s="12"/>
      <c r="X108" s="17"/>
      <c r="Y108" s="2"/>
      <c r="Z108" s="17"/>
      <c r="AA108" s="2"/>
      <c r="AB108" s="17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ht="15.75" customHeight="1">
      <c r="A109" s="2"/>
      <c r="B109" s="2"/>
      <c r="C109" s="8"/>
      <c r="D109" s="8"/>
      <c r="E109" s="8"/>
      <c r="F109" s="8"/>
      <c r="G109" s="8"/>
      <c r="H109" s="8"/>
      <c r="I109" s="8"/>
      <c r="J109" s="8"/>
      <c r="K109" s="12"/>
      <c r="L109" s="12"/>
      <c r="M109" s="12"/>
      <c r="N109" s="12"/>
      <c r="O109" s="2"/>
      <c r="P109" s="2"/>
      <c r="Q109" s="2"/>
      <c r="R109" s="2"/>
      <c r="S109" s="2"/>
      <c r="T109" s="2"/>
      <c r="U109" s="2"/>
      <c r="V109" s="17"/>
      <c r="W109" s="12"/>
      <c r="X109" s="17"/>
      <c r="Y109" s="2"/>
      <c r="Z109" s="17"/>
      <c r="AA109" s="2"/>
      <c r="AB109" s="17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ht="15.75" customHeight="1">
      <c r="A110" s="2"/>
      <c r="B110" s="2"/>
      <c r="C110" s="8"/>
      <c r="D110" s="8"/>
      <c r="E110" s="8"/>
      <c r="F110" s="8"/>
      <c r="G110" s="8"/>
      <c r="H110" s="8"/>
      <c r="I110" s="8"/>
      <c r="J110" s="8"/>
      <c r="K110" s="12"/>
      <c r="L110" s="12"/>
      <c r="M110" s="12"/>
      <c r="N110" s="12"/>
      <c r="O110" s="2"/>
      <c r="P110" s="2"/>
      <c r="Q110" s="2"/>
      <c r="R110" s="2"/>
      <c r="S110" s="2"/>
      <c r="T110" s="2"/>
      <c r="U110" s="2"/>
      <c r="V110" s="17"/>
      <c r="W110" s="12"/>
      <c r="X110" s="17"/>
      <c r="Y110" s="2"/>
      <c r="Z110" s="17"/>
      <c r="AA110" s="2"/>
      <c r="AB110" s="17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ht="15.75" customHeight="1">
      <c r="A111" s="2"/>
      <c r="B111" s="2"/>
      <c r="C111" s="8"/>
      <c r="D111" s="8"/>
      <c r="E111" s="8"/>
      <c r="F111" s="8"/>
      <c r="G111" s="8"/>
      <c r="H111" s="8"/>
      <c r="I111" s="8"/>
      <c r="J111" s="8"/>
      <c r="K111" s="12"/>
      <c r="L111" s="12"/>
      <c r="M111" s="12"/>
      <c r="N111" s="12"/>
      <c r="O111" s="2"/>
      <c r="P111" s="2"/>
      <c r="Q111" s="2"/>
      <c r="R111" s="2"/>
      <c r="S111" s="2"/>
      <c r="T111" s="2"/>
      <c r="U111" s="2"/>
      <c r="V111" s="17"/>
      <c r="W111" s="12"/>
      <c r="X111" s="17"/>
      <c r="Y111" s="2"/>
      <c r="Z111" s="17"/>
      <c r="AA111" s="2"/>
      <c r="AB111" s="17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ht="15.75" customHeight="1">
      <c r="A112" s="2"/>
      <c r="B112" s="2"/>
      <c r="C112" s="8"/>
      <c r="D112" s="8"/>
      <c r="E112" s="8"/>
      <c r="F112" s="8"/>
      <c r="G112" s="8"/>
      <c r="H112" s="8"/>
      <c r="I112" s="8"/>
      <c r="J112" s="8"/>
      <c r="K112" s="12"/>
      <c r="L112" s="12"/>
      <c r="M112" s="12"/>
      <c r="N112" s="12"/>
      <c r="O112" s="2"/>
      <c r="P112" s="2"/>
      <c r="Q112" s="2"/>
      <c r="R112" s="2"/>
      <c r="S112" s="2"/>
      <c r="T112" s="2"/>
      <c r="U112" s="2"/>
      <c r="V112" s="17"/>
      <c r="W112" s="12"/>
      <c r="X112" s="17"/>
      <c r="Y112" s="2"/>
      <c r="Z112" s="17"/>
      <c r="AA112" s="2"/>
      <c r="AB112" s="17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ht="15.75" customHeight="1">
      <c r="A113" s="2"/>
      <c r="B113" s="2"/>
      <c r="C113" s="8"/>
      <c r="D113" s="8"/>
      <c r="E113" s="8"/>
      <c r="F113" s="8"/>
      <c r="G113" s="8"/>
      <c r="H113" s="8"/>
      <c r="I113" s="8"/>
      <c r="J113" s="8"/>
      <c r="K113" s="12"/>
      <c r="L113" s="12"/>
      <c r="M113" s="12"/>
      <c r="N113" s="12"/>
      <c r="O113" s="2"/>
      <c r="P113" s="2"/>
      <c r="Q113" s="2"/>
      <c r="R113" s="2"/>
      <c r="S113" s="2"/>
      <c r="T113" s="2"/>
      <c r="U113" s="2"/>
      <c r="V113" s="17"/>
      <c r="W113" s="12"/>
      <c r="X113" s="17"/>
      <c r="Y113" s="2"/>
      <c r="Z113" s="17"/>
      <c r="AA113" s="2"/>
      <c r="AB113" s="17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ht="15.75" customHeight="1">
      <c r="A114" s="2"/>
      <c r="B114" s="2"/>
      <c r="C114" s="8"/>
      <c r="D114" s="8"/>
      <c r="E114" s="8"/>
      <c r="F114" s="8"/>
      <c r="G114" s="8"/>
      <c r="H114" s="8"/>
      <c r="I114" s="8"/>
      <c r="J114" s="8"/>
      <c r="K114" s="12"/>
      <c r="L114" s="12"/>
      <c r="M114" s="12"/>
      <c r="N114" s="12"/>
      <c r="O114" s="2"/>
      <c r="P114" s="2"/>
      <c r="Q114" s="2"/>
      <c r="R114" s="2"/>
      <c r="S114" s="2"/>
      <c r="T114" s="2"/>
      <c r="U114" s="2"/>
      <c r="V114" s="17"/>
      <c r="W114" s="12"/>
      <c r="X114" s="17"/>
      <c r="Y114" s="2"/>
      <c r="Z114" s="17"/>
      <c r="AA114" s="2"/>
      <c r="AB114" s="17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ht="15.75" customHeight="1">
      <c r="A115" s="2"/>
      <c r="B115" s="2"/>
      <c r="C115" s="8"/>
      <c r="D115" s="8"/>
      <c r="E115" s="8"/>
      <c r="F115" s="8"/>
      <c r="G115" s="8"/>
      <c r="H115" s="8"/>
      <c r="I115" s="8"/>
      <c r="J115" s="8"/>
      <c r="K115" s="12"/>
      <c r="L115" s="12"/>
      <c r="M115" s="12"/>
      <c r="N115" s="12"/>
      <c r="O115" s="2"/>
      <c r="P115" s="2"/>
      <c r="Q115" s="2"/>
      <c r="R115" s="2"/>
      <c r="S115" s="2"/>
      <c r="T115" s="2"/>
      <c r="U115" s="2"/>
      <c r="V115" s="17"/>
      <c r="W115" s="12"/>
      <c r="X115" s="17"/>
      <c r="Y115" s="2"/>
      <c r="Z115" s="17"/>
      <c r="AA115" s="2"/>
      <c r="AB115" s="17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ht="15.75" customHeight="1">
      <c r="A116" s="2"/>
      <c r="B116" s="2"/>
      <c r="C116" s="8"/>
      <c r="D116" s="8"/>
      <c r="E116" s="8"/>
      <c r="F116" s="8"/>
      <c r="G116" s="8"/>
      <c r="H116" s="8"/>
      <c r="I116" s="8"/>
      <c r="J116" s="8"/>
      <c r="K116" s="12"/>
      <c r="L116" s="12"/>
      <c r="M116" s="12"/>
      <c r="N116" s="12"/>
      <c r="O116" s="2"/>
      <c r="P116" s="2"/>
      <c r="Q116" s="2"/>
      <c r="R116" s="2"/>
      <c r="S116" s="2"/>
      <c r="T116" s="2"/>
      <c r="U116" s="2"/>
      <c r="V116" s="17"/>
      <c r="W116" s="12"/>
      <c r="X116" s="17"/>
      <c r="Y116" s="2"/>
      <c r="Z116" s="17"/>
      <c r="AA116" s="2"/>
      <c r="AB116" s="17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ht="15.75" customHeight="1">
      <c r="A117" s="2"/>
      <c r="B117" s="2"/>
      <c r="C117" s="8"/>
      <c r="D117" s="8"/>
      <c r="E117" s="8"/>
      <c r="F117" s="8"/>
      <c r="G117" s="8"/>
      <c r="H117" s="8"/>
      <c r="I117" s="8"/>
      <c r="J117" s="8"/>
      <c r="K117" s="12"/>
      <c r="L117" s="12"/>
      <c r="M117" s="12"/>
      <c r="N117" s="12"/>
      <c r="O117" s="2"/>
      <c r="P117" s="2"/>
      <c r="Q117" s="2"/>
      <c r="R117" s="2"/>
      <c r="S117" s="2"/>
      <c r="T117" s="2"/>
      <c r="U117" s="2"/>
      <c r="V117" s="17"/>
      <c r="W117" s="12"/>
      <c r="X117" s="17"/>
      <c r="Y117" s="2"/>
      <c r="Z117" s="17"/>
      <c r="AA117" s="2"/>
      <c r="AB117" s="17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ht="15.75" customHeight="1">
      <c r="A118" s="2"/>
      <c r="B118" s="2"/>
      <c r="C118" s="8"/>
      <c r="D118" s="8"/>
      <c r="E118" s="8"/>
      <c r="F118" s="8"/>
      <c r="G118" s="8"/>
      <c r="H118" s="8"/>
      <c r="I118" s="8"/>
      <c r="J118" s="8"/>
      <c r="K118" s="12"/>
      <c r="L118" s="12"/>
      <c r="M118" s="12"/>
      <c r="N118" s="12"/>
      <c r="O118" s="2"/>
      <c r="P118" s="2"/>
      <c r="Q118" s="2"/>
      <c r="R118" s="2"/>
      <c r="S118" s="2"/>
      <c r="T118" s="2"/>
      <c r="U118" s="2"/>
      <c r="V118" s="17"/>
      <c r="W118" s="12"/>
      <c r="X118" s="17"/>
      <c r="Y118" s="2"/>
      <c r="Z118" s="17"/>
      <c r="AA118" s="2"/>
      <c r="AB118" s="17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ht="15.75" customHeight="1">
      <c r="A119" s="2"/>
      <c r="B119" s="2"/>
      <c r="C119" s="8"/>
      <c r="D119" s="8"/>
      <c r="E119" s="8"/>
      <c r="F119" s="8"/>
      <c r="G119" s="8"/>
      <c r="H119" s="8"/>
      <c r="I119" s="8"/>
      <c r="J119" s="8"/>
      <c r="K119" s="12"/>
      <c r="L119" s="12"/>
      <c r="M119" s="12"/>
      <c r="N119" s="12"/>
      <c r="O119" s="2"/>
      <c r="P119" s="2"/>
      <c r="Q119" s="2"/>
      <c r="R119" s="2"/>
      <c r="S119" s="2"/>
      <c r="T119" s="2"/>
      <c r="U119" s="2"/>
      <c r="V119" s="17"/>
      <c r="W119" s="12"/>
      <c r="X119" s="17"/>
      <c r="Y119" s="2"/>
      <c r="Z119" s="17"/>
      <c r="AA119" s="2"/>
      <c r="AB119" s="17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ht="15.75" customHeight="1">
      <c r="A120" s="2"/>
      <c r="B120" s="2"/>
      <c r="C120" s="8"/>
      <c r="D120" s="8"/>
      <c r="E120" s="8"/>
      <c r="F120" s="8"/>
      <c r="G120" s="8"/>
      <c r="H120" s="8"/>
      <c r="I120" s="8"/>
      <c r="J120" s="8"/>
      <c r="K120" s="12"/>
      <c r="L120" s="12"/>
      <c r="M120" s="12"/>
      <c r="N120" s="12"/>
      <c r="O120" s="2"/>
      <c r="P120" s="2"/>
      <c r="Q120" s="2"/>
      <c r="R120" s="2"/>
      <c r="S120" s="2"/>
      <c r="T120" s="2"/>
      <c r="U120" s="2"/>
      <c r="V120" s="17"/>
      <c r="W120" s="12"/>
      <c r="X120" s="17"/>
      <c r="Y120" s="2"/>
      <c r="Z120" s="17"/>
      <c r="AA120" s="2"/>
      <c r="AB120" s="17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ht="15.75" customHeight="1">
      <c r="A121" s="2"/>
      <c r="B121" s="2"/>
      <c r="C121" s="8"/>
      <c r="D121" s="8"/>
      <c r="E121" s="8"/>
      <c r="F121" s="8"/>
      <c r="G121" s="8"/>
      <c r="H121" s="8"/>
      <c r="I121" s="8"/>
      <c r="J121" s="8"/>
      <c r="K121" s="12"/>
      <c r="L121" s="12"/>
      <c r="M121" s="12"/>
      <c r="N121" s="12"/>
      <c r="O121" s="2"/>
      <c r="P121" s="2"/>
      <c r="Q121" s="2"/>
      <c r="R121" s="2"/>
      <c r="S121" s="2"/>
      <c r="T121" s="2"/>
      <c r="U121" s="2"/>
      <c r="V121" s="17"/>
      <c r="W121" s="12"/>
      <c r="X121" s="17"/>
      <c r="Y121" s="2"/>
      <c r="Z121" s="17"/>
      <c r="AA121" s="2"/>
      <c r="AB121" s="17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ht="15.75" customHeight="1">
      <c r="A122" s="2"/>
      <c r="B122" s="2"/>
      <c r="C122" s="8"/>
      <c r="D122" s="8"/>
      <c r="E122" s="8"/>
      <c r="F122" s="8"/>
      <c r="G122" s="8"/>
      <c r="H122" s="8"/>
      <c r="I122" s="8"/>
      <c r="J122" s="8"/>
      <c r="K122" s="12"/>
      <c r="L122" s="12"/>
      <c r="M122" s="12"/>
      <c r="N122" s="12"/>
      <c r="O122" s="2"/>
      <c r="P122" s="2"/>
      <c r="Q122" s="2"/>
      <c r="R122" s="2"/>
      <c r="S122" s="2"/>
      <c r="T122" s="2"/>
      <c r="U122" s="2"/>
      <c r="V122" s="17"/>
      <c r="W122" s="12"/>
      <c r="X122" s="17"/>
      <c r="Y122" s="2"/>
      <c r="Z122" s="17"/>
      <c r="AA122" s="2"/>
      <c r="AB122" s="17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ht="15.75" customHeight="1">
      <c r="A123" s="2"/>
      <c r="B123" s="2"/>
      <c r="C123" s="8"/>
      <c r="D123" s="8"/>
      <c r="E123" s="8"/>
      <c r="F123" s="8"/>
      <c r="G123" s="8"/>
      <c r="H123" s="8"/>
      <c r="I123" s="8"/>
      <c r="J123" s="8"/>
      <c r="K123" s="12"/>
      <c r="L123" s="12"/>
      <c r="M123" s="12"/>
      <c r="N123" s="12"/>
      <c r="O123" s="2"/>
      <c r="P123" s="2"/>
      <c r="Q123" s="2"/>
      <c r="R123" s="2"/>
      <c r="S123" s="2"/>
      <c r="T123" s="2"/>
      <c r="U123" s="2"/>
      <c r="V123" s="17"/>
      <c r="W123" s="12"/>
      <c r="X123" s="17"/>
      <c r="Y123" s="2"/>
      <c r="Z123" s="17"/>
      <c r="AA123" s="2"/>
      <c r="AB123" s="17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ht="15.75" customHeight="1">
      <c r="A124" s="2"/>
      <c r="B124" s="2"/>
      <c r="C124" s="8"/>
      <c r="D124" s="8"/>
      <c r="E124" s="8"/>
      <c r="F124" s="8"/>
      <c r="G124" s="8"/>
      <c r="H124" s="8"/>
      <c r="I124" s="8"/>
      <c r="J124" s="8"/>
      <c r="K124" s="12"/>
      <c r="L124" s="12"/>
      <c r="M124" s="12"/>
      <c r="N124" s="12"/>
      <c r="O124" s="2"/>
      <c r="P124" s="2"/>
      <c r="Q124" s="2"/>
      <c r="R124" s="2"/>
      <c r="S124" s="2"/>
      <c r="T124" s="2"/>
      <c r="U124" s="2"/>
      <c r="V124" s="17"/>
      <c r="W124" s="12"/>
      <c r="X124" s="17"/>
      <c r="Y124" s="2"/>
      <c r="Z124" s="17"/>
      <c r="AA124" s="2"/>
      <c r="AB124" s="17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ht="15.75" customHeight="1">
      <c r="A125" s="2"/>
      <c r="B125" s="2"/>
      <c r="C125" s="8"/>
      <c r="D125" s="8"/>
      <c r="E125" s="8"/>
      <c r="F125" s="8"/>
      <c r="G125" s="8"/>
      <c r="H125" s="8"/>
      <c r="I125" s="8"/>
      <c r="J125" s="8"/>
      <c r="K125" s="12"/>
      <c r="L125" s="12"/>
      <c r="M125" s="12"/>
      <c r="N125" s="12"/>
      <c r="O125" s="2"/>
      <c r="P125" s="2"/>
      <c r="Q125" s="2"/>
      <c r="R125" s="2"/>
      <c r="S125" s="2"/>
      <c r="T125" s="2"/>
      <c r="U125" s="2"/>
      <c r="V125" s="17"/>
      <c r="W125" s="12"/>
      <c r="X125" s="17"/>
      <c r="Y125" s="2"/>
      <c r="Z125" s="17"/>
      <c r="AA125" s="2"/>
      <c r="AB125" s="17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ht="15.75" customHeight="1">
      <c r="A126" s="2"/>
      <c r="B126" s="2"/>
      <c r="C126" s="8"/>
      <c r="D126" s="8"/>
      <c r="E126" s="8"/>
      <c r="F126" s="8"/>
      <c r="G126" s="8"/>
      <c r="H126" s="8"/>
      <c r="I126" s="8"/>
      <c r="J126" s="8"/>
      <c r="K126" s="12"/>
      <c r="L126" s="12"/>
      <c r="M126" s="12"/>
      <c r="N126" s="12"/>
      <c r="O126" s="2"/>
      <c r="P126" s="2"/>
      <c r="Q126" s="2"/>
      <c r="R126" s="2"/>
      <c r="S126" s="2"/>
      <c r="T126" s="2"/>
      <c r="U126" s="2"/>
      <c r="V126" s="17"/>
      <c r="W126" s="12"/>
      <c r="X126" s="17"/>
      <c r="Y126" s="2"/>
      <c r="Z126" s="17"/>
      <c r="AA126" s="2"/>
      <c r="AB126" s="17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ht="15.75" customHeight="1">
      <c r="A127" s="2"/>
      <c r="B127" s="2"/>
      <c r="C127" s="8"/>
      <c r="D127" s="8"/>
      <c r="E127" s="8"/>
      <c r="F127" s="8"/>
      <c r="G127" s="8"/>
      <c r="H127" s="8"/>
      <c r="I127" s="8"/>
      <c r="J127" s="8"/>
      <c r="K127" s="12"/>
      <c r="L127" s="12"/>
      <c r="M127" s="12"/>
      <c r="N127" s="12"/>
      <c r="O127" s="2"/>
      <c r="P127" s="2"/>
      <c r="Q127" s="2"/>
      <c r="R127" s="2"/>
      <c r="S127" s="2"/>
      <c r="T127" s="2"/>
      <c r="U127" s="2"/>
      <c r="V127" s="17"/>
      <c r="W127" s="12"/>
      <c r="X127" s="17"/>
      <c r="Y127" s="2"/>
      <c r="Z127" s="17"/>
      <c r="AA127" s="2"/>
      <c r="AB127" s="17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ht="15.75" customHeight="1">
      <c r="A128" s="2"/>
      <c r="B128" s="2"/>
      <c r="C128" s="8"/>
      <c r="D128" s="8"/>
      <c r="E128" s="8"/>
      <c r="F128" s="8"/>
      <c r="G128" s="8"/>
      <c r="H128" s="8"/>
      <c r="I128" s="8"/>
      <c r="J128" s="8"/>
      <c r="K128" s="12"/>
      <c r="L128" s="12"/>
      <c r="M128" s="12"/>
      <c r="N128" s="12"/>
      <c r="O128" s="2"/>
      <c r="P128" s="2"/>
      <c r="Q128" s="2"/>
      <c r="R128" s="2"/>
      <c r="S128" s="2"/>
      <c r="T128" s="2"/>
      <c r="U128" s="2"/>
      <c r="V128" s="17"/>
      <c r="W128" s="12"/>
      <c r="X128" s="17"/>
      <c r="Y128" s="2"/>
      <c r="Z128" s="17"/>
      <c r="AA128" s="2"/>
      <c r="AB128" s="17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ht="15.75" customHeight="1">
      <c r="A129" s="2"/>
      <c r="B129" s="2"/>
      <c r="C129" s="8"/>
      <c r="D129" s="8"/>
      <c r="E129" s="8"/>
      <c r="F129" s="8"/>
      <c r="G129" s="8"/>
      <c r="H129" s="8"/>
      <c r="I129" s="8"/>
      <c r="J129" s="8"/>
      <c r="K129" s="12"/>
      <c r="L129" s="12"/>
      <c r="M129" s="12"/>
      <c r="N129" s="12"/>
      <c r="O129" s="2"/>
      <c r="P129" s="2"/>
      <c r="Q129" s="2"/>
      <c r="R129" s="2"/>
      <c r="S129" s="2"/>
      <c r="T129" s="2"/>
      <c r="U129" s="2"/>
      <c r="V129" s="17"/>
      <c r="W129" s="12"/>
      <c r="X129" s="17"/>
      <c r="Y129" s="2"/>
      <c r="Z129" s="17"/>
      <c r="AA129" s="2"/>
      <c r="AB129" s="17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ht="15.75" customHeight="1">
      <c r="A130" s="2"/>
      <c r="B130" s="2"/>
      <c r="C130" s="8"/>
      <c r="D130" s="8"/>
      <c r="E130" s="8"/>
      <c r="F130" s="8"/>
      <c r="G130" s="8"/>
      <c r="H130" s="8"/>
      <c r="I130" s="8"/>
      <c r="J130" s="8"/>
      <c r="K130" s="12"/>
      <c r="L130" s="12"/>
      <c r="M130" s="12"/>
      <c r="N130" s="12"/>
      <c r="O130" s="2"/>
      <c r="P130" s="2"/>
      <c r="Q130" s="2"/>
      <c r="R130" s="2"/>
      <c r="S130" s="2"/>
      <c r="T130" s="2"/>
      <c r="U130" s="2"/>
      <c r="V130" s="17"/>
      <c r="W130" s="12"/>
      <c r="X130" s="17"/>
      <c r="Y130" s="2"/>
      <c r="Z130" s="17"/>
      <c r="AA130" s="2"/>
      <c r="AB130" s="17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ht="15.75" customHeight="1">
      <c r="A131" s="2"/>
      <c r="B131" s="2"/>
      <c r="C131" s="8"/>
      <c r="D131" s="8"/>
      <c r="E131" s="8"/>
      <c r="F131" s="8"/>
      <c r="G131" s="8"/>
      <c r="H131" s="8"/>
      <c r="I131" s="8"/>
      <c r="J131" s="8"/>
      <c r="K131" s="12"/>
      <c r="L131" s="12"/>
      <c r="M131" s="12"/>
      <c r="N131" s="12"/>
      <c r="O131" s="2"/>
      <c r="P131" s="2"/>
      <c r="Q131" s="2"/>
      <c r="R131" s="2"/>
      <c r="S131" s="2"/>
      <c r="T131" s="2"/>
      <c r="U131" s="2"/>
      <c r="V131" s="17"/>
      <c r="W131" s="12"/>
      <c r="X131" s="17"/>
      <c r="Y131" s="2"/>
      <c r="Z131" s="17"/>
      <c r="AA131" s="2"/>
      <c r="AB131" s="17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ht="15.75" customHeight="1">
      <c r="A132" s="2"/>
      <c r="B132" s="2"/>
      <c r="C132" s="8"/>
      <c r="D132" s="8"/>
      <c r="E132" s="8"/>
      <c r="F132" s="8"/>
      <c r="G132" s="8"/>
      <c r="H132" s="8"/>
      <c r="I132" s="8"/>
      <c r="J132" s="8"/>
      <c r="K132" s="12"/>
      <c r="L132" s="12"/>
      <c r="M132" s="12"/>
      <c r="N132" s="12"/>
      <c r="O132" s="2"/>
      <c r="P132" s="2"/>
      <c r="Q132" s="2"/>
      <c r="R132" s="2"/>
      <c r="S132" s="2"/>
      <c r="T132" s="2"/>
      <c r="U132" s="2"/>
      <c r="V132" s="17"/>
      <c r="W132" s="12"/>
      <c r="X132" s="17"/>
      <c r="Y132" s="2"/>
      <c r="Z132" s="17"/>
      <c r="AA132" s="2"/>
      <c r="AB132" s="17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6.0"/>
    <col customWidth="1" min="2" max="2" width="7.75"/>
    <col customWidth="1" min="3" max="15" width="8.0"/>
    <col customWidth="1" min="16" max="16" width="10.5"/>
    <col customWidth="1" min="17" max="26" width="8.0"/>
    <col customWidth="1" min="27" max="44" width="7.75"/>
  </cols>
  <sheetData>
    <row r="1">
      <c r="A1" s="18" t="s">
        <v>96</v>
      </c>
      <c r="B1" s="1" t="s">
        <v>97</v>
      </c>
      <c r="C1" s="19" t="s">
        <v>19</v>
      </c>
      <c r="D1" s="20"/>
      <c r="E1" s="19" t="s">
        <v>18</v>
      </c>
      <c r="F1" s="20"/>
      <c r="G1" s="19" t="s">
        <v>17</v>
      </c>
      <c r="H1" s="20"/>
      <c r="I1" s="19" t="s">
        <v>16</v>
      </c>
      <c r="J1" s="20"/>
      <c r="K1" s="19" t="s">
        <v>15</v>
      </c>
      <c r="L1" s="20"/>
      <c r="M1" s="19" t="s">
        <v>14</v>
      </c>
      <c r="N1" s="20"/>
      <c r="O1" s="19" t="s">
        <v>13</v>
      </c>
      <c r="P1" s="20"/>
      <c r="Q1" s="19" t="s">
        <v>12</v>
      </c>
      <c r="R1" s="20"/>
      <c r="S1" s="19" t="s">
        <v>11</v>
      </c>
      <c r="T1" s="20"/>
      <c r="U1" s="19" t="s">
        <v>10</v>
      </c>
      <c r="V1" s="20"/>
      <c r="W1" s="19" t="s">
        <v>9</v>
      </c>
      <c r="X1" s="20"/>
      <c r="Y1" s="19" t="s">
        <v>8</v>
      </c>
      <c r="Z1" s="20"/>
      <c r="AA1" s="19" t="s">
        <v>7</v>
      </c>
      <c r="AB1" s="20"/>
      <c r="AC1" s="19" t="s">
        <v>6</v>
      </c>
      <c r="AD1" s="20"/>
      <c r="AE1" s="19" t="s">
        <v>5</v>
      </c>
      <c r="AF1" s="20"/>
      <c r="AG1" s="19" t="s">
        <v>4</v>
      </c>
      <c r="AH1" s="20"/>
      <c r="AI1" s="21" t="s">
        <v>172</v>
      </c>
      <c r="AJ1" s="2"/>
      <c r="AK1" s="21" t="s">
        <v>173</v>
      </c>
      <c r="AL1" s="2"/>
      <c r="AM1" s="21" t="s">
        <v>174</v>
      </c>
      <c r="AN1" s="2"/>
      <c r="AO1" s="21" t="s">
        <v>175</v>
      </c>
      <c r="AP1" s="2"/>
    </row>
    <row r="2">
      <c r="A2" s="18" t="s">
        <v>96</v>
      </c>
      <c r="B2" s="1" t="s">
        <v>97</v>
      </c>
      <c r="C2" s="3" t="s">
        <v>98</v>
      </c>
      <c r="D2" s="3" t="s">
        <v>99</v>
      </c>
      <c r="E2" s="3" t="s">
        <v>98</v>
      </c>
      <c r="F2" s="3" t="s">
        <v>99</v>
      </c>
      <c r="G2" s="3" t="s">
        <v>98</v>
      </c>
      <c r="H2" s="3" t="s">
        <v>99</v>
      </c>
      <c r="I2" s="3" t="s">
        <v>98</v>
      </c>
      <c r="J2" s="3" t="s">
        <v>99</v>
      </c>
      <c r="K2" s="3" t="s">
        <v>98</v>
      </c>
      <c r="L2" s="3" t="s">
        <v>99</v>
      </c>
      <c r="M2" s="3" t="s">
        <v>98</v>
      </c>
      <c r="N2" s="3" t="s">
        <v>99</v>
      </c>
      <c r="O2" s="3" t="s">
        <v>98</v>
      </c>
      <c r="P2" s="3" t="s">
        <v>99</v>
      </c>
      <c r="Q2" s="3" t="s">
        <v>98</v>
      </c>
      <c r="R2" s="3" t="s">
        <v>99</v>
      </c>
      <c r="S2" s="3" t="s">
        <v>98</v>
      </c>
      <c r="T2" s="3" t="s">
        <v>99</v>
      </c>
      <c r="U2" s="3" t="s">
        <v>98</v>
      </c>
      <c r="V2" s="3" t="s">
        <v>99</v>
      </c>
      <c r="W2" s="3" t="s">
        <v>98</v>
      </c>
      <c r="X2" s="3" t="s">
        <v>99</v>
      </c>
      <c r="Y2" s="3" t="s">
        <v>98</v>
      </c>
      <c r="Z2" s="3" t="s">
        <v>99</v>
      </c>
      <c r="AA2" s="3" t="s">
        <v>176</v>
      </c>
      <c r="AB2" s="3" t="s">
        <v>99</v>
      </c>
      <c r="AC2" s="3" t="s">
        <v>98</v>
      </c>
      <c r="AD2" s="3" t="s">
        <v>99</v>
      </c>
      <c r="AE2" s="3" t="s">
        <v>98</v>
      </c>
      <c r="AF2" s="3" t="s">
        <v>99</v>
      </c>
      <c r="AG2" s="3" t="s">
        <v>98</v>
      </c>
      <c r="AH2" s="3" t="s">
        <v>99</v>
      </c>
      <c r="AI2" s="3" t="s">
        <v>98</v>
      </c>
      <c r="AJ2" s="3" t="s">
        <v>99</v>
      </c>
      <c r="AK2" s="3" t="s">
        <v>98</v>
      </c>
      <c r="AL2" s="3" t="s">
        <v>99</v>
      </c>
      <c r="AM2" s="3" t="s">
        <v>98</v>
      </c>
      <c r="AN2" s="3" t="s">
        <v>99</v>
      </c>
      <c r="AO2" s="3" t="s">
        <v>98</v>
      </c>
      <c r="AP2" s="3" t="s">
        <v>99</v>
      </c>
      <c r="AQ2" s="2"/>
    </row>
    <row r="3" ht="44.25" customHeight="1">
      <c r="A3" s="22" t="s">
        <v>100</v>
      </c>
      <c r="B3" s="2" t="s">
        <v>101</v>
      </c>
      <c r="C3" s="8">
        <v>130.0</v>
      </c>
      <c r="D3" s="8">
        <v>8.9</v>
      </c>
      <c r="E3" s="8">
        <v>175.0</v>
      </c>
      <c r="F3" s="8">
        <v>12.0</v>
      </c>
      <c r="G3" s="8">
        <v>175.0</v>
      </c>
      <c r="H3" s="8">
        <v>12.0</v>
      </c>
      <c r="I3" s="8">
        <v>121.0</v>
      </c>
      <c r="J3" s="8">
        <v>8.3</v>
      </c>
      <c r="K3" s="8">
        <v>172.0</v>
      </c>
      <c r="L3" s="8">
        <v>11.8</v>
      </c>
      <c r="M3" s="8">
        <v>159.0</v>
      </c>
      <c r="N3" s="8">
        <v>10.9</v>
      </c>
      <c r="O3" s="8">
        <v>140.0</v>
      </c>
      <c r="P3" s="8">
        <v>9.6</v>
      </c>
      <c r="Q3" s="8">
        <v>100.0</v>
      </c>
      <c r="R3" s="8">
        <v>6.9</v>
      </c>
      <c r="S3" s="2">
        <v>135.0</v>
      </c>
      <c r="T3" s="16">
        <v>9.3</v>
      </c>
      <c r="U3" s="2">
        <v>150.0</v>
      </c>
      <c r="V3" s="16">
        <v>10.3</v>
      </c>
      <c r="W3" s="2">
        <v>85.0</v>
      </c>
      <c r="X3" s="16">
        <v>5.8</v>
      </c>
      <c r="Y3" s="2">
        <v>81.0</v>
      </c>
      <c r="Z3" s="16">
        <v>5.6</v>
      </c>
      <c r="AC3" s="11"/>
      <c r="AD3" s="11"/>
      <c r="AE3" s="11"/>
      <c r="AF3" s="11"/>
      <c r="AG3" s="11"/>
      <c r="AH3" s="11"/>
      <c r="AI3" s="11">
        <v>53.0</v>
      </c>
      <c r="AJ3" s="11">
        <v>3.7</v>
      </c>
      <c r="AK3" s="11">
        <v>58.0</v>
      </c>
      <c r="AL3" s="11">
        <v>4.0</v>
      </c>
      <c r="AM3" s="11">
        <v>52.0</v>
      </c>
      <c r="AN3" s="11">
        <v>3.6</v>
      </c>
      <c r="AO3" s="11">
        <v>42.0</v>
      </c>
      <c r="AP3" s="11">
        <v>2.9</v>
      </c>
      <c r="AQ3" s="2" t="s">
        <v>101</v>
      </c>
    </row>
    <row r="4">
      <c r="A4" s="2"/>
      <c r="B4" s="2" t="s">
        <v>102</v>
      </c>
      <c r="C4" s="8">
        <v>162.0</v>
      </c>
      <c r="D4" s="8">
        <v>6.2</v>
      </c>
      <c r="E4" s="8">
        <v>185.0</v>
      </c>
      <c r="F4" s="8">
        <v>7.0</v>
      </c>
      <c r="G4" s="8">
        <v>154.0</v>
      </c>
      <c r="H4" s="8">
        <v>5.9</v>
      </c>
      <c r="I4" s="8">
        <v>97.0</v>
      </c>
      <c r="J4" s="8">
        <v>3.7</v>
      </c>
      <c r="K4" s="8">
        <v>145.0</v>
      </c>
      <c r="L4" s="8">
        <v>5.5</v>
      </c>
      <c r="M4" s="8">
        <v>168.0</v>
      </c>
      <c r="N4" s="8">
        <v>6.4</v>
      </c>
      <c r="O4" s="8">
        <v>162.0</v>
      </c>
      <c r="P4" s="8">
        <v>6.2</v>
      </c>
      <c r="Q4" s="8">
        <v>127.0</v>
      </c>
      <c r="R4" s="8">
        <v>4.8</v>
      </c>
      <c r="S4" s="2">
        <v>153.0</v>
      </c>
      <c r="T4" s="16">
        <v>5.8</v>
      </c>
      <c r="U4" s="2">
        <v>146.0</v>
      </c>
      <c r="V4" s="16">
        <v>5.5</v>
      </c>
      <c r="W4" s="2">
        <v>138.0</v>
      </c>
      <c r="X4" s="16">
        <v>5.2</v>
      </c>
      <c r="Y4" s="2">
        <v>85.0</v>
      </c>
      <c r="Z4" s="16">
        <v>3.2</v>
      </c>
      <c r="AC4" s="11"/>
      <c r="AD4" s="11"/>
      <c r="AE4" s="11"/>
      <c r="AF4" s="11"/>
      <c r="AG4" s="11"/>
      <c r="AH4" s="11"/>
      <c r="AI4" s="11">
        <v>86.0</v>
      </c>
      <c r="AJ4" s="11">
        <v>3.3</v>
      </c>
      <c r="AK4" s="11">
        <v>91.0</v>
      </c>
      <c r="AL4" s="11">
        <v>3.5</v>
      </c>
      <c r="AM4" s="11">
        <v>71.0</v>
      </c>
      <c r="AN4" s="11">
        <v>2.7</v>
      </c>
      <c r="AO4" s="11">
        <v>67.0</v>
      </c>
      <c r="AP4" s="11">
        <v>2.6</v>
      </c>
      <c r="AQ4" s="2" t="s">
        <v>102</v>
      </c>
    </row>
    <row r="5">
      <c r="A5" s="2"/>
      <c r="B5" s="2" t="s">
        <v>103</v>
      </c>
      <c r="C5" s="8">
        <v>100.0</v>
      </c>
      <c r="D5" s="8">
        <v>6.1</v>
      </c>
      <c r="E5" s="8">
        <v>133.0</v>
      </c>
      <c r="F5" s="8">
        <v>8.1</v>
      </c>
      <c r="G5" s="8">
        <v>132.0</v>
      </c>
      <c r="H5" s="8">
        <v>8.0</v>
      </c>
      <c r="I5" s="8">
        <v>86.0</v>
      </c>
      <c r="J5" s="8">
        <v>5.2</v>
      </c>
      <c r="K5" s="8">
        <v>126.0</v>
      </c>
      <c r="L5" s="8">
        <v>7.7</v>
      </c>
      <c r="M5" s="8">
        <v>105.0</v>
      </c>
      <c r="N5" s="8">
        <v>6.4</v>
      </c>
      <c r="O5" s="8">
        <v>103.0</v>
      </c>
      <c r="P5" s="8">
        <v>6.3</v>
      </c>
      <c r="Q5" s="8">
        <v>67.0</v>
      </c>
      <c r="R5" s="8">
        <v>4.1</v>
      </c>
      <c r="S5" s="2">
        <v>51.0</v>
      </c>
      <c r="T5" s="16">
        <v>3.1</v>
      </c>
      <c r="U5" s="2">
        <v>78.0</v>
      </c>
      <c r="V5" s="16">
        <v>4.7</v>
      </c>
      <c r="W5" s="2">
        <v>49.0</v>
      </c>
      <c r="X5" s="16">
        <v>3.0</v>
      </c>
      <c r="Y5" s="2">
        <v>57.0</v>
      </c>
      <c r="Z5" s="16">
        <v>3.5</v>
      </c>
      <c r="AC5" s="11"/>
      <c r="AD5" s="11"/>
      <c r="AE5" s="11"/>
      <c r="AF5" s="11"/>
      <c r="AG5" s="11"/>
      <c r="AH5" s="11"/>
      <c r="AI5" s="11">
        <v>47.0</v>
      </c>
      <c r="AJ5" s="11">
        <v>2.9</v>
      </c>
      <c r="AK5" s="11">
        <v>36.0</v>
      </c>
      <c r="AL5" s="11">
        <v>2.2</v>
      </c>
      <c r="AM5" s="11">
        <v>44.0</v>
      </c>
      <c r="AN5" s="11">
        <v>2.7</v>
      </c>
      <c r="AO5" s="11">
        <v>32.0</v>
      </c>
      <c r="AP5" s="11">
        <v>2.0</v>
      </c>
      <c r="AQ5" s="2" t="s">
        <v>104</v>
      </c>
    </row>
    <row r="6">
      <c r="A6" s="2"/>
      <c r="B6" s="2" t="s">
        <v>105</v>
      </c>
      <c r="C6" s="8">
        <v>60.0</v>
      </c>
      <c r="D6" s="8">
        <v>2.6</v>
      </c>
      <c r="E6" s="8">
        <v>97.0</v>
      </c>
      <c r="F6" s="8">
        <v>4.2</v>
      </c>
      <c r="G6" s="8">
        <v>84.0</v>
      </c>
      <c r="H6" s="8">
        <v>3.6</v>
      </c>
      <c r="I6" s="8">
        <v>74.0</v>
      </c>
      <c r="J6" s="8">
        <v>3.2</v>
      </c>
      <c r="K6" s="8">
        <v>71.0</v>
      </c>
      <c r="L6" s="8">
        <v>3.0</v>
      </c>
      <c r="M6" s="8">
        <v>123.0</v>
      </c>
      <c r="N6" s="8">
        <v>5.3</v>
      </c>
      <c r="O6" s="8">
        <v>98.0</v>
      </c>
      <c r="P6" s="8">
        <v>4.2</v>
      </c>
      <c r="Q6" s="8">
        <v>83.0</v>
      </c>
      <c r="R6" s="8">
        <v>3.5</v>
      </c>
      <c r="S6" s="2">
        <v>89.0</v>
      </c>
      <c r="T6" s="16">
        <v>3.8</v>
      </c>
      <c r="U6" s="2">
        <v>75.0</v>
      </c>
      <c r="V6" s="16">
        <v>3.2</v>
      </c>
      <c r="W6" s="2">
        <v>102.0</v>
      </c>
      <c r="X6" s="16">
        <v>4.4</v>
      </c>
      <c r="Y6" s="2">
        <v>51.0</v>
      </c>
      <c r="Z6" s="16">
        <v>2.2</v>
      </c>
      <c r="AC6" s="11"/>
      <c r="AD6" s="11"/>
      <c r="AE6" s="11"/>
      <c r="AF6" s="11"/>
      <c r="AG6" s="11"/>
      <c r="AH6" s="11"/>
      <c r="AI6" s="11">
        <v>40.0</v>
      </c>
      <c r="AJ6" s="11">
        <v>1.7</v>
      </c>
      <c r="AK6" s="11">
        <v>42.0</v>
      </c>
      <c r="AL6" s="11">
        <v>1.8</v>
      </c>
      <c r="AM6" s="11">
        <v>33.0</v>
      </c>
      <c r="AN6" s="11">
        <v>1.4</v>
      </c>
      <c r="AO6" s="11">
        <v>33.0</v>
      </c>
      <c r="AP6" s="11">
        <v>1.4</v>
      </c>
      <c r="AQ6" s="2" t="s">
        <v>105</v>
      </c>
    </row>
    <row r="7">
      <c r="A7" s="2"/>
      <c r="B7" s="2" t="s">
        <v>106</v>
      </c>
      <c r="C7" s="8">
        <v>77.0</v>
      </c>
      <c r="D7" s="8">
        <v>16.2</v>
      </c>
      <c r="E7" s="8">
        <v>77.0</v>
      </c>
      <c r="F7" s="8">
        <v>16.2</v>
      </c>
      <c r="G7" s="8">
        <v>93.0</v>
      </c>
      <c r="H7" s="8">
        <v>19.5</v>
      </c>
      <c r="I7" s="8">
        <v>67.0</v>
      </c>
      <c r="J7" s="8">
        <v>14.1</v>
      </c>
      <c r="K7" s="8">
        <v>78.0</v>
      </c>
      <c r="L7" s="8">
        <v>16.4</v>
      </c>
      <c r="M7" s="8">
        <v>76.0</v>
      </c>
      <c r="N7" s="8">
        <v>16.0</v>
      </c>
      <c r="O7" s="8">
        <v>68.0</v>
      </c>
      <c r="P7" s="8">
        <v>14.3</v>
      </c>
      <c r="Q7" s="8">
        <v>43.0</v>
      </c>
      <c r="R7" s="8">
        <v>9.1</v>
      </c>
      <c r="S7" s="2">
        <v>53.0</v>
      </c>
      <c r="T7" s="16">
        <v>11.2</v>
      </c>
      <c r="U7" s="2">
        <v>89.0</v>
      </c>
      <c r="V7" s="16">
        <v>18.8</v>
      </c>
      <c r="W7" s="2">
        <v>62.0</v>
      </c>
      <c r="X7" s="16">
        <v>13.1</v>
      </c>
      <c r="Y7" s="2">
        <v>49.0</v>
      </c>
      <c r="Z7" s="16">
        <v>10.3</v>
      </c>
      <c r="AC7" s="11"/>
      <c r="AD7" s="11"/>
      <c r="AE7" s="11"/>
      <c r="AF7" s="11"/>
      <c r="AG7" s="11"/>
      <c r="AH7" s="11"/>
      <c r="AI7" s="11">
        <v>43.0</v>
      </c>
      <c r="AJ7" s="11">
        <v>9.1</v>
      </c>
      <c r="AK7" s="11">
        <v>37.0</v>
      </c>
      <c r="AL7" s="11">
        <v>7.8</v>
      </c>
      <c r="AM7" s="11">
        <v>36.0</v>
      </c>
      <c r="AN7" s="11">
        <v>7.6</v>
      </c>
      <c r="AO7" s="11">
        <v>26.0</v>
      </c>
      <c r="AP7" s="11">
        <v>5.5</v>
      </c>
      <c r="AQ7" s="2" t="s">
        <v>106</v>
      </c>
    </row>
    <row r="8">
      <c r="B8" s="2" t="s">
        <v>107</v>
      </c>
      <c r="C8" s="8">
        <v>31.0</v>
      </c>
      <c r="D8" s="8">
        <v>10.0</v>
      </c>
      <c r="E8" s="8">
        <v>39.0</v>
      </c>
      <c r="F8" s="8">
        <v>12.6</v>
      </c>
      <c r="G8" s="8">
        <v>36.0</v>
      </c>
      <c r="H8" s="8">
        <v>11.7</v>
      </c>
      <c r="I8" s="8">
        <v>33.0</v>
      </c>
      <c r="J8" s="8">
        <v>10.7</v>
      </c>
      <c r="K8" s="8">
        <v>45.0</v>
      </c>
      <c r="L8" s="8">
        <v>14.6</v>
      </c>
      <c r="M8" s="8">
        <v>22.0</v>
      </c>
      <c r="N8" s="8">
        <v>7.1</v>
      </c>
      <c r="O8" s="8">
        <v>27.0</v>
      </c>
      <c r="P8" s="8">
        <v>8.7</v>
      </c>
      <c r="Q8" s="8">
        <v>31.0</v>
      </c>
      <c r="R8" s="8">
        <v>10.0</v>
      </c>
      <c r="S8" s="12">
        <v>33.0</v>
      </c>
      <c r="T8" s="17">
        <v>10.7</v>
      </c>
      <c r="U8" s="12">
        <v>31.0</v>
      </c>
      <c r="V8" s="17">
        <v>10.0</v>
      </c>
      <c r="W8" s="12">
        <v>34.0</v>
      </c>
      <c r="X8" s="17">
        <v>11.0</v>
      </c>
      <c r="Y8" s="12">
        <v>17.0</v>
      </c>
      <c r="Z8" s="17">
        <v>5.5</v>
      </c>
      <c r="AA8" s="2">
        <v>7.0</v>
      </c>
      <c r="AB8" s="2">
        <v>2.3</v>
      </c>
      <c r="AC8" s="11">
        <v>27.0</v>
      </c>
      <c r="AD8" s="11">
        <v>8.7</v>
      </c>
      <c r="AE8" s="11">
        <v>18.0</v>
      </c>
      <c r="AF8" s="11">
        <v>5.8</v>
      </c>
      <c r="AG8" s="11">
        <v>25.0</v>
      </c>
      <c r="AH8" s="11">
        <v>8.1</v>
      </c>
      <c r="AI8" s="11">
        <v>22.0</v>
      </c>
      <c r="AJ8" s="11">
        <v>7.1</v>
      </c>
      <c r="AK8" s="11">
        <v>12.0</v>
      </c>
      <c r="AL8" s="11">
        <v>3.9</v>
      </c>
      <c r="AM8" s="11">
        <v>15.0</v>
      </c>
      <c r="AN8" s="11">
        <v>4.9</v>
      </c>
      <c r="AO8" s="11">
        <v>10.0</v>
      </c>
      <c r="AP8" s="11">
        <v>3.2</v>
      </c>
      <c r="AQ8" s="2" t="s">
        <v>107</v>
      </c>
    </row>
    <row r="9">
      <c r="B9" s="2" t="s">
        <v>108</v>
      </c>
      <c r="C9" s="8" t="s">
        <v>109</v>
      </c>
      <c r="D9" s="8" t="s">
        <v>109</v>
      </c>
      <c r="E9" s="8" t="s">
        <v>109</v>
      </c>
      <c r="F9" s="8" t="s">
        <v>109</v>
      </c>
      <c r="G9" s="8">
        <v>6.0</v>
      </c>
      <c r="H9" s="8">
        <v>12.7</v>
      </c>
      <c r="I9" s="8" t="s">
        <v>109</v>
      </c>
      <c r="J9" s="8" t="s">
        <v>109</v>
      </c>
      <c r="K9" s="8">
        <v>8.0</v>
      </c>
      <c r="L9" s="8">
        <v>17.0</v>
      </c>
      <c r="M9" s="8">
        <v>8.0</v>
      </c>
      <c r="N9" s="8">
        <v>17.0</v>
      </c>
      <c r="O9" s="8">
        <v>8.0</v>
      </c>
      <c r="P9" s="8">
        <v>17.0</v>
      </c>
      <c r="Q9" s="8">
        <v>6.0</v>
      </c>
      <c r="R9" s="8">
        <v>12.6</v>
      </c>
      <c r="S9" s="12">
        <v>7.0</v>
      </c>
      <c r="T9" s="17">
        <v>14.7</v>
      </c>
      <c r="U9" s="12" t="s">
        <v>109</v>
      </c>
      <c r="V9" s="17" t="s">
        <v>109</v>
      </c>
      <c r="W9" s="12">
        <v>7.0</v>
      </c>
      <c r="X9" s="17">
        <v>14.7</v>
      </c>
      <c r="Y9" s="12">
        <v>13.0</v>
      </c>
      <c r="Z9" s="17">
        <v>27.4</v>
      </c>
      <c r="AA9" s="2" t="s">
        <v>109</v>
      </c>
      <c r="AB9" s="2" t="s">
        <v>109</v>
      </c>
      <c r="AC9" s="11">
        <v>7.0</v>
      </c>
      <c r="AD9" s="11">
        <v>14.7</v>
      </c>
      <c r="AE9" s="11">
        <v>6.0</v>
      </c>
      <c r="AF9" s="11">
        <v>12.6</v>
      </c>
      <c r="AG9" s="11" t="s">
        <v>109</v>
      </c>
      <c r="AH9" s="11" t="s">
        <v>109</v>
      </c>
      <c r="AI9" s="11" t="s">
        <v>109</v>
      </c>
      <c r="AJ9" s="11" t="s">
        <v>109</v>
      </c>
      <c r="AK9" s="11" t="s">
        <v>109</v>
      </c>
      <c r="AL9" s="11" t="s">
        <v>109</v>
      </c>
      <c r="AM9" s="11" t="s">
        <v>109</v>
      </c>
      <c r="AN9" s="11" t="s">
        <v>109</v>
      </c>
      <c r="AO9" s="11" t="s">
        <v>109</v>
      </c>
      <c r="AP9" s="11" t="s">
        <v>109</v>
      </c>
      <c r="AQ9" s="2" t="s">
        <v>108</v>
      </c>
    </row>
    <row r="10">
      <c r="B10" s="2" t="s">
        <v>110</v>
      </c>
      <c r="C10" s="8">
        <v>23.0</v>
      </c>
      <c r="D10" s="8">
        <v>11.8</v>
      </c>
      <c r="E10" s="8">
        <v>44.0</v>
      </c>
      <c r="F10" s="8">
        <v>22.5</v>
      </c>
      <c r="G10" s="8">
        <v>29.0</v>
      </c>
      <c r="H10" s="8">
        <v>14.8</v>
      </c>
      <c r="I10" s="8">
        <v>26.0</v>
      </c>
      <c r="J10" s="8">
        <v>13.3</v>
      </c>
      <c r="K10" s="8">
        <v>70.0</v>
      </c>
      <c r="L10" s="8">
        <v>35.8</v>
      </c>
      <c r="M10" s="8">
        <v>32.0</v>
      </c>
      <c r="N10" s="8">
        <v>16.4</v>
      </c>
      <c r="O10" s="8">
        <v>56.0</v>
      </c>
      <c r="P10" s="8">
        <v>28.7</v>
      </c>
      <c r="Q10" s="8">
        <v>78.0</v>
      </c>
      <c r="R10" s="8">
        <v>39.7</v>
      </c>
      <c r="S10" s="12">
        <v>43.0</v>
      </c>
      <c r="T10" s="17">
        <v>21.9</v>
      </c>
      <c r="U10" s="12">
        <v>55.0</v>
      </c>
      <c r="V10" s="17">
        <v>28.0</v>
      </c>
      <c r="W10" s="12">
        <v>54.0</v>
      </c>
      <c r="X10" s="17">
        <v>27.5</v>
      </c>
      <c r="Y10" s="12">
        <v>41.0</v>
      </c>
      <c r="Z10" s="17">
        <v>20.9</v>
      </c>
      <c r="AA10" s="2">
        <v>26.0</v>
      </c>
      <c r="AB10" s="2">
        <v>13.2</v>
      </c>
      <c r="AC10" s="11">
        <v>59.0</v>
      </c>
      <c r="AD10" s="11">
        <v>30.0</v>
      </c>
      <c r="AE10" s="11">
        <v>38.0</v>
      </c>
      <c r="AF10" s="11">
        <v>19.3</v>
      </c>
      <c r="AG10" s="11">
        <v>28.0</v>
      </c>
      <c r="AH10" s="11">
        <v>14.2</v>
      </c>
      <c r="AI10" s="11">
        <v>26.0</v>
      </c>
      <c r="AJ10" s="11">
        <v>13.2</v>
      </c>
      <c r="AK10" s="11">
        <v>32.0</v>
      </c>
      <c r="AL10" s="11">
        <v>16.2</v>
      </c>
      <c r="AM10" s="11">
        <v>30.0</v>
      </c>
      <c r="AN10" s="11">
        <v>15.2</v>
      </c>
      <c r="AO10" s="11">
        <v>27.0</v>
      </c>
      <c r="AP10" s="11">
        <v>13.7</v>
      </c>
      <c r="AQ10" s="2" t="s">
        <v>110</v>
      </c>
    </row>
    <row r="11">
      <c r="B11" s="2" t="s">
        <v>111</v>
      </c>
      <c r="C11" s="8">
        <v>13.0</v>
      </c>
      <c r="D11" s="8">
        <v>16.7</v>
      </c>
      <c r="E11" s="8">
        <v>15.0</v>
      </c>
      <c r="F11" s="8">
        <v>19.3</v>
      </c>
      <c r="G11" s="8">
        <v>6.0</v>
      </c>
      <c r="H11" s="8">
        <v>7.7</v>
      </c>
      <c r="I11" s="8" t="s">
        <v>109</v>
      </c>
      <c r="J11" s="8" t="s">
        <v>109</v>
      </c>
      <c r="K11" s="8">
        <v>9.0</v>
      </c>
      <c r="L11" s="8">
        <v>11.6</v>
      </c>
      <c r="M11" s="8">
        <v>12.0</v>
      </c>
      <c r="N11" s="8">
        <v>15.4</v>
      </c>
      <c r="O11" s="8">
        <v>16.0</v>
      </c>
      <c r="P11" s="8">
        <v>20.6</v>
      </c>
      <c r="Q11" s="8">
        <v>9.0</v>
      </c>
      <c r="R11" s="8">
        <v>11.6</v>
      </c>
      <c r="S11" s="12">
        <v>16.0</v>
      </c>
      <c r="T11" s="17">
        <v>20.5</v>
      </c>
      <c r="U11" s="12">
        <v>7.0</v>
      </c>
      <c r="V11" s="17">
        <v>9.0</v>
      </c>
      <c r="W11" s="12">
        <v>9.0</v>
      </c>
      <c r="X11" s="17">
        <v>11.6</v>
      </c>
      <c r="Y11" s="12">
        <v>24.0</v>
      </c>
      <c r="Z11" s="17">
        <v>30.8</v>
      </c>
      <c r="AA11" s="2">
        <v>6.0</v>
      </c>
      <c r="AB11" s="2">
        <v>7.7</v>
      </c>
      <c r="AC11" s="11" t="s">
        <v>109</v>
      </c>
      <c r="AD11" s="11" t="s">
        <v>109</v>
      </c>
      <c r="AE11" s="11" t="s">
        <v>109</v>
      </c>
      <c r="AF11" s="11" t="s">
        <v>109</v>
      </c>
      <c r="AG11" s="11" t="s">
        <v>109</v>
      </c>
      <c r="AH11" s="11" t="s">
        <v>109</v>
      </c>
      <c r="AI11" s="11" t="s">
        <v>109</v>
      </c>
      <c r="AJ11" s="11" t="s">
        <v>109</v>
      </c>
      <c r="AK11" s="11" t="s">
        <v>109</v>
      </c>
      <c r="AL11" s="11" t="s">
        <v>109</v>
      </c>
      <c r="AM11" s="11">
        <v>0.0</v>
      </c>
      <c r="AN11" s="11">
        <v>0.0</v>
      </c>
      <c r="AO11" s="11" t="s">
        <v>109</v>
      </c>
      <c r="AP11" s="11" t="s">
        <v>109</v>
      </c>
      <c r="AQ11" s="2" t="s">
        <v>111</v>
      </c>
    </row>
    <row r="12">
      <c r="B12" s="2" t="s">
        <v>112</v>
      </c>
      <c r="C12" s="8">
        <v>9.0</v>
      </c>
      <c r="D12" s="8">
        <v>11.6</v>
      </c>
      <c r="E12" s="8">
        <v>13.0</v>
      </c>
      <c r="F12" s="8">
        <v>16.7</v>
      </c>
      <c r="G12" s="8">
        <v>10.0</v>
      </c>
      <c r="H12" s="8">
        <v>12.8</v>
      </c>
      <c r="I12" s="8">
        <v>8.0</v>
      </c>
      <c r="J12" s="8">
        <v>10.3</v>
      </c>
      <c r="K12" s="8">
        <v>9.0</v>
      </c>
      <c r="L12" s="8">
        <v>11.6</v>
      </c>
      <c r="M12" s="8">
        <v>8.0</v>
      </c>
      <c r="N12" s="8">
        <v>10.3</v>
      </c>
      <c r="O12" s="8">
        <v>8.0</v>
      </c>
      <c r="P12" s="8">
        <v>10.3</v>
      </c>
      <c r="Q12" s="8">
        <v>20.0</v>
      </c>
      <c r="R12" s="8">
        <v>25.5</v>
      </c>
      <c r="S12" s="12">
        <v>14.0</v>
      </c>
      <c r="T12" s="17">
        <v>17.9</v>
      </c>
      <c r="U12" s="12">
        <v>26.0</v>
      </c>
      <c r="V12" s="17">
        <v>33.2</v>
      </c>
      <c r="W12" s="12">
        <v>17.0</v>
      </c>
      <c r="X12" s="17">
        <v>21.7</v>
      </c>
      <c r="Y12" s="12">
        <v>20.0</v>
      </c>
      <c r="Z12" s="17">
        <v>25.5</v>
      </c>
      <c r="AA12" s="2">
        <v>14.0</v>
      </c>
      <c r="AB12" s="2">
        <v>17.9</v>
      </c>
      <c r="AC12" s="11">
        <v>13.0</v>
      </c>
      <c r="AD12" s="11">
        <v>16.6</v>
      </c>
      <c r="AE12" s="11">
        <v>8.0</v>
      </c>
      <c r="AF12" s="11">
        <v>10.2</v>
      </c>
      <c r="AG12" s="11">
        <v>7.0</v>
      </c>
      <c r="AH12" s="11">
        <v>8.9</v>
      </c>
      <c r="AI12" s="11">
        <v>11.0</v>
      </c>
      <c r="AJ12" s="11">
        <v>14.0</v>
      </c>
      <c r="AK12" s="11">
        <v>7.0</v>
      </c>
      <c r="AL12" s="11">
        <v>8.9</v>
      </c>
      <c r="AM12" s="11">
        <v>7.0</v>
      </c>
      <c r="AN12" s="11">
        <v>8.9</v>
      </c>
      <c r="AO12" s="11">
        <v>6.0</v>
      </c>
      <c r="AP12" s="11">
        <v>7.6</v>
      </c>
      <c r="AQ12" s="2" t="s">
        <v>112</v>
      </c>
    </row>
    <row r="13">
      <c r="B13" s="2" t="s">
        <v>113</v>
      </c>
      <c r="C13" s="8">
        <v>34.0</v>
      </c>
      <c r="D13" s="8">
        <v>26.3</v>
      </c>
      <c r="E13" s="8">
        <v>18.0</v>
      </c>
      <c r="F13" s="8">
        <v>13.9</v>
      </c>
      <c r="G13" s="8">
        <v>16.0</v>
      </c>
      <c r="H13" s="8">
        <v>12.4</v>
      </c>
      <c r="I13" s="8">
        <v>19.0</v>
      </c>
      <c r="J13" s="8">
        <v>14.7</v>
      </c>
      <c r="K13" s="8">
        <v>43.0</v>
      </c>
      <c r="L13" s="8">
        <v>33.2</v>
      </c>
      <c r="M13" s="8">
        <v>25.0</v>
      </c>
      <c r="N13" s="8">
        <v>19.3</v>
      </c>
      <c r="O13" s="8">
        <v>22.0</v>
      </c>
      <c r="P13" s="8">
        <v>17.0</v>
      </c>
      <c r="Q13" s="8">
        <v>6.0</v>
      </c>
      <c r="R13" s="8">
        <v>4.6</v>
      </c>
      <c r="S13" s="12">
        <v>11.0</v>
      </c>
      <c r="T13" s="17">
        <v>8.4</v>
      </c>
      <c r="U13" s="12">
        <v>11.0</v>
      </c>
      <c r="V13" s="17">
        <v>8.4</v>
      </c>
      <c r="W13" s="12">
        <v>10.0</v>
      </c>
      <c r="X13" s="17">
        <v>7.6</v>
      </c>
      <c r="Y13" s="12">
        <v>31.0</v>
      </c>
      <c r="Z13" s="17">
        <v>23.7</v>
      </c>
      <c r="AA13" s="2">
        <v>9.0</v>
      </c>
      <c r="AB13" s="2">
        <v>6.9</v>
      </c>
      <c r="AC13" s="11">
        <v>25.0</v>
      </c>
      <c r="AD13" s="11">
        <v>19.1</v>
      </c>
      <c r="AE13" s="11">
        <v>20.0</v>
      </c>
      <c r="AF13" s="11">
        <v>15.3</v>
      </c>
      <c r="AG13" s="11">
        <v>14.0</v>
      </c>
      <c r="AH13" s="11">
        <v>10.7</v>
      </c>
      <c r="AI13" s="11">
        <v>10.0</v>
      </c>
      <c r="AJ13" s="11">
        <v>7.6</v>
      </c>
      <c r="AK13" s="11">
        <v>15.0</v>
      </c>
      <c r="AL13" s="11">
        <v>11.4</v>
      </c>
      <c r="AM13" s="11">
        <v>11.0</v>
      </c>
      <c r="AN13" s="11">
        <v>8.3</v>
      </c>
      <c r="AO13" s="11">
        <v>20.0</v>
      </c>
      <c r="AP13" s="11">
        <v>15.1</v>
      </c>
      <c r="AQ13" s="2" t="s">
        <v>113</v>
      </c>
    </row>
    <row r="14">
      <c r="B14" s="2" t="s">
        <v>114</v>
      </c>
      <c r="C14" s="8">
        <v>12.0</v>
      </c>
      <c r="D14" s="8">
        <v>13.9</v>
      </c>
      <c r="E14" s="8">
        <v>10.0</v>
      </c>
      <c r="F14" s="8">
        <v>11.6</v>
      </c>
      <c r="G14" s="8">
        <v>18.0</v>
      </c>
      <c r="H14" s="8">
        <v>20.9</v>
      </c>
      <c r="I14" s="8" t="s">
        <v>109</v>
      </c>
      <c r="J14" s="8" t="s">
        <v>109</v>
      </c>
      <c r="K14" s="8">
        <v>8.0</v>
      </c>
      <c r="L14" s="8">
        <v>9.3</v>
      </c>
      <c r="M14" s="8">
        <v>6.0</v>
      </c>
      <c r="N14" s="8">
        <v>7.0</v>
      </c>
      <c r="O14" s="8">
        <v>26.0</v>
      </c>
      <c r="P14" s="8">
        <v>30.1</v>
      </c>
      <c r="Q14" s="8">
        <v>23.0</v>
      </c>
      <c r="R14" s="8">
        <v>26.4</v>
      </c>
      <c r="S14" s="12" t="s">
        <v>109</v>
      </c>
      <c r="T14" s="17" t="s">
        <v>109</v>
      </c>
      <c r="U14" s="12">
        <v>13.0</v>
      </c>
      <c r="V14" s="17">
        <v>14.9</v>
      </c>
      <c r="W14" s="12">
        <v>19.0</v>
      </c>
      <c r="X14" s="17">
        <v>21.8</v>
      </c>
      <c r="Y14" s="12">
        <v>13.0</v>
      </c>
      <c r="Z14" s="17">
        <v>14.9</v>
      </c>
      <c r="AA14" s="2">
        <v>7.0</v>
      </c>
      <c r="AB14" s="2">
        <v>8.0</v>
      </c>
      <c r="AC14" s="11">
        <v>10.0</v>
      </c>
      <c r="AD14" s="11">
        <v>11.5</v>
      </c>
      <c r="AE14" s="11">
        <v>7.0</v>
      </c>
      <c r="AF14" s="11">
        <v>8.0</v>
      </c>
      <c r="AG14" s="11" t="s">
        <v>109</v>
      </c>
      <c r="AH14" s="11" t="s">
        <v>109</v>
      </c>
      <c r="AI14" s="11" t="s">
        <v>109</v>
      </c>
      <c r="AJ14" s="11" t="s">
        <v>109</v>
      </c>
      <c r="AK14" s="11" t="s">
        <v>109</v>
      </c>
      <c r="AL14" s="11" t="s">
        <v>109</v>
      </c>
      <c r="AM14" s="11">
        <v>6.0</v>
      </c>
      <c r="AN14" s="11">
        <v>6.8</v>
      </c>
      <c r="AO14" s="11">
        <v>6.0</v>
      </c>
      <c r="AP14" s="11">
        <v>6.8</v>
      </c>
      <c r="AQ14" s="2" t="s">
        <v>114</v>
      </c>
    </row>
    <row r="15">
      <c r="B15" s="2" t="s">
        <v>115</v>
      </c>
      <c r="C15" s="8" t="s">
        <v>109</v>
      </c>
      <c r="D15" s="8" t="s">
        <v>109</v>
      </c>
      <c r="E15" s="8" t="s">
        <v>109</v>
      </c>
      <c r="F15" s="8" t="s">
        <v>109</v>
      </c>
      <c r="G15" s="8">
        <v>7.0</v>
      </c>
      <c r="H15" s="8">
        <v>14.4</v>
      </c>
      <c r="I15" s="8" t="s">
        <v>109</v>
      </c>
      <c r="J15" s="8" t="s">
        <v>109</v>
      </c>
      <c r="K15" s="8">
        <v>6.0</v>
      </c>
      <c r="L15" s="8">
        <v>12.4</v>
      </c>
      <c r="M15" s="8" t="s">
        <v>109</v>
      </c>
      <c r="N15" s="8" t="s">
        <v>109</v>
      </c>
      <c r="O15" s="8" t="s">
        <v>109</v>
      </c>
      <c r="P15" s="8" t="s">
        <v>109</v>
      </c>
      <c r="Q15" s="8" t="s">
        <v>109</v>
      </c>
      <c r="R15" s="8" t="s">
        <v>109</v>
      </c>
      <c r="S15" s="12" t="s">
        <v>109</v>
      </c>
      <c r="T15" s="17" t="s">
        <v>109</v>
      </c>
      <c r="U15" s="12">
        <v>8.0</v>
      </c>
      <c r="V15" s="17">
        <v>16.4</v>
      </c>
      <c r="W15" s="12">
        <v>8.0</v>
      </c>
      <c r="X15" s="17">
        <v>16.4</v>
      </c>
      <c r="Y15" s="12">
        <v>7.0</v>
      </c>
      <c r="Z15" s="17">
        <v>14.3</v>
      </c>
      <c r="AA15" s="2" t="s">
        <v>109</v>
      </c>
      <c r="AB15" s="2" t="s">
        <v>109</v>
      </c>
      <c r="AC15" s="11" t="s">
        <v>109</v>
      </c>
      <c r="AD15" s="11" t="s">
        <v>109</v>
      </c>
      <c r="AE15" s="11">
        <v>9.0</v>
      </c>
      <c r="AF15" s="11">
        <v>18.4</v>
      </c>
      <c r="AG15" s="11">
        <v>6.0</v>
      </c>
      <c r="AH15" s="11">
        <v>12.3</v>
      </c>
      <c r="AI15" s="11" t="s">
        <v>109</v>
      </c>
      <c r="AJ15" s="11" t="s">
        <v>109</v>
      </c>
      <c r="AK15" s="11" t="s">
        <v>109</v>
      </c>
      <c r="AL15" s="11" t="s">
        <v>109</v>
      </c>
      <c r="AM15" s="11" t="s">
        <v>109</v>
      </c>
      <c r="AN15" s="11" t="s">
        <v>109</v>
      </c>
      <c r="AO15" s="11" t="s">
        <v>109</v>
      </c>
      <c r="AP15" s="11" t="s">
        <v>109</v>
      </c>
      <c r="AQ15" s="2" t="s">
        <v>115</v>
      </c>
    </row>
    <row r="16">
      <c r="B16" s="2" t="s">
        <v>116</v>
      </c>
      <c r="C16" s="8">
        <v>0.0</v>
      </c>
      <c r="D16" s="8">
        <v>0.0</v>
      </c>
      <c r="E16" s="8">
        <v>0.0</v>
      </c>
      <c r="F16" s="8">
        <v>0.0</v>
      </c>
      <c r="G16" s="8">
        <v>8.0</v>
      </c>
      <c r="H16" s="8">
        <v>9.9</v>
      </c>
      <c r="I16" s="8" t="s">
        <v>109</v>
      </c>
      <c r="J16" s="8" t="s">
        <v>109</v>
      </c>
      <c r="K16" s="8" t="s">
        <v>109</v>
      </c>
      <c r="L16" s="8" t="s">
        <v>109</v>
      </c>
      <c r="M16" s="8">
        <v>6.0</v>
      </c>
      <c r="N16" s="8">
        <v>7.4</v>
      </c>
      <c r="O16" s="8" t="s">
        <v>109</v>
      </c>
      <c r="P16" s="8" t="s">
        <v>109</v>
      </c>
      <c r="Q16" s="8">
        <v>6.0</v>
      </c>
      <c r="R16" s="8">
        <v>7.4</v>
      </c>
      <c r="S16" s="12">
        <v>10.0</v>
      </c>
      <c r="T16" s="17">
        <v>12.3</v>
      </c>
      <c r="U16" s="12" t="s">
        <v>109</v>
      </c>
      <c r="V16" s="17" t="s">
        <v>109</v>
      </c>
      <c r="W16" s="12">
        <v>7.0</v>
      </c>
      <c r="X16" s="17">
        <v>8.6</v>
      </c>
      <c r="Y16" s="12" t="s">
        <v>109</v>
      </c>
      <c r="Z16" s="17" t="s">
        <v>109</v>
      </c>
      <c r="AA16" s="2" t="s">
        <v>109</v>
      </c>
      <c r="AB16" s="2" t="s">
        <v>109</v>
      </c>
      <c r="AC16" s="11" t="s">
        <v>109</v>
      </c>
      <c r="AD16" s="11" t="s">
        <v>109</v>
      </c>
      <c r="AE16" s="11" t="s">
        <v>109</v>
      </c>
      <c r="AF16" s="11" t="s">
        <v>109</v>
      </c>
      <c r="AG16" s="11" t="s">
        <v>109</v>
      </c>
      <c r="AH16" s="11" t="s">
        <v>109</v>
      </c>
      <c r="AI16" s="11" t="s">
        <v>109</v>
      </c>
      <c r="AJ16" s="11" t="s">
        <v>109</v>
      </c>
      <c r="AK16" s="11" t="s">
        <v>109</v>
      </c>
      <c r="AL16" s="11" t="s">
        <v>109</v>
      </c>
      <c r="AM16" s="11" t="s">
        <v>109</v>
      </c>
      <c r="AN16" s="11" t="s">
        <v>109</v>
      </c>
      <c r="AO16" s="11" t="s">
        <v>109</v>
      </c>
      <c r="AP16" s="11" t="s">
        <v>109</v>
      </c>
      <c r="AQ16" s="2" t="s">
        <v>116</v>
      </c>
    </row>
    <row r="17">
      <c r="B17" s="2" t="s">
        <v>117</v>
      </c>
      <c r="C17" s="8" t="s">
        <v>109</v>
      </c>
      <c r="D17" s="8" t="s">
        <v>109</v>
      </c>
      <c r="E17" s="8">
        <v>21.0</v>
      </c>
      <c r="F17" s="8">
        <v>34.4</v>
      </c>
      <c r="G17" s="8">
        <v>17.0</v>
      </c>
      <c r="H17" s="8">
        <v>27.9</v>
      </c>
      <c r="I17" s="8">
        <v>20.0</v>
      </c>
      <c r="J17" s="8">
        <v>32.8</v>
      </c>
      <c r="K17" s="8">
        <v>14.0</v>
      </c>
      <c r="L17" s="8">
        <v>23.0</v>
      </c>
      <c r="M17" s="8">
        <v>14.0</v>
      </c>
      <c r="N17" s="8">
        <v>23.0</v>
      </c>
      <c r="O17" s="8">
        <v>16.0</v>
      </c>
      <c r="P17" s="8">
        <v>26.2</v>
      </c>
      <c r="Q17" s="8">
        <v>7.0</v>
      </c>
      <c r="R17" s="8">
        <v>11.4</v>
      </c>
      <c r="S17" s="12" t="s">
        <v>109</v>
      </c>
      <c r="T17" s="17" t="s">
        <v>109</v>
      </c>
      <c r="U17" s="12">
        <v>7.0</v>
      </c>
      <c r="V17" s="17">
        <v>11.4</v>
      </c>
      <c r="W17" s="12">
        <v>7.0</v>
      </c>
      <c r="X17" s="17">
        <v>11.4</v>
      </c>
      <c r="Y17" s="12">
        <v>9.0</v>
      </c>
      <c r="Z17" s="17">
        <v>14.6</v>
      </c>
      <c r="AA17" s="2" t="s">
        <v>109</v>
      </c>
      <c r="AB17" s="2" t="s">
        <v>109</v>
      </c>
      <c r="AC17" s="11" t="s">
        <v>109</v>
      </c>
      <c r="AD17" s="11" t="s">
        <v>109</v>
      </c>
      <c r="AE17" s="11" t="s">
        <v>109</v>
      </c>
      <c r="AF17" s="11" t="s">
        <v>109</v>
      </c>
      <c r="AG17" s="11">
        <v>8.0</v>
      </c>
      <c r="AH17" s="11">
        <v>13.0</v>
      </c>
      <c r="AI17" s="11" t="s">
        <v>109</v>
      </c>
      <c r="AJ17" s="11" t="s">
        <v>109</v>
      </c>
      <c r="AK17" s="11" t="s">
        <v>109</v>
      </c>
      <c r="AL17" s="11" t="s">
        <v>109</v>
      </c>
      <c r="AM17" s="11" t="s">
        <v>109</v>
      </c>
      <c r="AN17" s="11" t="s">
        <v>109</v>
      </c>
      <c r="AO17" s="11" t="s">
        <v>109</v>
      </c>
      <c r="AP17" s="11" t="s">
        <v>109</v>
      </c>
      <c r="AQ17" s="2" t="s">
        <v>117</v>
      </c>
    </row>
    <row r="18">
      <c r="B18" s="2" t="s">
        <v>118</v>
      </c>
      <c r="C18" s="8">
        <v>8.0</v>
      </c>
      <c r="D18" s="8">
        <v>16.6</v>
      </c>
      <c r="E18" s="8">
        <v>13.0</v>
      </c>
      <c r="F18" s="8">
        <v>27.0</v>
      </c>
      <c r="G18" s="8">
        <v>11.0</v>
      </c>
      <c r="H18" s="8">
        <v>22.9</v>
      </c>
      <c r="I18" s="8" t="s">
        <v>109</v>
      </c>
      <c r="J18" s="8" t="s">
        <v>109</v>
      </c>
      <c r="K18" s="8">
        <v>6.0</v>
      </c>
      <c r="L18" s="8">
        <v>12.5</v>
      </c>
      <c r="M18" s="8">
        <v>17.0</v>
      </c>
      <c r="N18" s="8">
        <v>35.4</v>
      </c>
      <c r="O18" s="8" t="s">
        <v>109</v>
      </c>
      <c r="P18" s="8" t="s">
        <v>109</v>
      </c>
      <c r="Q18" s="8">
        <v>11.0</v>
      </c>
      <c r="R18" s="8">
        <v>22.7</v>
      </c>
      <c r="S18" s="12">
        <v>14.0</v>
      </c>
      <c r="T18" s="17">
        <v>28.9</v>
      </c>
      <c r="U18" s="12">
        <v>12.0</v>
      </c>
      <c r="V18" s="17">
        <v>24.7</v>
      </c>
      <c r="W18" s="12">
        <v>12.0</v>
      </c>
      <c r="X18" s="17">
        <v>24.7</v>
      </c>
      <c r="Y18" s="12" t="s">
        <v>109</v>
      </c>
      <c r="Z18" s="17" t="s">
        <v>109</v>
      </c>
      <c r="AA18" s="2" t="s">
        <v>109</v>
      </c>
      <c r="AB18" s="2" t="s">
        <v>109</v>
      </c>
      <c r="AC18" s="11" t="s">
        <v>109</v>
      </c>
      <c r="AD18" s="11" t="s">
        <v>109</v>
      </c>
      <c r="AE18" s="11" t="s">
        <v>109</v>
      </c>
      <c r="AF18" s="11" t="s">
        <v>109</v>
      </c>
      <c r="AG18" s="11">
        <v>6.0</v>
      </c>
      <c r="AH18" s="11">
        <v>12.4</v>
      </c>
      <c r="AI18" s="11" t="s">
        <v>109</v>
      </c>
      <c r="AJ18" s="11" t="s">
        <v>109</v>
      </c>
      <c r="AK18" s="11" t="s">
        <v>109</v>
      </c>
      <c r="AL18" s="11" t="s">
        <v>109</v>
      </c>
      <c r="AM18" s="11" t="s">
        <v>109</v>
      </c>
      <c r="AN18" s="11" t="s">
        <v>109</v>
      </c>
      <c r="AO18" s="11" t="s">
        <v>109</v>
      </c>
      <c r="AP18" s="11" t="s">
        <v>109</v>
      </c>
      <c r="AQ18" s="2" t="s">
        <v>118</v>
      </c>
    </row>
    <row r="19">
      <c r="B19" s="2" t="s">
        <v>119</v>
      </c>
      <c r="C19" s="8" t="s">
        <v>109</v>
      </c>
      <c r="D19" s="8" t="s">
        <v>109</v>
      </c>
      <c r="E19" s="8" t="s">
        <v>109</v>
      </c>
      <c r="F19" s="8" t="s">
        <v>109</v>
      </c>
      <c r="G19" s="8" t="s">
        <v>109</v>
      </c>
      <c r="H19" s="8" t="s">
        <v>109</v>
      </c>
      <c r="I19" s="8" t="s">
        <v>109</v>
      </c>
      <c r="J19" s="8" t="s">
        <v>109</v>
      </c>
      <c r="K19" s="8">
        <v>8.0</v>
      </c>
      <c r="L19" s="8">
        <v>17.6</v>
      </c>
      <c r="M19" s="8" t="s">
        <v>109</v>
      </c>
      <c r="N19" s="8" t="s">
        <v>109</v>
      </c>
      <c r="O19" s="8" t="s">
        <v>109</v>
      </c>
      <c r="P19" s="8" t="s">
        <v>109</v>
      </c>
      <c r="Q19" s="8" t="s">
        <v>109</v>
      </c>
      <c r="R19" s="8" t="s">
        <v>109</v>
      </c>
      <c r="S19" s="12" t="s">
        <v>109</v>
      </c>
      <c r="T19" s="17" t="s">
        <v>109</v>
      </c>
      <c r="U19" s="12">
        <v>9.0</v>
      </c>
      <c r="V19" s="17">
        <v>19.5</v>
      </c>
      <c r="W19" s="12" t="s">
        <v>109</v>
      </c>
      <c r="X19" s="17" t="s">
        <v>109</v>
      </c>
      <c r="Y19" s="12" t="s">
        <v>109</v>
      </c>
      <c r="Z19" s="17" t="s">
        <v>109</v>
      </c>
      <c r="AA19" s="2" t="s">
        <v>109</v>
      </c>
      <c r="AB19" s="2" t="s">
        <v>109</v>
      </c>
      <c r="AC19" s="11" t="s">
        <v>109</v>
      </c>
      <c r="AD19" s="11" t="s">
        <v>109</v>
      </c>
      <c r="AE19" s="11">
        <v>0.0</v>
      </c>
      <c r="AF19" s="11">
        <v>0.0</v>
      </c>
      <c r="AG19" s="11" t="s">
        <v>109</v>
      </c>
      <c r="AH19" s="11" t="s">
        <v>109</v>
      </c>
      <c r="AI19" s="11" t="s">
        <v>109</v>
      </c>
      <c r="AJ19" s="11" t="s">
        <v>109</v>
      </c>
      <c r="AK19" s="11" t="s">
        <v>109</v>
      </c>
      <c r="AL19" s="11" t="s">
        <v>109</v>
      </c>
      <c r="AM19" s="11" t="s">
        <v>109</v>
      </c>
      <c r="AN19" s="11" t="s">
        <v>109</v>
      </c>
      <c r="AO19" s="11" t="s">
        <v>109</v>
      </c>
      <c r="AP19" s="11" t="s">
        <v>109</v>
      </c>
      <c r="AQ19" s="2" t="s">
        <v>119</v>
      </c>
    </row>
    <row r="20">
      <c r="B20" s="2" t="s">
        <v>120</v>
      </c>
      <c r="C20" s="8">
        <v>62.0</v>
      </c>
      <c r="D20" s="8">
        <v>21.1</v>
      </c>
      <c r="E20" s="8">
        <v>80.0</v>
      </c>
      <c r="F20" s="8">
        <v>27.2</v>
      </c>
      <c r="G20" s="8">
        <v>93.0</v>
      </c>
      <c r="H20" s="8">
        <v>31.6</v>
      </c>
      <c r="I20" s="8">
        <v>64.0</v>
      </c>
      <c r="J20" s="8">
        <v>21.7</v>
      </c>
      <c r="K20" s="8">
        <v>52.0</v>
      </c>
      <c r="L20" s="8">
        <v>17.7</v>
      </c>
      <c r="M20" s="8">
        <v>85.0</v>
      </c>
      <c r="N20" s="8">
        <v>28.9</v>
      </c>
      <c r="O20" s="8">
        <v>89.0</v>
      </c>
      <c r="P20" s="8">
        <v>30.2</v>
      </c>
      <c r="Q20" s="8">
        <v>52.0</v>
      </c>
      <c r="R20" s="8">
        <v>17.6</v>
      </c>
      <c r="S20" s="12">
        <v>27.0</v>
      </c>
      <c r="T20" s="17">
        <v>9.1</v>
      </c>
      <c r="U20" s="12">
        <v>35.0</v>
      </c>
      <c r="V20" s="17">
        <v>11.8</v>
      </c>
      <c r="W20" s="12">
        <v>21.0</v>
      </c>
      <c r="X20" s="17">
        <v>7.1</v>
      </c>
      <c r="Y20" s="12">
        <v>20.0</v>
      </c>
      <c r="Z20" s="17">
        <v>6.8</v>
      </c>
      <c r="AA20" s="2">
        <v>25.0</v>
      </c>
      <c r="AB20" s="2">
        <v>8.5</v>
      </c>
      <c r="AC20" s="11">
        <v>51.0</v>
      </c>
      <c r="AD20" s="11">
        <v>17.2</v>
      </c>
      <c r="AE20" s="11">
        <v>39.0</v>
      </c>
      <c r="AF20" s="11">
        <v>13.2</v>
      </c>
      <c r="AG20" s="11">
        <v>35.0</v>
      </c>
      <c r="AH20" s="11">
        <v>11.8</v>
      </c>
      <c r="AI20" s="11">
        <v>20.0</v>
      </c>
      <c r="AJ20" s="11">
        <v>6.7</v>
      </c>
      <c r="AK20" s="11">
        <v>29.0</v>
      </c>
      <c r="AL20" s="11">
        <v>9.8</v>
      </c>
      <c r="AM20" s="11">
        <v>40.0</v>
      </c>
      <c r="AN20" s="11">
        <v>13.5</v>
      </c>
      <c r="AO20" s="11">
        <v>35.0</v>
      </c>
      <c r="AP20" s="11">
        <v>11.8</v>
      </c>
      <c r="AQ20" s="2" t="s">
        <v>120</v>
      </c>
    </row>
    <row r="21" ht="15.75" customHeight="1">
      <c r="B21" s="2" t="s">
        <v>121</v>
      </c>
      <c r="C21" s="8">
        <v>99.0</v>
      </c>
      <c r="D21" s="8">
        <v>10.7</v>
      </c>
      <c r="E21" s="8">
        <v>145.0</v>
      </c>
      <c r="F21" s="8">
        <v>15.7</v>
      </c>
      <c r="G21" s="8">
        <v>156.0</v>
      </c>
      <c r="H21" s="8">
        <v>16.9</v>
      </c>
      <c r="I21" s="8">
        <v>160.0</v>
      </c>
      <c r="J21" s="8">
        <v>17.4</v>
      </c>
      <c r="K21" s="8">
        <v>102.0</v>
      </c>
      <c r="L21" s="8">
        <v>11.1</v>
      </c>
      <c r="M21" s="8">
        <v>137.0</v>
      </c>
      <c r="N21" s="8">
        <v>14.9</v>
      </c>
      <c r="O21" s="8">
        <v>279.0</v>
      </c>
      <c r="P21" s="8">
        <v>30.3</v>
      </c>
      <c r="Q21" s="8">
        <v>242.0</v>
      </c>
      <c r="R21" s="8">
        <v>26.2</v>
      </c>
      <c r="S21" s="12">
        <v>224.0</v>
      </c>
      <c r="T21" s="17">
        <v>24.3</v>
      </c>
      <c r="U21" s="12">
        <v>144.0</v>
      </c>
      <c r="V21" s="17">
        <v>15.6</v>
      </c>
      <c r="W21" s="12">
        <v>275.0</v>
      </c>
      <c r="X21" s="17">
        <v>29.8</v>
      </c>
      <c r="Y21" s="12">
        <v>462.0</v>
      </c>
      <c r="Z21" s="17">
        <v>50.1</v>
      </c>
      <c r="AA21" s="2">
        <v>178.0</v>
      </c>
      <c r="AB21" s="2">
        <v>19.3</v>
      </c>
      <c r="AC21" s="11">
        <v>222.0</v>
      </c>
      <c r="AD21" s="11">
        <v>24.1</v>
      </c>
      <c r="AE21" s="11">
        <v>284.0</v>
      </c>
      <c r="AF21" s="11">
        <v>30.8</v>
      </c>
      <c r="AG21" s="11">
        <v>214.0</v>
      </c>
      <c r="AH21" s="11">
        <v>23.2</v>
      </c>
      <c r="AI21" s="11">
        <v>121.0</v>
      </c>
      <c r="AJ21" s="11">
        <v>13.1</v>
      </c>
      <c r="AK21" s="11">
        <v>101.0</v>
      </c>
      <c r="AL21" s="11">
        <v>10.9</v>
      </c>
      <c r="AM21" s="11">
        <v>89.0</v>
      </c>
      <c r="AN21" s="11">
        <v>9.6</v>
      </c>
      <c r="AO21" s="11">
        <v>90.0</v>
      </c>
      <c r="AP21" s="11">
        <v>9.8</v>
      </c>
      <c r="AQ21" s="2" t="s">
        <v>121</v>
      </c>
    </row>
    <row r="22" ht="15.75" customHeight="1">
      <c r="B22" s="2" t="s">
        <v>122</v>
      </c>
      <c r="C22" s="8">
        <v>0.0</v>
      </c>
      <c r="D22" s="8">
        <v>0.0</v>
      </c>
      <c r="E22" s="8" t="s">
        <v>109</v>
      </c>
      <c r="F22" s="8" t="s">
        <v>109</v>
      </c>
      <c r="G22" s="8" t="s">
        <v>109</v>
      </c>
      <c r="H22" s="8" t="s">
        <v>109</v>
      </c>
      <c r="I22" s="8">
        <v>0.0</v>
      </c>
      <c r="J22" s="8">
        <v>0.0</v>
      </c>
      <c r="K22" s="8">
        <v>0.0</v>
      </c>
      <c r="L22" s="8">
        <v>0.0</v>
      </c>
      <c r="M22" s="8">
        <v>6.0</v>
      </c>
      <c r="N22" s="8">
        <v>15.7</v>
      </c>
      <c r="O22" s="8" t="s">
        <v>109</v>
      </c>
      <c r="P22" s="8" t="s">
        <v>109</v>
      </c>
      <c r="Q22" s="8">
        <v>0.0</v>
      </c>
      <c r="R22" s="8">
        <v>0.0</v>
      </c>
      <c r="S22" s="12" t="s">
        <v>109</v>
      </c>
      <c r="T22" s="17" t="s">
        <v>109</v>
      </c>
      <c r="U22" s="12" t="s">
        <v>109</v>
      </c>
      <c r="V22" s="17" t="s">
        <v>109</v>
      </c>
      <c r="W22" s="12" t="s">
        <v>109</v>
      </c>
      <c r="X22" s="17" t="s">
        <v>109</v>
      </c>
      <c r="Y22" s="12" t="s">
        <v>109</v>
      </c>
      <c r="Z22" s="17" t="s">
        <v>109</v>
      </c>
      <c r="AA22" s="2" t="s">
        <v>109</v>
      </c>
      <c r="AB22" s="2" t="s">
        <v>109</v>
      </c>
      <c r="AC22" s="11" t="s">
        <v>109</v>
      </c>
      <c r="AD22" s="11" t="s">
        <v>109</v>
      </c>
      <c r="AE22" s="11">
        <v>0.0</v>
      </c>
      <c r="AF22" s="11">
        <v>0.0</v>
      </c>
      <c r="AG22" s="11" t="s">
        <v>109</v>
      </c>
      <c r="AH22" s="11" t="s">
        <v>109</v>
      </c>
      <c r="AI22" s="11" t="s">
        <v>109</v>
      </c>
      <c r="AJ22" s="11" t="s">
        <v>109</v>
      </c>
      <c r="AK22" s="11" t="s">
        <v>109</v>
      </c>
      <c r="AL22" s="11" t="s">
        <v>109</v>
      </c>
      <c r="AM22" s="11" t="s">
        <v>109</v>
      </c>
      <c r="AN22" s="11" t="s">
        <v>109</v>
      </c>
      <c r="AO22" s="11">
        <v>0.0</v>
      </c>
      <c r="AP22" s="11">
        <v>0.0</v>
      </c>
      <c r="AQ22" s="2" t="s">
        <v>122</v>
      </c>
    </row>
    <row r="23" ht="15.75" customHeight="1">
      <c r="B23" s="2" t="s">
        <v>123</v>
      </c>
      <c r="C23" s="8" t="s">
        <v>109</v>
      </c>
      <c r="D23" s="8" t="s">
        <v>109</v>
      </c>
      <c r="E23" s="8">
        <v>0.0</v>
      </c>
      <c r="F23" s="8">
        <v>0.0</v>
      </c>
      <c r="G23" s="8">
        <v>0.0</v>
      </c>
      <c r="H23" s="8">
        <v>0.0</v>
      </c>
      <c r="I23" s="8" t="s">
        <v>109</v>
      </c>
      <c r="J23" s="8" t="s">
        <v>109</v>
      </c>
      <c r="K23" s="8" t="s">
        <v>109</v>
      </c>
      <c r="L23" s="8" t="s">
        <v>109</v>
      </c>
      <c r="M23" s="8" t="s">
        <v>109</v>
      </c>
      <c r="N23" s="8" t="s">
        <v>109</v>
      </c>
      <c r="O23" s="8" t="s">
        <v>109</v>
      </c>
      <c r="P23" s="8" t="s">
        <v>109</v>
      </c>
      <c r="Q23" s="8" t="s">
        <v>109</v>
      </c>
      <c r="R23" s="8" t="s">
        <v>109</v>
      </c>
      <c r="S23" s="12" t="s">
        <v>109</v>
      </c>
      <c r="T23" s="17" t="s">
        <v>109</v>
      </c>
      <c r="U23" s="12" t="s">
        <v>109</v>
      </c>
      <c r="V23" s="17" t="s">
        <v>109</v>
      </c>
      <c r="W23" s="12" t="s">
        <v>109</v>
      </c>
      <c r="X23" s="17" t="s">
        <v>109</v>
      </c>
      <c r="Y23" s="12">
        <v>0.0</v>
      </c>
      <c r="Z23" s="17">
        <v>0.0</v>
      </c>
      <c r="AA23" s="2">
        <v>0.0</v>
      </c>
      <c r="AB23" s="2">
        <v>0.0</v>
      </c>
      <c r="AC23" s="11" t="s">
        <v>109</v>
      </c>
      <c r="AD23" s="11" t="s">
        <v>109</v>
      </c>
      <c r="AE23" s="11">
        <v>0.0</v>
      </c>
      <c r="AF23" s="11">
        <v>0.0</v>
      </c>
      <c r="AG23" s="11">
        <v>0.0</v>
      </c>
      <c r="AH23" s="11">
        <v>0.0</v>
      </c>
      <c r="AI23" s="11" t="s">
        <v>109</v>
      </c>
      <c r="AJ23" s="11" t="s">
        <v>109</v>
      </c>
      <c r="AK23" s="11">
        <v>0.0</v>
      </c>
      <c r="AL23" s="11">
        <v>0.0</v>
      </c>
      <c r="AM23" s="11">
        <v>0.0</v>
      </c>
      <c r="AN23" s="11">
        <v>0.0</v>
      </c>
      <c r="AO23" s="11" t="s">
        <v>109</v>
      </c>
      <c r="AP23" s="11" t="s">
        <v>109</v>
      </c>
      <c r="AQ23" s="2" t="s">
        <v>123</v>
      </c>
    </row>
    <row r="24" ht="15.75" customHeight="1">
      <c r="B24" s="2" t="s">
        <v>124</v>
      </c>
      <c r="C24" s="8">
        <v>11.0</v>
      </c>
      <c r="D24" s="8">
        <v>20.4</v>
      </c>
      <c r="E24" s="8" t="s">
        <v>109</v>
      </c>
      <c r="F24" s="8" t="s">
        <v>109</v>
      </c>
      <c r="G24" s="8">
        <v>8.0</v>
      </c>
      <c r="H24" s="8">
        <v>14.9</v>
      </c>
      <c r="I24" s="8" t="s">
        <v>109</v>
      </c>
      <c r="J24" s="8" t="s">
        <v>109</v>
      </c>
      <c r="K24" s="8">
        <v>6.0</v>
      </c>
      <c r="L24" s="8">
        <v>11.1</v>
      </c>
      <c r="M24" s="8">
        <v>13.0</v>
      </c>
      <c r="N24" s="8">
        <v>24.2</v>
      </c>
      <c r="O24" s="8">
        <v>8.0</v>
      </c>
      <c r="P24" s="8">
        <v>14.9</v>
      </c>
      <c r="Q24" s="8" t="s">
        <v>109</v>
      </c>
      <c r="R24" s="8" t="s">
        <v>109</v>
      </c>
      <c r="S24" s="12" t="s">
        <v>109</v>
      </c>
      <c r="T24" s="17" t="s">
        <v>109</v>
      </c>
      <c r="U24" s="12" t="s">
        <v>109</v>
      </c>
      <c r="V24" s="17" t="s">
        <v>109</v>
      </c>
      <c r="W24" s="12">
        <v>7.0</v>
      </c>
      <c r="X24" s="17">
        <v>13.0</v>
      </c>
      <c r="Y24" s="12" t="s">
        <v>109</v>
      </c>
      <c r="Z24" s="17" t="s">
        <v>109</v>
      </c>
      <c r="AA24" s="2" t="s">
        <v>109</v>
      </c>
      <c r="AB24" s="2" t="s">
        <v>109</v>
      </c>
      <c r="AC24" s="11" t="s">
        <v>109</v>
      </c>
      <c r="AD24" s="11" t="s">
        <v>109</v>
      </c>
      <c r="AE24" s="11" t="s">
        <v>109</v>
      </c>
      <c r="AF24" s="11" t="s">
        <v>109</v>
      </c>
      <c r="AG24" s="11" t="s">
        <v>109</v>
      </c>
      <c r="AH24" s="11" t="s">
        <v>109</v>
      </c>
      <c r="AI24" s="11" t="s">
        <v>109</v>
      </c>
      <c r="AJ24" s="11" t="s">
        <v>109</v>
      </c>
      <c r="AK24" s="11" t="s">
        <v>109</v>
      </c>
      <c r="AL24" s="11" t="s">
        <v>109</v>
      </c>
      <c r="AM24" s="11" t="s">
        <v>109</v>
      </c>
      <c r="AN24" s="11" t="s">
        <v>109</v>
      </c>
      <c r="AO24" s="11">
        <v>0.0</v>
      </c>
      <c r="AP24" s="11">
        <v>0.0</v>
      </c>
      <c r="AQ24" s="2" t="s">
        <v>124</v>
      </c>
    </row>
    <row r="25" ht="15.75" customHeight="1">
      <c r="B25" s="2" t="s">
        <v>125</v>
      </c>
      <c r="C25" s="8">
        <v>13.0</v>
      </c>
      <c r="D25" s="8">
        <v>22.2</v>
      </c>
      <c r="E25" s="8">
        <v>10.0</v>
      </c>
      <c r="F25" s="8">
        <v>17.1</v>
      </c>
      <c r="G25" s="8">
        <v>15.0</v>
      </c>
      <c r="H25" s="8">
        <v>25.6</v>
      </c>
      <c r="I25" s="8">
        <v>11.0</v>
      </c>
      <c r="J25" s="8">
        <v>18.8</v>
      </c>
      <c r="K25" s="8">
        <v>11.0</v>
      </c>
      <c r="L25" s="8">
        <v>18.8</v>
      </c>
      <c r="M25" s="8">
        <v>21.0</v>
      </c>
      <c r="N25" s="8">
        <v>35.9</v>
      </c>
      <c r="O25" s="8">
        <v>11.0</v>
      </c>
      <c r="P25" s="8">
        <v>18.8</v>
      </c>
      <c r="Q25" s="8">
        <v>17.0</v>
      </c>
      <c r="R25" s="8">
        <v>28.8</v>
      </c>
      <c r="S25" s="12">
        <v>19.0</v>
      </c>
      <c r="T25" s="17">
        <v>32.2</v>
      </c>
      <c r="U25" s="12">
        <v>8.0</v>
      </c>
      <c r="V25" s="17">
        <v>13.6</v>
      </c>
      <c r="W25" s="12">
        <v>15.0</v>
      </c>
      <c r="X25" s="17">
        <v>25.5</v>
      </c>
      <c r="Y25" s="12" t="s">
        <v>109</v>
      </c>
      <c r="Z25" s="17" t="s">
        <v>109</v>
      </c>
      <c r="AA25" s="2" t="s">
        <v>109</v>
      </c>
      <c r="AB25" s="2" t="s">
        <v>109</v>
      </c>
      <c r="AC25" s="11" t="s">
        <v>109</v>
      </c>
      <c r="AD25" s="11" t="s">
        <v>109</v>
      </c>
      <c r="AE25" s="11">
        <v>12.0</v>
      </c>
      <c r="AF25" s="11">
        <v>20.4</v>
      </c>
      <c r="AG25" s="11" t="s">
        <v>109</v>
      </c>
      <c r="AH25" s="11" t="s">
        <v>109</v>
      </c>
      <c r="AI25" s="11">
        <v>8.0</v>
      </c>
      <c r="AJ25" s="11">
        <v>13.5</v>
      </c>
      <c r="AK25" s="11" t="s">
        <v>109</v>
      </c>
      <c r="AL25" s="11" t="s">
        <v>109</v>
      </c>
      <c r="AM25" s="11" t="s">
        <v>109</v>
      </c>
      <c r="AN25" s="11" t="s">
        <v>109</v>
      </c>
      <c r="AO25" s="11">
        <v>9.0</v>
      </c>
      <c r="AP25" s="11">
        <v>15.2</v>
      </c>
      <c r="AQ25" s="2" t="s">
        <v>125</v>
      </c>
    </row>
    <row r="26" ht="15.75" customHeight="1">
      <c r="B26" s="2" t="s">
        <v>126</v>
      </c>
      <c r="C26" s="8" t="s">
        <v>109</v>
      </c>
      <c r="D26" s="8" t="s">
        <v>109</v>
      </c>
      <c r="E26" s="8" t="s">
        <v>109</v>
      </c>
      <c r="F26" s="8" t="s">
        <v>109</v>
      </c>
      <c r="G26" s="8">
        <v>0.0</v>
      </c>
      <c r="H26" s="8">
        <v>0.0</v>
      </c>
      <c r="I26" s="8" t="s">
        <v>109</v>
      </c>
      <c r="J26" s="8" t="s">
        <v>109</v>
      </c>
      <c r="K26" s="8" t="s">
        <v>109</v>
      </c>
      <c r="L26" s="8" t="s">
        <v>109</v>
      </c>
      <c r="M26" s="8">
        <v>10.0</v>
      </c>
      <c r="N26" s="8">
        <v>21.0</v>
      </c>
      <c r="O26" s="8">
        <v>13.0</v>
      </c>
      <c r="P26" s="8">
        <v>27.4</v>
      </c>
      <c r="Q26" s="8">
        <v>7.0</v>
      </c>
      <c r="R26" s="8">
        <v>14.7</v>
      </c>
      <c r="S26" s="12">
        <v>20.0</v>
      </c>
      <c r="T26" s="17">
        <v>42.0</v>
      </c>
      <c r="U26" s="12">
        <v>7.0</v>
      </c>
      <c r="V26" s="17">
        <v>14.7</v>
      </c>
      <c r="W26" s="12">
        <v>14.0</v>
      </c>
      <c r="X26" s="17">
        <v>29.4</v>
      </c>
      <c r="Y26" s="12" t="s">
        <v>109</v>
      </c>
      <c r="Z26" s="17" t="s">
        <v>109</v>
      </c>
      <c r="AA26" s="2">
        <v>8.0</v>
      </c>
      <c r="AB26" s="2">
        <v>16.8</v>
      </c>
      <c r="AC26" s="11">
        <v>6.0</v>
      </c>
      <c r="AD26" s="11">
        <v>12.6</v>
      </c>
      <c r="AE26" s="11" t="s">
        <v>109</v>
      </c>
      <c r="AF26" s="11" t="s">
        <v>109</v>
      </c>
      <c r="AG26" s="11" t="s">
        <v>109</v>
      </c>
      <c r="AH26" s="11" t="s">
        <v>109</v>
      </c>
      <c r="AI26" s="11" t="s">
        <v>109</v>
      </c>
      <c r="AJ26" s="11" t="s">
        <v>109</v>
      </c>
      <c r="AK26" s="11">
        <v>6.0</v>
      </c>
      <c r="AL26" s="11">
        <v>12.5</v>
      </c>
      <c r="AM26" s="11" t="s">
        <v>109</v>
      </c>
      <c r="AN26" s="11" t="s">
        <v>109</v>
      </c>
      <c r="AO26" s="11">
        <v>8.0</v>
      </c>
      <c r="AP26" s="11">
        <v>16.7</v>
      </c>
      <c r="AQ26" s="2" t="s">
        <v>126</v>
      </c>
    </row>
    <row r="27" ht="15.75" customHeight="1">
      <c r="B27" s="2" t="s">
        <v>127</v>
      </c>
      <c r="C27" s="8" t="s">
        <v>109</v>
      </c>
      <c r="D27" s="8" t="s">
        <v>109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12">
        <v>0.0</v>
      </c>
      <c r="T27" s="17">
        <v>0.0</v>
      </c>
      <c r="U27" s="12">
        <v>0.0</v>
      </c>
      <c r="V27" s="17">
        <v>0.0</v>
      </c>
      <c r="W27" s="12">
        <v>0.0</v>
      </c>
      <c r="X27" s="17">
        <v>0.0</v>
      </c>
      <c r="Y27" s="12">
        <v>0.0</v>
      </c>
      <c r="Z27" s="17">
        <v>0.0</v>
      </c>
      <c r="AA27" s="2" t="s">
        <v>109</v>
      </c>
      <c r="AB27" s="2" t="s">
        <v>109</v>
      </c>
      <c r="AC27" s="11">
        <v>0.0</v>
      </c>
      <c r="AD27" s="11">
        <v>0.0</v>
      </c>
      <c r="AE27" s="11">
        <v>0.0</v>
      </c>
      <c r="AF27" s="11">
        <v>0.0</v>
      </c>
      <c r="AG27" s="11">
        <v>0.0</v>
      </c>
      <c r="AH27" s="11">
        <v>0.0</v>
      </c>
      <c r="AI27" s="11">
        <v>0.0</v>
      </c>
      <c r="AJ27" s="11">
        <v>0.0</v>
      </c>
      <c r="AK27" s="11" t="s">
        <v>109</v>
      </c>
      <c r="AL27" s="11" t="s">
        <v>109</v>
      </c>
      <c r="AM27" s="11">
        <v>0.0</v>
      </c>
      <c r="AN27" s="11">
        <v>0.0</v>
      </c>
      <c r="AO27" s="11" t="s">
        <v>109</v>
      </c>
      <c r="AP27" s="11" t="s">
        <v>109</v>
      </c>
      <c r="AQ27" s="2" t="s">
        <v>127</v>
      </c>
    </row>
    <row r="28" ht="15.75" customHeight="1">
      <c r="B28" s="2" t="s">
        <v>128</v>
      </c>
      <c r="C28" s="8">
        <v>7.0</v>
      </c>
      <c r="D28" s="8">
        <v>11.2</v>
      </c>
      <c r="E28" s="8" t="s">
        <v>109</v>
      </c>
      <c r="F28" s="8" t="s">
        <v>109</v>
      </c>
      <c r="G28" s="8" t="s">
        <v>109</v>
      </c>
      <c r="H28" s="8" t="s">
        <v>109</v>
      </c>
      <c r="I28" s="8" t="s">
        <v>109</v>
      </c>
      <c r="J28" s="8" t="s">
        <v>109</v>
      </c>
      <c r="K28" s="8">
        <v>8.0</v>
      </c>
      <c r="L28" s="8">
        <v>12.8</v>
      </c>
      <c r="M28" s="8">
        <v>6.0</v>
      </c>
      <c r="N28" s="8">
        <v>9.6</v>
      </c>
      <c r="O28" s="8">
        <v>7.0</v>
      </c>
      <c r="P28" s="8">
        <v>11.2</v>
      </c>
      <c r="Q28" s="8">
        <v>8.0</v>
      </c>
      <c r="R28" s="8">
        <v>12.7</v>
      </c>
      <c r="S28" s="12">
        <v>11.0</v>
      </c>
      <c r="T28" s="17">
        <v>17.4</v>
      </c>
      <c r="U28" s="12">
        <v>15.0</v>
      </c>
      <c r="V28" s="17">
        <v>23.8</v>
      </c>
      <c r="W28" s="12">
        <v>13.0</v>
      </c>
      <c r="X28" s="17">
        <v>20.6</v>
      </c>
      <c r="Y28" s="12">
        <v>14.0</v>
      </c>
      <c r="Z28" s="17">
        <v>22.2</v>
      </c>
      <c r="AA28" s="2" t="s">
        <v>109</v>
      </c>
      <c r="AB28" s="2" t="s">
        <v>109</v>
      </c>
      <c r="AC28" s="11" t="s">
        <v>109</v>
      </c>
      <c r="AD28" s="11" t="s">
        <v>109</v>
      </c>
      <c r="AE28" s="11" t="s">
        <v>109</v>
      </c>
      <c r="AF28" s="11" t="s">
        <v>109</v>
      </c>
      <c r="AG28" s="11">
        <v>7.0</v>
      </c>
      <c r="AH28" s="11">
        <v>11.1</v>
      </c>
      <c r="AI28" s="11">
        <v>7.0</v>
      </c>
      <c r="AJ28" s="11">
        <v>11.0</v>
      </c>
      <c r="AK28" s="11" t="s">
        <v>109</v>
      </c>
      <c r="AL28" s="11" t="s">
        <v>109</v>
      </c>
      <c r="AM28" s="11">
        <v>7.0</v>
      </c>
      <c r="AN28" s="11">
        <v>11.0</v>
      </c>
      <c r="AO28" s="11">
        <v>6.0</v>
      </c>
      <c r="AP28" s="11">
        <v>9.4</v>
      </c>
      <c r="AQ28" s="2" t="s">
        <v>128</v>
      </c>
    </row>
    <row r="29" ht="15.75" customHeight="1">
      <c r="B29" s="2" t="s">
        <v>129</v>
      </c>
      <c r="C29" s="8">
        <v>9.0</v>
      </c>
      <c r="D29" s="8">
        <v>7.9</v>
      </c>
      <c r="E29" s="8" t="s">
        <v>109</v>
      </c>
      <c r="F29" s="8" t="s">
        <v>109</v>
      </c>
      <c r="G29" s="8" t="s">
        <v>109</v>
      </c>
      <c r="H29" s="8" t="s">
        <v>109</v>
      </c>
      <c r="I29" s="8">
        <v>8.0</v>
      </c>
      <c r="J29" s="8">
        <v>7.0</v>
      </c>
      <c r="K29" s="8">
        <v>0.0</v>
      </c>
      <c r="L29" s="8">
        <v>0.0</v>
      </c>
      <c r="M29" s="8">
        <v>11.0</v>
      </c>
      <c r="N29" s="8">
        <v>9.6</v>
      </c>
      <c r="O29" s="8">
        <v>6.0</v>
      </c>
      <c r="P29" s="8">
        <v>5.3</v>
      </c>
      <c r="Q29" s="8">
        <v>13.0</v>
      </c>
      <c r="R29" s="8">
        <v>11.1</v>
      </c>
      <c r="S29" s="12" t="s">
        <v>109</v>
      </c>
      <c r="T29" s="17" t="s">
        <v>109</v>
      </c>
      <c r="U29" s="12">
        <v>19.0</v>
      </c>
      <c r="V29" s="17">
        <v>16.2</v>
      </c>
      <c r="W29" s="12">
        <v>9.0</v>
      </c>
      <c r="X29" s="17">
        <v>7.7</v>
      </c>
      <c r="Y29" s="12">
        <v>12.0</v>
      </c>
      <c r="Z29" s="17">
        <v>10.2</v>
      </c>
      <c r="AA29" s="2">
        <v>13.0</v>
      </c>
      <c r="AB29" s="2">
        <v>11.1</v>
      </c>
      <c r="AC29" s="11">
        <v>17.0</v>
      </c>
      <c r="AD29" s="11">
        <v>14.5</v>
      </c>
      <c r="AE29" s="11">
        <v>10.0</v>
      </c>
      <c r="AF29" s="11">
        <v>8.5</v>
      </c>
      <c r="AG29" s="11">
        <v>11.0</v>
      </c>
      <c r="AH29" s="11">
        <v>9.4</v>
      </c>
      <c r="AI29" s="11">
        <v>6.0</v>
      </c>
      <c r="AJ29" s="11">
        <v>5.0</v>
      </c>
      <c r="AK29" s="11">
        <v>6.0</v>
      </c>
      <c r="AL29" s="11">
        <v>5.0</v>
      </c>
      <c r="AM29" s="11">
        <v>10.0</v>
      </c>
      <c r="AN29" s="11">
        <v>8.4</v>
      </c>
      <c r="AO29" s="11">
        <v>7.0</v>
      </c>
      <c r="AP29" s="11">
        <v>5.9</v>
      </c>
      <c r="AQ29" s="2" t="s">
        <v>129</v>
      </c>
    </row>
    <row r="30" ht="15.75" customHeight="1">
      <c r="B30" s="2" t="s">
        <v>130</v>
      </c>
      <c r="C30" s="8">
        <v>7.0</v>
      </c>
      <c r="D30" s="8">
        <v>26.1</v>
      </c>
      <c r="E30" s="8" t="s">
        <v>109</v>
      </c>
      <c r="F30" s="8" t="s">
        <v>109</v>
      </c>
      <c r="G30" s="8" t="s">
        <v>109</v>
      </c>
      <c r="H30" s="8" t="s">
        <v>109</v>
      </c>
      <c r="I30" s="8" t="s">
        <v>109</v>
      </c>
      <c r="J30" s="8" t="s">
        <v>109</v>
      </c>
      <c r="K30" s="8" t="s">
        <v>109</v>
      </c>
      <c r="L30" s="8" t="s">
        <v>109</v>
      </c>
      <c r="M30" s="8" t="s">
        <v>109</v>
      </c>
      <c r="N30" s="8" t="s">
        <v>109</v>
      </c>
      <c r="O30" s="8" t="s">
        <v>109</v>
      </c>
      <c r="P30" s="8" t="s">
        <v>109</v>
      </c>
      <c r="Q30" s="8">
        <v>0.0</v>
      </c>
      <c r="R30" s="8">
        <v>0.0</v>
      </c>
      <c r="S30" s="12" t="s">
        <v>109</v>
      </c>
      <c r="T30" s="17" t="s">
        <v>109</v>
      </c>
      <c r="U30" s="12" t="s">
        <v>109</v>
      </c>
      <c r="V30" s="17" t="s">
        <v>109</v>
      </c>
      <c r="W30" s="12">
        <v>0.0</v>
      </c>
      <c r="X30" s="17">
        <v>0.0</v>
      </c>
      <c r="Y30" s="12" t="s">
        <v>109</v>
      </c>
      <c r="Z30" s="17" t="s">
        <v>109</v>
      </c>
      <c r="AA30" s="2" t="s">
        <v>109</v>
      </c>
      <c r="AB30" s="2" t="s">
        <v>109</v>
      </c>
      <c r="AC30" s="11" t="s">
        <v>109</v>
      </c>
      <c r="AD30" s="11" t="s">
        <v>109</v>
      </c>
      <c r="AE30" s="11">
        <v>0.0</v>
      </c>
      <c r="AF30" s="11">
        <v>0.0</v>
      </c>
      <c r="AG30" s="11">
        <v>0.0</v>
      </c>
      <c r="AH30" s="11">
        <v>0.0</v>
      </c>
      <c r="AI30" s="11" t="s">
        <v>109</v>
      </c>
      <c r="AJ30" s="11" t="s">
        <v>109</v>
      </c>
      <c r="AK30" s="11">
        <v>0.0</v>
      </c>
      <c r="AL30" s="11">
        <v>0.0</v>
      </c>
      <c r="AM30" s="11">
        <v>0.0</v>
      </c>
      <c r="AN30" s="11">
        <v>0.0</v>
      </c>
      <c r="AO30" s="11" t="s">
        <v>109</v>
      </c>
      <c r="AP30" s="11" t="s">
        <v>109</v>
      </c>
      <c r="AQ30" s="2" t="s">
        <v>130</v>
      </c>
    </row>
    <row r="31" ht="15.75" customHeight="1">
      <c r="B31" s="2" t="s">
        <v>131</v>
      </c>
      <c r="C31" s="8" t="s">
        <v>109</v>
      </c>
      <c r="D31" s="8" t="s">
        <v>109</v>
      </c>
      <c r="E31" s="8">
        <v>8.0</v>
      </c>
      <c r="F31" s="8">
        <v>12.5</v>
      </c>
      <c r="G31" s="8" t="s">
        <v>109</v>
      </c>
      <c r="H31" s="8" t="s">
        <v>109</v>
      </c>
      <c r="I31" s="8">
        <v>10.0</v>
      </c>
      <c r="J31" s="8">
        <v>15.6</v>
      </c>
      <c r="K31" s="8">
        <v>16.0</v>
      </c>
      <c r="L31" s="8">
        <v>24.9</v>
      </c>
      <c r="M31" s="8">
        <v>10.0</v>
      </c>
      <c r="N31" s="8">
        <v>15.6</v>
      </c>
      <c r="O31" s="8">
        <v>7.0</v>
      </c>
      <c r="P31" s="8">
        <v>10.9</v>
      </c>
      <c r="Q31" s="8">
        <v>11.0</v>
      </c>
      <c r="R31" s="8">
        <v>17.0</v>
      </c>
      <c r="S31" s="12">
        <v>13.0</v>
      </c>
      <c r="T31" s="17">
        <v>20.1</v>
      </c>
      <c r="U31" s="12">
        <v>8.0</v>
      </c>
      <c r="V31" s="17">
        <v>12.4</v>
      </c>
      <c r="W31" s="12">
        <v>9.0</v>
      </c>
      <c r="X31" s="17">
        <v>13.9</v>
      </c>
      <c r="Y31" s="12" t="s">
        <v>109</v>
      </c>
      <c r="Z31" s="17" t="s">
        <v>109</v>
      </c>
      <c r="AA31" s="2" t="s">
        <v>109</v>
      </c>
      <c r="AB31" s="2" t="s">
        <v>109</v>
      </c>
      <c r="AC31" s="11" t="s">
        <v>109</v>
      </c>
      <c r="AD31" s="11" t="s">
        <v>109</v>
      </c>
      <c r="AE31" s="11" t="s">
        <v>109</v>
      </c>
      <c r="AF31" s="11" t="s">
        <v>109</v>
      </c>
      <c r="AG31" s="11">
        <v>6.0</v>
      </c>
      <c r="AH31" s="11">
        <v>9.3</v>
      </c>
      <c r="AI31" s="11">
        <v>11.0</v>
      </c>
      <c r="AJ31" s="11">
        <v>17.0</v>
      </c>
      <c r="AK31" s="11" t="s">
        <v>109</v>
      </c>
      <c r="AL31" s="11" t="s">
        <v>109</v>
      </c>
      <c r="AM31" s="11" t="s">
        <v>109</v>
      </c>
      <c r="AN31" s="11" t="s">
        <v>109</v>
      </c>
      <c r="AO31" s="11" t="s">
        <v>109</v>
      </c>
      <c r="AP31" s="11" t="s">
        <v>109</v>
      </c>
      <c r="AQ31" s="2" t="s">
        <v>131</v>
      </c>
    </row>
    <row r="32" ht="15.75" customHeight="1">
      <c r="B32" s="2" t="s">
        <v>132</v>
      </c>
      <c r="C32" s="8">
        <v>11.0</v>
      </c>
      <c r="D32" s="8">
        <v>15.4</v>
      </c>
      <c r="E32" s="8">
        <v>12.0</v>
      </c>
      <c r="F32" s="8">
        <v>16.8</v>
      </c>
      <c r="G32" s="8" t="s">
        <v>109</v>
      </c>
      <c r="H32" s="8" t="s">
        <v>109</v>
      </c>
      <c r="I32" s="8">
        <v>7.0</v>
      </c>
      <c r="J32" s="8">
        <v>9.8</v>
      </c>
      <c r="K32" s="8" t="s">
        <v>109</v>
      </c>
      <c r="L32" s="8" t="s">
        <v>109</v>
      </c>
      <c r="M32" s="8">
        <v>9.0</v>
      </c>
      <c r="N32" s="8">
        <v>12.6</v>
      </c>
      <c r="O32" s="8" t="s">
        <v>109</v>
      </c>
      <c r="P32" s="8" t="s">
        <v>109</v>
      </c>
      <c r="Q32" s="8">
        <v>8.0</v>
      </c>
      <c r="R32" s="8">
        <v>11.1</v>
      </c>
      <c r="S32" s="12">
        <v>15.0</v>
      </c>
      <c r="T32" s="17">
        <v>20.9</v>
      </c>
      <c r="U32" s="12">
        <v>13.0</v>
      </c>
      <c r="V32" s="17">
        <v>18.1</v>
      </c>
      <c r="W32" s="12">
        <v>9.0</v>
      </c>
      <c r="X32" s="17">
        <v>12.5</v>
      </c>
      <c r="Y32" s="12">
        <v>16.0</v>
      </c>
      <c r="Z32" s="17">
        <v>22.3</v>
      </c>
      <c r="AA32" s="2">
        <v>12.0</v>
      </c>
      <c r="AB32" s="2">
        <v>16.7</v>
      </c>
      <c r="AC32" s="11">
        <v>9.0</v>
      </c>
      <c r="AD32" s="11">
        <v>12.5</v>
      </c>
      <c r="AE32" s="11">
        <v>8.0</v>
      </c>
      <c r="AF32" s="11">
        <v>11.1</v>
      </c>
      <c r="AG32" s="11" t="s">
        <v>109</v>
      </c>
      <c r="AH32" s="11" t="s">
        <v>109</v>
      </c>
      <c r="AI32" s="11">
        <v>12.0</v>
      </c>
      <c r="AJ32" s="11">
        <v>16.6</v>
      </c>
      <c r="AK32" s="11" t="s">
        <v>109</v>
      </c>
      <c r="AL32" s="11" t="s">
        <v>109</v>
      </c>
      <c r="AM32" s="11">
        <v>10.0</v>
      </c>
      <c r="AN32" s="11">
        <v>13.8</v>
      </c>
      <c r="AO32" s="11">
        <v>11.0</v>
      </c>
      <c r="AP32" s="11">
        <v>15.2</v>
      </c>
      <c r="AQ32" s="2" t="s">
        <v>132</v>
      </c>
    </row>
    <row r="33" ht="15.75" customHeight="1">
      <c r="B33" s="2" t="s">
        <v>133</v>
      </c>
      <c r="C33" s="8">
        <v>137.0</v>
      </c>
      <c r="D33" s="8">
        <v>18.3</v>
      </c>
      <c r="E33" s="8">
        <v>169.0</v>
      </c>
      <c r="F33" s="8">
        <v>22.6</v>
      </c>
      <c r="G33" s="8">
        <v>141.0</v>
      </c>
      <c r="H33" s="8">
        <v>18.9</v>
      </c>
      <c r="I33" s="8">
        <v>131.0</v>
      </c>
      <c r="J33" s="8">
        <v>17.5</v>
      </c>
      <c r="K33" s="8">
        <v>179.0</v>
      </c>
      <c r="L33" s="8">
        <v>23.9</v>
      </c>
      <c r="M33" s="8">
        <v>214.0</v>
      </c>
      <c r="N33" s="8">
        <v>28.6</v>
      </c>
      <c r="O33" s="8">
        <v>176.0</v>
      </c>
      <c r="P33" s="8">
        <v>23.5</v>
      </c>
      <c r="Q33" s="8">
        <v>150.0</v>
      </c>
      <c r="R33" s="8">
        <v>20.0</v>
      </c>
      <c r="S33" s="12">
        <v>162.0</v>
      </c>
      <c r="T33" s="17">
        <v>21.6</v>
      </c>
      <c r="U33" s="12">
        <v>122.0</v>
      </c>
      <c r="V33" s="17">
        <v>16.3</v>
      </c>
      <c r="W33" s="12">
        <v>140.0</v>
      </c>
      <c r="X33" s="17">
        <v>18.7</v>
      </c>
      <c r="Y33" s="12">
        <v>43.0</v>
      </c>
      <c r="Z33" s="17">
        <v>5.7</v>
      </c>
      <c r="AA33" s="2">
        <v>52.0</v>
      </c>
      <c r="AB33" s="2">
        <v>6.9</v>
      </c>
      <c r="AC33" s="11">
        <v>59.0</v>
      </c>
      <c r="AD33" s="11">
        <v>7.9</v>
      </c>
      <c r="AE33" s="11">
        <v>79.0</v>
      </c>
      <c r="AF33" s="11">
        <v>10.5</v>
      </c>
      <c r="AG33" s="11">
        <v>51.0</v>
      </c>
      <c r="AH33" s="11">
        <v>6.8</v>
      </c>
      <c r="AI33" s="11">
        <v>142.0</v>
      </c>
      <c r="AJ33" s="11">
        <v>18.9</v>
      </c>
      <c r="AK33" s="11">
        <v>53.0</v>
      </c>
      <c r="AL33" s="11">
        <v>7.1</v>
      </c>
      <c r="AM33" s="11">
        <v>43.0</v>
      </c>
      <c r="AN33" s="11">
        <v>5.7</v>
      </c>
      <c r="AO33" s="11">
        <v>51.0</v>
      </c>
      <c r="AP33" s="11">
        <v>6.8</v>
      </c>
      <c r="AQ33" s="2" t="s">
        <v>133</v>
      </c>
    </row>
    <row r="34" ht="15.75" customHeight="1">
      <c r="B34" s="2" t="s">
        <v>134</v>
      </c>
      <c r="C34" s="8" t="s">
        <v>109</v>
      </c>
      <c r="D34" s="8" t="s">
        <v>109</v>
      </c>
      <c r="E34" s="8" t="s">
        <v>109</v>
      </c>
      <c r="F34" s="8" t="s">
        <v>109</v>
      </c>
      <c r="G34" s="8">
        <v>7.0</v>
      </c>
      <c r="H34" s="8">
        <v>14.2</v>
      </c>
      <c r="I34" s="8" t="s">
        <v>109</v>
      </c>
      <c r="J34" s="8" t="s">
        <v>109</v>
      </c>
      <c r="K34" s="8" t="s">
        <v>109</v>
      </c>
      <c r="L34" s="8" t="s">
        <v>109</v>
      </c>
      <c r="M34" s="8">
        <v>11.0</v>
      </c>
      <c r="N34" s="8">
        <v>22.3</v>
      </c>
      <c r="O34" s="8">
        <v>18.0</v>
      </c>
      <c r="P34" s="8">
        <v>36.5</v>
      </c>
      <c r="Q34" s="8">
        <v>8.0</v>
      </c>
      <c r="R34" s="8">
        <v>16.1</v>
      </c>
      <c r="S34" s="12">
        <v>8.0</v>
      </c>
      <c r="T34" s="17">
        <v>16.1</v>
      </c>
      <c r="U34" s="12" t="s">
        <v>109</v>
      </c>
      <c r="V34" s="17" t="s">
        <v>109</v>
      </c>
      <c r="W34" s="12">
        <v>8.0</v>
      </c>
      <c r="X34" s="17">
        <v>16.1</v>
      </c>
      <c r="Y34" s="12" t="s">
        <v>109</v>
      </c>
      <c r="Z34" s="17" t="s">
        <v>109</v>
      </c>
      <c r="AA34" s="2" t="s">
        <v>109</v>
      </c>
      <c r="AB34" s="2" t="s">
        <v>109</v>
      </c>
      <c r="AC34" s="11" t="s">
        <v>109</v>
      </c>
      <c r="AD34" s="11" t="s">
        <v>109</v>
      </c>
      <c r="AE34" s="11">
        <v>7.0</v>
      </c>
      <c r="AF34" s="11">
        <v>14.1</v>
      </c>
      <c r="AG34" s="11" t="s">
        <v>109</v>
      </c>
      <c r="AH34" s="11" t="s">
        <v>109</v>
      </c>
      <c r="AI34" s="11" t="s">
        <v>109</v>
      </c>
      <c r="AJ34" s="11" t="s">
        <v>109</v>
      </c>
      <c r="AK34" s="11" t="s">
        <v>109</v>
      </c>
      <c r="AL34" s="11" t="s">
        <v>109</v>
      </c>
      <c r="AM34" s="11" t="s">
        <v>109</v>
      </c>
      <c r="AN34" s="11" t="s">
        <v>109</v>
      </c>
      <c r="AO34" s="11" t="s">
        <v>109</v>
      </c>
      <c r="AP34" s="11" t="s">
        <v>109</v>
      </c>
      <c r="AQ34" s="2" t="s">
        <v>134</v>
      </c>
    </row>
    <row r="35" ht="15.75" customHeight="1">
      <c r="B35" s="2" t="s">
        <v>135</v>
      </c>
      <c r="C35" s="8">
        <v>84.0</v>
      </c>
      <c r="D35" s="8">
        <v>6.2</v>
      </c>
      <c r="E35" s="8">
        <v>90.0</v>
      </c>
      <c r="F35" s="8">
        <v>6.6</v>
      </c>
      <c r="G35" s="8">
        <v>98.0</v>
      </c>
      <c r="H35" s="8">
        <v>7.2</v>
      </c>
      <c r="I35" s="8">
        <v>59.0</v>
      </c>
      <c r="J35" s="8">
        <v>4.3</v>
      </c>
      <c r="K35" s="8">
        <v>96.0</v>
      </c>
      <c r="L35" s="8">
        <v>7.1</v>
      </c>
      <c r="M35" s="8">
        <v>134.0</v>
      </c>
      <c r="N35" s="8">
        <v>9.8</v>
      </c>
      <c r="O35" s="8">
        <v>138.0</v>
      </c>
      <c r="P35" s="8">
        <v>10.1</v>
      </c>
      <c r="Q35" s="8">
        <v>91.0</v>
      </c>
      <c r="R35" s="8">
        <v>6.7</v>
      </c>
      <c r="S35" s="12">
        <v>81.0</v>
      </c>
      <c r="T35" s="17">
        <v>5.9</v>
      </c>
      <c r="U35" s="12">
        <v>103.0</v>
      </c>
      <c r="V35" s="17">
        <v>7.6</v>
      </c>
      <c r="W35" s="12">
        <v>87.0</v>
      </c>
      <c r="X35" s="17">
        <v>6.4</v>
      </c>
      <c r="Y35" s="12">
        <v>82.0</v>
      </c>
      <c r="Z35" s="17">
        <v>6.0</v>
      </c>
      <c r="AA35" s="2">
        <v>51.0</v>
      </c>
      <c r="AB35" s="2">
        <v>3.7</v>
      </c>
      <c r="AC35" s="11">
        <v>67.0</v>
      </c>
      <c r="AD35" s="11">
        <v>4.9</v>
      </c>
      <c r="AE35" s="11">
        <v>63.0</v>
      </c>
      <c r="AF35" s="11">
        <v>4.6</v>
      </c>
      <c r="AG35" s="11">
        <v>48.0</v>
      </c>
      <c r="AH35" s="11">
        <v>3.5</v>
      </c>
      <c r="AI35" s="11">
        <v>82.0</v>
      </c>
      <c r="AJ35" s="11">
        <v>6.0</v>
      </c>
      <c r="AK35" s="11">
        <v>59.0</v>
      </c>
      <c r="AL35" s="11">
        <v>4.3</v>
      </c>
      <c r="AM35" s="11">
        <v>63.0</v>
      </c>
      <c r="AN35" s="11">
        <v>4.6</v>
      </c>
      <c r="AO35" s="11">
        <v>54.0</v>
      </c>
      <c r="AP35" s="11">
        <v>4.0</v>
      </c>
      <c r="AQ35" s="2" t="s">
        <v>135</v>
      </c>
    </row>
    <row r="36" ht="15.75" customHeight="1">
      <c r="B36" s="2" t="s">
        <v>136</v>
      </c>
      <c r="C36" s="8">
        <v>28.0</v>
      </c>
      <c r="D36" s="8">
        <v>13.2</v>
      </c>
      <c r="E36" s="8">
        <v>48.0</v>
      </c>
      <c r="F36" s="8">
        <v>22.7</v>
      </c>
      <c r="G36" s="8">
        <v>37.0</v>
      </c>
      <c r="H36" s="8">
        <v>17.5</v>
      </c>
      <c r="I36" s="8">
        <v>51.0</v>
      </c>
      <c r="J36" s="8">
        <v>24.1</v>
      </c>
      <c r="K36" s="8">
        <v>35.0</v>
      </c>
      <c r="L36" s="8">
        <v>16.5</v>
      </c>
      <c r="M36" s="8">
        <v>34.0</v>
      </c>
      <c r="N36" s="8">
        <v>16.1</v>
      </c>
      <c r="O36" s="8">
        <v>47.0</v>
      </c>
      <c r="P36" s="8">
        <v>22.2</v>
      </c>
      <c r="Q36" s="8">
        <v>61.0</v>
      </c>
      <c r="R36" s="8">
        <v>28.7</v>
      </c>
      <c r="S36" s="12">
        <v>47.0</v>
      </c>
      <c r="T36" s="17">
        <v>22.1</v>
      </c>
      <c r="U36" s="12">
        <v>25.0</v>
      </c>
      <c r="V36" s="17">
        <v>11.8</v>
      </c>
      <c r="W36" s="12">
        <v>47.0</v>
      </c>
      <c r="X36" s="17">
        <v>22.1</v>
      </c>
      <c r="Y36" s="12">
        <v>108.0</v>
      </c>
      <c r="Z36" s="17">
        <v>50.8</v>
      </c>
      <c r="AA36" s="2">
        <v>52.0</v>
      </c>
      <c r="AB36" s="2">
        <v>24.5</v>
      </c>
      <c r="AC36" s="11">
        <v>26.0</v>
      </c>
      <c r="AD36" s="11">
        <v>12.2</v>
      </c>
      <c r="AE36" s="11">
        <v>51.0</v>
      </c>
      <c r="AF36" s="11">
        <v>24.0</v>
      </c>
      <c r="AG36" s="11">
        <v>34.0</v>
      </c>
      <c r="AH36" s="11">
        <v>16.0</v>
      </c>
      <c r="AI36" s="11">
        <v>16.0</v>
      </c>
      <c r="AJ36" s="11">
        <v>7.5</v>
      </c>
      <c r="AK36" s="11">
        <v>16.0</v>
      </c>
      <c r="AL36" s="11">
        <v>7.5</v>
      </c>
      <c r="AM36" s="11">
        <v>20.0</v>
      </c>
      <c r="AN36" s="11">
        <v>9.4</v>
      </c>
      <c r="AO36" s="11">
        <v>18.0</v>
      </c>
      <c r="AP36" s="11">
        <v>8.4</v>
      </c>
      <c r="AQ36" s="2" t="s">
        <v>136</v>
      </c>
    </row>
    <row r="37" ht="15.75" customHeight="1">
      <c r="B37" s="2" t="s">
        <v>137</v>
      </c>
      <c r="C37" s="8">
        <v>21.0</v>
      </c>
      <c r="D37" s="8">
        <v>9.1</v>
      </c>
      <c r="E37" s="8">
        <v>24.0</v>
      </c>
      <c r="F37" s="8">
        <v>10.4</v>
      </c>
      <c r="G37" s="8">
        <v>49.0</v>
      </c>
      <c r="H37" s="8">
        <v>21.2</v>
      </c>
      <c r="I37" s="8">
        <v>28.0</v>
      </c>
      <c r="J37" s="8">
        <v>12.1</v>
      </c>
      <c r="K37" s="8">
        <v>42.0</v>
      </c>
      <c r="L37" s="8">
        <v>18.2</v>
      </c>
      <c r="M37" s="8">
        <v>67.0</v>
      </c>
      <c r="N37" s="8">
        <v>29.0</v>
      </c>
      <c r="O37" s="8">
        <v>46.0</v>
      </c>
      <c r="P37" s="8">
        <v>19.9</v>
      </c>
      <c r="Q37" s="8">
        <v>44.0</v>
      </c>
      <c r="R37" s="8">
        <v>18.9</v>
      </c>
      <c r="S37" s="12">
        <v>51.0</v>
      </c>
      <c r="T37" s="17">
        <v>21.9</v>
      </c>
      <c r="U37" s="12">
        <v>45.0</v>
      </c>
      <c r="V37" s="17">
        <v>19.4</v>
      </c>
      <c r="W37" s="12">
        <v>52.0</v>
      </c>
      <c r="X37" s="17">
        <v>22.4</v>
      </c>
      <c r="Y37" s="12">
        <v>37.0</v>
      </c>
      <c r="Z37" s="17">
        <v>15.9</v>
      </c>
      <c r="AA37" s="2">
        <v>13.0</v>
      </c>
      <c r="AB37" s="2">
        <v>5.6</v>
      </c>
      <c r="AC37" s="11">
        <v>20.0</v>
      </c>
      <c r="AD37" s="11">
        <v>8.6</v>
      </c>
      <c r="AE37" s="11">
        <v>25.0</v>
      </c>
      <c r="AF37" s="11">
        <v>10.8</v>
      </c>
      <c r="AG37" s="11">
        <v>35.0</v>
      </c>
      <c r="AH37" s="11">
        <v>15.1</v>
      </c>
      <c r="AI37" s="11">
        <v>23.0</v>
      </c>
      <c r="AJ37" s="11">
        <v>9.9</v>
      </c>
      <c r="AK37" s="11">
        <v>19.0</v>
      </c>
      <c r="AL37" s="11">
        <v>8.2</v>
      </c>
      <c r="AM37" s="11">
        <v>11.0</v>
      </c>
      <c r="AN37" s="11">
        <v>4.7</v>
      </c>
      <c r="AO37" s="11">
        <v>18.0</v>
      </c>
      <c r="AP37" s="11">
        <v>7.7</v>
      </c>
      <c r="AQ37" s="2" t="s">
        <v>137</v>
      </c>
    </row>
    <row r="38" ht="15.75" customHeight="1">
      <c r="B38" s="2" t="s">
        <v>138</v>
      </c>
      <c r="C38" s="8">
        <v>72.0</v>
      </c>
      <c r="D38" s="8">
        <v>15.4</v>
      </c>
      <c r="E38" s="8">
        <v>85.0</v>
      </c>
      <c r="F38" s="8">
        <v>18.2</v>
      </c>
      <c r="G38" s="8">
        <v>96.0</v>
      </c>
      <c r="H38" s="8">
        <v>20.6</v>
      </c>
      <c r="I38" s="8">
        <v>50.0</v>
      </c>
      <c r="J38" s="8">
        <v>10.7</v>
      </c>
      <c r="K38" s="8">
        <v>57.0</v>
      </c>
      <c r="L38" s="8">
        <v>12.2</v>
      </c>
      <c r="M38" s="8">
        <v>84.0</v>
      </c>
      <c r="N38" s="8">
        <v>18.0</v>
      </c>
      <c r="O38" s="8">
        <v>64.0</v>
      </c>
      <c r="P38" s="8">
        <v>13.7</v>
      </c>
      <c r="Q38" s="8">
        <v>72.0</v>
      </c>
      <c r="R38" s="8">
        <v>15.4</v>
      </c>
      <c r="S38" s="12">
        <v>77.0</v>
      </c>
      <c r="T38" s="17">
        <v>16.4</v>
      </c>
      <c r="U38" s="12">
        <v>118.0</v>
      </c>
      <c r="V38" s="17">
        <v>25.2</v>
      </c>
      <c r="W38" s="12">
        <v>133.0</v>
      </c>
      <c r="X38" s="17">
        <v>28.4</v>
      </c>
      <c r="Y38" s="12">
        <v>156.0</v>
      </c>
      <c r="Z38" s="17">
        <v>33.3</v>
      </c>
      <c r="AA38" s="2">
        <v>70.0</v>
      </c>
      <c r="AB38" s="2">
        <v>14.9</v>
      </c>
      <c r="AC38" s="11">
        <v>100.0</v>
      </c>
      <c r="AD38" s="11">
        <v>21.3</v>
      </c>
      <c r="AE38" s="11">
        <v>86.0</v>
      </c>
      <c r="AF38" s="11">
        <v>18.4</v>
      </c>
      <c r="AG38" s="11">
        <v>49.0</v>
      </c>
      <c r="AH38" s="11">
        <v>10.5</v>
      </c>
      <c r="AI38" s="11">
        <v>60.0</v>
      </c>
      <c r="AJ38" s="11">
        <v>12.8</v>
      </c>
      <c r="AK38" s="11">
        <v>32.0</v>
      </c>
      <c r="AL38" s="11">
        <v>6.8</v>
      </c>
      <c r="AM38" s="11">
        <v>50.0</v>
      </c>
      <c r="AN38" s="11">
        <v>10.7</v>
      </c>
      <c r="AO38" s="11">
        <v>44.0</v>
      </c>
      <c r="AP38" s="11">
        <v>9.4</v>
      </c>
      <c r="AQ38" s="2" t="s">
        <v>138</v>
      </c>
    </row>
    <row r="39" ht="15.75" customHeight="1">
      <c r="B39" s="2" t="s">
        <v>139</v>
      </c>
      <c r="C39" s="8">
        <v>13.0</v>
      </c>
      <c r="D39" s="8">
        <v>11.8</v>
      </c>
      <c r="E39" s="8">
        <v>24.0</v>
      </c>
      <c r="F39" s="8">
        <v>21.9</v>
      </c>
      <c r="G39" s="8">
        <v>22.0</v>
      </c>
      <c r="H39" s="8">
        <v>20.0</v>
      </c>
      <c r="I39" s="8">
        <v>16.0</v>
      </c>
      <c r="J39" s="8">
        <v>14.6</v>
      </c>
      <c r="K39" s="8">
        <v>27.0</v>
      </c>
      <c r="L39" s="8">
        <v>24.6</v>
      </c>
      <c r="M39" s="8">
        <v>32.0</v>
      </c>
      <c r="N39" s="8">
        <v>29.1</v>
      </c>
      <c r="O39" s="8">
        <v>28.0</v>
      </c>
      <c r="P39" s="8">
        <v>25.5</v>
      </c>
      <c r="Q39" s="8">
        <v>25.0</v>
      </c>
      <c r="R39" s="8">
        <v>22.8</v>
      </c>
      <c r="S39" s="12">
        <v>25.0</v>
      </c>
      <c r="T39" s="17">
        <v>22.8</v>
      </c>
      <c r="U39" s="12">
        <v>9.0</v>
      </c>
      <c r="V39" s="17">
        <v>8.2</v>
      </c>
      <c r="W39" s="12">
        <v>26.0</v>
      </c>
      <c r="X39" s="17">
        <v>23.7</v>
      </c>
      <c r="Y39" s="12" t="s">
        <v>109</v>
      </c>
      <c r="Z39" s="17" t="s">
        <v>109</v>
      </c>
      <c r="AA39" s="2">
        <v>7.0</v>
      </c>
      <c r="AB39" s="2">
        <v>6.4</v>
      </c>
      <c r="AC39" s="11" t="s">
        <v>109</v>
      </c>
      <c r="AD39" s="11" t="s">
        <v>109</v>
      </c>
      <c r="AE39" s="11">
        <v>11.0</v>
      </c>
      <c r="AF39" s="11">
        <v>10.0</v>
      </c>
      <c r="AG39" s="11">
        <v>11.0</v>
      </c>
      <c r="AH39" s="11">
        <v>10.0</v>
      </c>
      <c r="AI39" s="11">
        <v>15.0</v>
      </c>
      <c r="AJ39" s="11">
        <v>13.7</v>
      </c>
      <c r="AK39" s="11">
        <v>7.0</v>
      </c>
      <c r="AL39" s="11">
        <v>6.4</v>
      </c>
      <c r="AM39" s="11">
        <v>16.0</v>
      </c>
      <c r="AN39" s="11">
        <v>14.6</v>
      </c>
      <c r="AO39" s="11">
        <v>15.0</v>
      </c>
      <c r="AP39" s="11">
        <v>13.7</v>
      </c>
      <c r="AQ39" s="2" t="s">
        <v>139</v>
      </c>
    </row>
    <row r="40" ht="15.75" customHeight="1">
      <c r="B40" s="2" t="s">
        <v>140</v>
      </c>
      <c r="C40" s="8">
        <v>18.0</v>
      </c>
      <c r="D40" s="8">
        <v>4.7</v>
      </c>
      <c r="E40" s="8">
        <v>42.0</v>
      </c>
      <c r="F40" s="8">
        <v>11.1</v>
      </c>
      <c r="G40" s="8">
        <v>66.0</v>
      </c>
      <c r="H40" s="8">
        <v>17.4</v>
      </c>
      <c r="I40" s="8">
        <v>60.0</v>
      </c>
      <c r="J40" s="8">
        <v>15.8</v>
      </c>
      <c r="K40" s="8">
        <v>62.0</v>
      </c>
      <c r="L40" s="8">
        <v>16.3</v>
      </c>
      <c r="M40" s="8">
        <v>46.0</v>
      </c>
      <c r="N40" s="8">
        <v>12.1</v>
      </c>
      <c r="O40" s="8">
        <v>53.0</v>
      </c>
      <c r="P40" s="8">
        <v>14.0</v>
      </c>
      <c r="Q40" s="8">
        <v>36.0</v>
      </c>
      <c r="R40" s="8">
        <v>9.5</v>
      </c>
      <c r="S40" s="12">
        <v>62.0</v>
      </c>
      <c r="T40" s="17">
        <v>16.4</v>
      </c>
      <c r="U40" s="12">
        <v>70.0</v>
      </c>
      <c r="V40" s="17">
        <v>18.5</v>
      </c>
      <c r="W40" s="12">
        <v>80.0</v>
      </c>
      <c r="X40" s="17">
        <v>21.2</v>
      </c>
      <c r="Y40" s="12">
        <v>39.0</v>
      </c>
      <c r="Z40" s="17">
        <v>10.3</v>
      </c>
      <c r="AA40" s="2">
        <v>44.0</v>
      </c>
      <c r="AB40" s="2">
        <v>11.7</v>
      </c>
      <c r="AC40" s="11">
        <v>24.0</v>
      </c>
      <c r="AD40" s="11">
        <v>6.4</v>
      </c>
      <c r="AE40" s="11">
        <v>52.0</v>
      </c>
      <c r="AF40" s="11">
        <v>13.8</v>
      </c>
      <c r="AG40" s="11">
        <v>28.0</v>
      </c>
      <c r="AH40" s="11">
        <v>7.4</v>
      </c>
      <c r="AI40" s="11">
        <v>36.0</v>
      </c>
      <c r="AJ40" s="11">
        <v>9.6</v>
      </c>
      <c r="AK40" s="11">
        <v>22.0</v>
      </c>
      <c r="AL40" s="11">
        <v>5.8</v>
      </c>
      <c r="AM40" s="11">
        <v>22.0</v>
      </c>
      <c r="AN40" s="11">
        <v>5.8</v>
      </c>
      <c r="AO40" s="11">
        <v>31.0</v>
      </c>
      <c r="AP40" s="11">
        <v>8.2</v>
      </c>
      <c r="AQ40" s="2" t="s">
        <v>140</v>
      </c>
    </row>
    <row r="41" ht="15.75" customHeight="1">
      <c r="B41" s="2" t="s">
        <v>141</v>
      </c>
      <c r="C41" s="8">
        <v>8.0</v>
      </c>
      <c r="D41" s="8">
        <v>19.3</v>
      </c>
      <c r="E41" s="8">
        <v>13.0</v>
      </c>
      <c r="F41" s="8">
        <v>31.4</v>
      </c>
      <c r="G41" s="8">
        <v>8.0</v>
      </c>
      <c r="H41" s="8">
        <v>19.3</v>
      </c>
      <c r="I41" s="8">
        <v>11.0</v>
      </c>
      <c r="J41" s="8">
        <v>26.6</v>
      </c>
      <c r="K41" s="8">
        <v>18.0</v>
      </c>
      <c r="L41" s="8">
        <v>43.5</v>
      </c>
      <c r="M41" s="8">
        <v>10.0</v>
      </c>
      <c r="N41" s="8">
        <v>24.2</v>
      </c>
      <c r="O41" s="8">
        <v>10.0</v>
      </c>
      <c r="P41" s="8">
        <v>24.2</v>
      </c>
      <c r="Q41" s="8" t="s">
        <v>109</v>
      </c>
      <c r="R41" s="8" t="s">
        <v>109</v>
      </c>
      <c r="S41" s="12">
        <v>13.0</v>
      </c>
      <c r="T41" s="17">
        <v>31.3</v>
      </c>
      <c r="U41" s="12" t="s">
        <v>109</v>
      </c>
      <c r="V41" s="17" t="s">
        <v>109</v>
      </c>
      <c r="W41" s="12">
        <v>14.0</v>
      </c>
      <c r="X41" s="17">
        <v>33.7</v>
      </c>
      <c r="Y41" s="12" t="s">
        <v>109</v>
      </c>
      <c r="Z41" s="17" t="s">
        <v>109</v>
      </c>
      <c r="AA41" s="2" t="s">
        <v>109</v>
      </c>
      <c r="AB41" s="2" t="s">
        <v>109</v>
      </c>
      <c r="AC41" s="11" t="s">
        <v>109</v>
      </c>
      <c r="AD41" s="11" t="s">
        <v>109</v>
      </c>
      <c r="AE41" s="11" t="s">
        <v>109</v>
      </c>
      <c r="AF41" s="11" t="s">
        <v>109</v>
      </c>
      <c r="AG41" s="11" t="s">
        <v>109</v>
      </c>
      <c r="AH41" s="11" t="s">
        <v>109</v>
      </c>
      <c r="AI41" s="11" t="s">
        <v>109</v>
      </c>
      <c r="AJ41" s="11" t="s">
        <v>109</v>
      </c>
      <c r="AK41" s="11" t="s">
        <v>109</v>
      </c>
      <c r="AL41" s="11" t="s">
        <v>109</v>
      </c>
      <c r="AM41" s="11" t="s">
        <v>109</v>
      </c>
      <c r="AN41" s="11" t="s">
        <v>109</v>
      </c>
      <c r="AO41" s="11" t="s">
        <v>109</v>
      </c>
      <c r="AP41" s="11" t="s">
        <v>109</v>
      </c>
      <c r="AQ41" s="2" t="s">
        <v>141</v>
      </c>
    </row>
    <row r="42" ht="15.75" customHeight="1">
      <c r="B42" s="2" t="s">
        <v>142</v>
      </c>
      <c r="C42" s="8">
        <v>8.0</v>
      </c>
      <c r="D42" s="8">
        <v>6.7</v>
      </c>
      <c r="E42" s="8">
        <v>14.0</v>
      </c>
      <c r="F42" s="8">
        <v>11.8</v>
      </c>
      <c r="G42" s="8">
        <v>21.0</v>
      </c>
      <c r="H42" s="8">
        <v>17.6</v>
      </c>
      <c r="I42" s="8">
        <v>23.0</v>
      </c>
      <c r="J42" s="8">
        <v>19.3</v>
      </c>
      <c r="K42" s="8">
        <v>23.0</v>
      </c>
      <c r="L42" s="8">
        <v>19.3</v>
      </c>
      <c r="M42" s="8">
        <v>20.0</v>
      </c>
      <c r="N42" s="8">
        <v>16.8</v>
      </c>
      <c r="O42" s="8">
        <v>25.0</v>
      </c>
      <c r="P42" s="8">
        <v>21.0</v>
      </c>
      <c r="Q42" s="8">
        <v>22.0</v>
      </c>
      <c r="R42" s="8">
        <v>18.3</v>
      </c>
      <c r="S42" s="12">
        <v>20.0</v>
      </c>
      <c r="T42" s="17">
        <v>16.6</v>
      </c>
      <c r="U42" s="12">
        <v>21.0</v>
      </c>
      <c r="V42" s="17">
        <v>17.5</v>
      </c>
      <c r="W42" s="12">
        <v>21.0</v>
      </c>
      <c r="X42" s="17">
        <v>17.5</v>
      </c>
      <c r="Y42" s="12">
        <v>16.0</v>
      </c>
      <c r="Z42" s="17">
        <v>13.3</v>
      </c>
      <c r="AA42" s="2">
        <v>14.0</v>
      </c>
      <c r="AB42" s="2">
        <v>11.7</v>
      </c>
      <c r="AC42" s="11">
        <v>18.0</v>
      </c>
      <c r="AD42" s="11">
        <v>15.0</v>
      </c>
      <c r="AE42" s="11">
        <v>12.0</v>
      </c>
      <c r="AF42" s="11">
        <v>10.0</v>
      </c>
      <c r="AG42" s="11">
        <v>11.0</v>
      </c>
      <c r="AH42" s="11">
        <v>9.2</v>
      </c>
      <c r="AI42" s="11">
        <v>9.0</v>
      </c>
      <c r="AJ42" s="11">
        <v>7.4</v>
      </c>
      <c r="AK42" s="11">
        <v>11.0</v>
      </c>
      <c r="AL42" s="11">
        <v>9.1</v>
      </c>
      <c r="AM42" s="11">
        <v>8.0</v>
      </c>
      <c r="AN42" s="11">
        <v>6.6</v>
      </c>
      <c r="AO42" s="11">
        <v>11.0</v>
      </c>
      <c r="AP42" s="11">
        <v>9.1</v>
      </c>
      <c r="AQ42" s="2" t="s">
        <v>142</v>
      </c>
    </row>
    <row r="43" ht="15.75" customHeight="1">
      <c r="B43" s="2" t="s">
        <v>143</v>
      </c>
      <c r="C43" s="8" t="s">
        <v>109</v>
      </c>
      <c r="D43" s="8" t="s">
        <v>109</v>
      </c>
      <c r="E43" s="8" t="s">
        <v>109</v>
      </c>
      <c r="F43" s="8" t="s">
        <v>109</v>
      </c>
      <c r="G43" s="8" t="s">
        <v>109</v>
      </c>
      <c r="H43" s="8" t="s">
        <v>109</v>
      </c>
      <c r="I43" s="8">
        <v>6.0</v>
      </c>
      <c r="J43" s="8">
        <v>10.0</v>
      </c>
      <c r="K43" s="8" t="s">
        <v>109</v>
      </c>
      <c r="L43" s="8" t="s">
        <v>109</v>
      </c>
      <c r="M43" s="8">
        <v>7.0</v>
      </c>
      <c r="N43" s="8">
        <v>11.6</v>
      </c>
      <c r="O43" s="8">
        <v>7.0</v>
      </c>
      <c r="P43" s="8">
        <v>11.6</v>
      </c>
      <c r="Q43" s="8" t="s">
        <v>109</v>
      </c>
      <c r="R43" s="8" t="s">
        <v>109</v>
      </c>
      <c r="S43" s="12" t="s">
        <v>109</v>
      </c>
      <c r="T43" s="17" t="s">
        <v>109</v>
      </c>
      <c r="U43" s="12">
        <v>12.0</v>
      </c>
      <c r="V43" s="17">
        <v>19.8</v>
      </c>
      <c r="W43" s="12">
        <v>11.0</v>
      </c>
      <c r="X43" s="17">
        <v>18.1</v>
      </c>
      <c r="Y43" s="12">
        <v>7.0</v>
      </c>
      <c r="Z43" s="17">
        <v>11.5</v>
      </c>
      <c r="AA43" s="2" t="s">
        <v>109</v>
      </c>
      <c r="AB43" s="2" t="s">
        <v>109</v>
      </c>
      <c r="AC43" s="11">
        <v>8.0</v>
      </c>
      <c r="AD43" s="11">
        <v>13.2</v>
      </c>
      <c r="AE43" s="11" t="s">
        <v>109</v>
      </c>
      <c r="AF43" s="11" t="s">
        <v>109</v>
      </c>
      <c r="AG43" s="11">
        <v>7.0</v>
      </c>
      <c r="AH43" s="11">
        <v>11.5</v>
      </c>
      <c r="AI43" s="11" t="s">
        <v>109</v>
      </c>
      <c r="AJ43" s="11" t="s">
        <v>109</v>
      </c>
      <c r="AK43" s="11">
        <v>9.0</v>
      </c>
      <c r="AL43" s="11">
        <v>14.7</v>
      </c>
      <c r="AM43" s="11" t="s">
        <v>109</v>
      </c>
      <c r="AN43" s="11" t="s">
        <v>109</v>
      </c>
      <c r="AO43" s="11">
        <v>6.0</v>
      </c>
      <c r="AP43" s="11">
        <v>9.8</v>
      </c>
      <c r="AQ43" s="2" t="s">
        <v>143</v>
      </c>
    </row>
    <row r="44" ht="15.75" customHeight="1">
      <c r="B44" s="2" t="s">
        <v>144</v>
      </c>
      <c r="C44" s="8" t="s">
        <v>109</v>
      </c>
      <c r="D44" s="8" t="s">
        <v>109</v>
      </c>
      <c r="E44" s="8">
        <v>13.0</v>
      </c>
      <c r="F44" s="8">
        <v>13.1</v>
      </c>
      <c r="G44" s="8">
        <v>11.0</v>
      </c>
      <c r="H44" s="8">
        <v>11.1</v>
      </c>
      <c r="I44" s="8">
        <v>17.0</v>
      </c>
      <c r="J44" s="8">
        <v>17.2</v>
      </c>
      <c r="K44" s="8">
        <v>18.0</v>
      </c>
      <c r="L44" s="8">
        <v>18.2</v>
      </c>
      <c r="M44" s="8">
        <v>12.0</v>
      </c>
      <c r="N44" s="8">
        <v>12.1</v>
      </c>
      <c r="O44" s="8">
        <v>20.0</v>
      </c>
      <c r="P44" s="8">
        <v>20.2</v>
      </c>
      <c r="Q44" s="8">
        <v>9.0</v>
      </c>
      <c r="R44" s="8">
        <v>9.1</v>
      </c>
      <c r="S44" s="12">
        <v>8.0</v>
      </c>
      <c r="T44" s="17">
        <v>8.1</v>
      </c>
      <c r="U44" s="12">
        <v>10.0</v>
      </c>
      <c r="V44" s="17">
        <v>10.1</v>
      </c>
      <c r="W44" s="12">
        <v>11.0</v>
      </c>
      <c r="X44" s="17">
        <v>11.1</v>
      </c>
      <c r="Y44" s="12">
        <v>10.0</v>
      </c>
      <c r="Z44" s="17">
        <v>10.1</v>
      </c>
      <c r="AA44" s="2">
        <v>7.0</v>
      </c>
      <c r="AB44" s="2">
        <v>7.1</v>
      </c>
      <c r="AC44" s="11">
        <v>15.0</v>
      </c>
      <c r="AD44" s="11">
        <v>15.1</v>
      </c>
      <c r="AE44" s="11">
        <v>10.0</v>
      </c>
      <c r="AF44" s="11">
        <v>10.1</v>
      </c>
      <c r="AG44" s="11" t="s">
        <v>109</v>
      </c>
      <c r="AH44" s="11" t="s">
        <v>109</v>
      </c>
      <c r="AI44" s="11" t="s">
        <v>109</v>
      </c>
      <c r="AJ44" s="11" t="s">
        <v>109</v>
      </c>
      <c r="AK44" s="11" t="s">
        <v>109</v>
      </c>
      <c r="AL44" s="11" t="s">
        <v>109</v>
      </c>
      <c r="AM44" s="11">
        <v>6.0</v>
      </c>
      <c r="AN44" s="11">
        <v>6.0</v>
      </c>
      <c r="AO44" s="11" t="s">
        <v>109</v>
      </c>
      <c r="AP44" s="11" t="s">
        <v>109</v>
      </c>
      <c r="AQ44" s="2" t="s">
        <v>144</v>
      </c>
    </row>
    <row r="45" ht="15.75" customHeight="1">
      <c r="B45" s="2" t="s">
        <v>145</v>
      </c>
      <c r="C45" s="8">
        <v>23.0</v>
      </c>
      <c r="D45" s="8">
        <v>14.4</v>
      </c>
      <c r="E45" s="8">
        <v>30.0</v>
      </c>
      <c r="F45" s="8">
        <v>18.7</v>
      </c>
      <c r="G45" s="8">
        <v>31.0</v>
      </c>
      <c r="H45" s="8">
        <v>19.4</v>
      </c>
      <c r="I45" s="8">
        <v>19.0</v>
      </c>
      <c r="J45" s="8">
        <v>11.9</v>
      </c>
      <c r="K45" s="8">
        <v>29.0</v>
      </c>
      <c r="L45" s="8">
        <v>18.1</v>
      </c>
      <c r="M45" s="8" t="s">
        <v>109</v>
      </c>
      <c r="N45" s="8" t="s">
        <v>109</v>
      </c>
      <c r="O45" s="8">
        <v>16.0</v>
      </c>
      <c r="P45" s="8">
        <v>10.0</v>
      </c>
      <c r="Q45" s="8">
        <v>28.0</v>
      </c>
      <c r="R45" s="8">
        <v>17.5</v>
      </c>
      <c r="S45" s="12">
        <v>26.0</v>
      </c>
      <c r="T45" s="17">
        <v>16.2</v>
      </c>
      <c r="U45" s="12">
        <v>32.0</v>
      </c>
      <c r="V45" s="17">
        <v>20.0</v>
      </c>
      <c r="W45" s="12">
        <v>18.0</v>
      </c>
      <c r="X45" s="17">
        <v>11.2</v>
      </c>
      <c r="Y45" s="12">
        <v>17.0</v>
      </c>
      <c r="Z45" s="17">
        <v>10.6</v>
      </c>
      <c r="AA45" s="2">
        <v>8.0</v>
      </c>
      <c r="AB45" s="2">
        <v>5.0</v>
      </c>
      <c r="AC45" s="11">
        <v>24.0</v>
      </c>
      <c r="AD45" s="11">
        <v>15.0</v>
      </c>
      <c r="AE45" s="11">
        <v>13.0</v>
      </c>
      <c r="AF45" s="11">
        <v>8.1</v>
      </c>
      <c r="AG45" s="11">
        <v>7.0</v>
      </c>
      <c r="AH45" s="11">
        <v>4.4</v>
      </c>
      <c r="AI45" s="11">
        <v>10.0</v>
      </c>
      <c r="AJ45" s="11">
        <v>6.3</v>
      </c>
      <c r="AK45" s="11">
        <v>18.0</v>
      </c>
      <c r="AL45" s="11">
        <v>11.3</v>
      </c>
      <c r="AM45" s="11">
        <v>9.0</v>
      </c>
      <c r="AN45" s="11">
        <v>5.6</v>
      </c>
      <c r="AO45" s="11">
        <v>11.0</v>
      </c>
      <c r="AP45" s="11">
        <v>6.9</v>
      </c>
      <c r="AQ45" s="2" t="s">
        <v>145</v>
      </c>
    </row>
    <row r="46" ht="15.75" customHeight="1">
      <c r="B46" s="2" t="s">
        <v>146</v>
      </c>
      <c r="C46" s="8">
        <v>15.0</v>
      </c>
      <c r="D46" s="8">
        <v>4.6</v>
      </c>
      <c r="E46" s="8">
        <v>34.0</v>
      </c>
      <c r="F46" s="8">
        <v>10.4</v>
      </c>
      <c r="G46" s="8">
        <v>18.0</v>
      </c>
      <c r="H46" s="8">
        <v>5.5</v>
      </c>
      <c r="I46" s="8">
        <v>21.0</v>
      </c>
      <c r="J46" s="8">
        <v>6.4</v>
      </c>
      <c r="K46" s="8">
        <v>20.0</v>
      </c>
      <c r="L46" s="8">
        <v>6.1</v>
      </c>
      <c r="M46" s="8">
        <v>19.0</v>
      </c>
      <c r="N46" s="8">
        <v>5.8</v>
      </c>
      <c r="O46" s="8">
        <v>17.0</v>
      </c>
      <c r="P46" s="8">
        <v>5.2</v>
      </c>
      <c r="Q46" s="8">
        <v>15.0</v>
      </c>
      <c r="R46" s="8">
        <v>4.6</v>
      </c>
      <c r="S46" s="12">
        <v>7.0</v>
      </c>
      <c r="T46" s="17">
        <v>2.1</v>
      </c>
      <c r="U46" s="12">
        <v>9.0</v>
      </c>
      <c r="V46" s="17">
        <v>2.8</v>
      </c>
      <c r="W46" s="12">
        <v>12.0</v>
      </c>
      <c r="X46" s="17">
        <v>3.7</v>
      </c>
      <c r="Y46" s="12">
        <v>8.0</v>
      </c>
      <c r="Z46" s="17">
        <v>2.5</v>
      </c>
      <c r="AA46" s="2" t="s">
        <v>109</v>
      </c>
      <c r="AB46" s="2" t="s">
        <v>109</v>
      </c>
      <c r="AC46" s="11">
        <v>9.0</v>
      </c>
      <c r="AD46" s="11">
        <v>2.8</v>
      </c>
      <c r="AE46" s="11">
        <v>10.0</v>
      </c>
      <c r="AF46" s="11">
        <v>3.1</v>
      </c>
      <c r="AG46" s="11">
        <v>7.0</v>
      </c>
      <c r="AH46" s="11">
        <v>2.1</v>
      </c>
      <c r="AI46" s="11">
        <v>11.0</v>
      </c>
      <c r="AJ46" s="11">
        <v>3.4</v>
      </c>
      <c r="AK46" s="11">
        <v>8.0</v>
      </c>
      <c r="AL46" s="11">
        <v>2.5</v>
      </c>
      <c r="AM46" s="11">
        <v>6.0</v>
      </c>
      <c r="AN46" s="11">
        <v>1.9</v>
      </c>
      <c r="AO46" s="11">
        <v>6.0</v>
      </c>
      <c r="AP46" s="11">
        <v>1.9</v>
      </c>
      <c r="AQ46" s="2" t="s">
        <v>146</v>
      </c>
    </row>
    <row r="47" ht="15.75" customHeight="1">
      <c r="B47" s="2" t="s">
        <v>147</v>
      </c>
      <c r="C47" s="8" t="s">
        <v>109</v>
      </c>
      <c r="D47" s="8" t="s">
        <v>109</v>
      </c>
      <c r="E47" s="8" t="s">
        <v>109</v>
      </c>
      <c r="F47" s="8" t="s">
        <v>109</v>
      </c>
      <c r="G47" s="8" t="s">
        <v>109</v>
      </c>
      <c r="H47" s="8" t="s">
        <v>109</v>
      </c>
      <c r="I47" s="8">
        <v>0.0</v>
      </c>
      <c r="J47" s="8">
        <v>0.0</v>
      </c>
      <c r="K47" s="8" t="s">
        <v>109</v>
      </c>
      <c r="L47" s="8" t="s">
        <v>109</v>
      </c>
      <c r="M47" s="8" t="s">
        <v>109</v>
      </c>
      <c r="N47" s="8" t="s">
        <v>109</v>
      </c>
      <c r="O47" s="8">
        <v>7.0</v>
      </c>
      <c r="P47" s="8">
        <v>6.4</v>
      </c>
      <c r="Q47" s="8">
        <v>11.0</v>
      </c>
      <c r="R47" s="8">
        <v>9.9</v>
      </c>
      <c r="S47" s="12">
        <v>16.0</v>
      </c>
      <c r="T47" s="17">
        <v>14.4</v>
      </c>
      <c r="U47" s="12">
        <v>13.0</v>
      </c>
      <c r="V47" s="17">
        <v>11.7</v>
      </c>
      <c r="W47" s="12">
        <v>15.0</v>
      </c>
      <c r="X47" s="17">
        <v>13.5</v>
      </c>
      <c r="Y47" s="12" t="s">
        <v>109</v>
      </c>
      <c r="Z47" s="17" t="s">
        <v>109</v>
      </c>
      <c r="AA47" s="2" t="s">
        <v>109</v>
      </c>
      <c r="AB47" s="2" t="s">
        <v>109</v>
      </c>
      <c r="AC47" s="11" t="s">
        <v>109</v>
      </c>
      <c r="AD47" s="11" t="s">
        <v>109</v>
      </c>
      <c r="AE47" s="11">
        <v>6.0</v>
      </c>
      <c r="AF47" s="11">
        <v>5.4</v>
      </c>
      <c r="AG47" s="11" t="s">
        <v>109</v>
      </c>
      <c r="AH47" s="11" t="s">
        <v>109</v>
      </c>
      <c r="AI47" s="11">
        <v>8.0</v>
      </c>
      <c r="AJ47" s="11">
        <v>7.2</v>
      </c>
      <c r="AK47" s="11">
        <v>7.0</v>
      </c>
      <c r="AL47" s="11">
        <v>6.3</v>
      </c>
      <c r="AM47" s="11" t="s">
        <v>109</v>
      </c>
      <c r="AN47" s="11" t="s">
        <v>109</v>
      </c>
      <c r="AO47" s="11" t="s">
        <v>109</v>
      </c>
      <c r="AP47" s="11" t="s">
        <v>109</v>
      </c>
      <c r="AQ47" s="2" t="s">
        <v>147</v>
      </c>
    </row>
    <row r="48" ht="15.75" customHeight="1">
      <c r="B48" s="2" t="s">
        <v>148</v>
      </c>
      <c r="C48" s="8">
        <v>11.0</v>
      </c>
      <c r="D48" s="8">
        <v>4.8</v>
      </c>
      <c r="E48" s="8">
        <v>14.0</v>
      </c>
      <c r="F48" s="8">
        <v>6.2</v>
      </c>
      <c r="G48" s="8">
        <v>16.0</v>
      </c>
      <c r="H48" s="8">
        <v>7.0</v>
      </c>
      <c r="I48" s="8">
        <v>15.0</v>
      </c>
      <c r="J48" s="8">
        <v>6.6</v>
      </c>
      <c r="K48" s="8">
        <v>21.0</v>
      </c>
      <c r="L48" s="8">
        <v>9.2</v>
      </c>
      <c r="M48" s="8">
        <v>27.0</v>
      </c>
      <c r="N48" s="8">
        <v>11.9</v>
      </c>
      <c r="O48" s="8">
        <v>22.0</v>
      </c>
      <c r="P48" s="8">
        <v>9.7</v>
      </c>
      <c r="Q48" s="8">
        <v>27.0</v>
      </c>
      <c r="R48" s="8">
        <v>11.9</v>
      </c>
      <c r="S48" s="12">
        <v>23.0</v>
      </c>
      <c r="T48" s="17">
        <v>10.2</v>
      </c>
      <c r="U48" s="12">
        <v>29.0</v>
      </c>
      <c r="V48" s="17">
        <v>12.8</v>
      </c>
      <c r="W48" s="12">
        <v>42.0</v>
      </c>
      <c r="X48" s="17">
        <v>18.6</v>
      </c>
      <c r="Y48" s="12">
        <v>18.0</v>
      </c>
      <c r="Z48" s="17">
        <v>8.0</v>
      </c>
      <c r="AA48" s="2">
        <v>14.0</v>
      </c>
      <c r="AB48" s="2">
        <v>6.2</v>
      </c>
      <c r="AC48" s="11">
        <v>26.0</v>
      </c>
      <c r="AD48" s="11">
        <v>11.5</v>
      </c>
      <c r="AE48" s="11">
        <v>19.0</v>
      </c>
      <c r="AF48" s="11">
        <v>8.4</v>
      </c>
      <c r="AG48" s="11">
        <v>11.0</v>
      </c>
      <c r="AH48" s="11">
        <v>4.9</v>
      </c>
      <c r="AI48" s="11" t="s">
        <v>109</v>
      </c>
      <c r="AJ48" s="11" t="s">
        <v>109</v>
      </c>
      <c r="AK48" s="11">
        <v>15.0</v>
      </c>
      <c r="AL48" s="11">
        <v>6.7</v>
      </c>
      <c r="AM48" s="11">
        <v>14.0</v>
      </c>
      <c r="AN48" s="11">
        <v>6.2</v>
      </c>
      <c r="AO48" s="11">
        <v>10.0</v>
      </c>
      <c r="AP48" s="11">
        <v>4.4</v>
      </c>
      <c r="AQ48" s="2" t="s">
        <v>148</v>
      </c>
    </row>
    <row r="49" ht="15.75" customHeight="1">
      <c r="B49" s="2" t="s">
        <v>149</v>
      </c>
      <c r="C49" s="8">
        <v>11.0</v>
      </c>
      <c r="D49" s="8">
        <v>7.1</v>
      </c>
      <c r="E49" s="8">
        <v>17.0</v>
      </c>
      <c r="F49" s="8">
        <v>11.0</v>
      </c>
      <c r="G49" s="8">
        <v>16.0</v>
      </c>
      <c r="H49" s="8">
        <v>10.4</v>
      </c>
      <c r="I49" s="8">
        <v>15.0</v>
      </c>
      <c r="J49" s="8">
        <v>9.7</v>
      </c>
      <c r="K49" s="8">
        <v>37.0</v>
      </c>
      <c r="L49" s="8">
        <v>23.9</v>
      </c>
      <c r="M49" s="8">
        <v>40.0</v>
      </c>
      <c r="N49" s="8">
        <v>25.9</v>
      </c>
      <c r="O49" s="8">
        <v>25.0</v>
      </c>
      <c r="P49" s="8">
        <v>16.2</v>
      </c>
      <c r="Q49" s="8">
        <v>20.0</v>
      </c>
      <c r="R49" s="8">
        <v>12.9</v>
      </c>
      <c r="S49" s="12">
        <v>22.0</v>
      </c>
      <c r="T49" s="17">
        <v>14.2</v>
      </c>
      <c r="U49" s="12">
        <v>39.0</v>
      </c>
      <c r="V49" s="17">
        <v>25.2</v>
      </c>
      <c r="W49" s="12">
        <v>34.0</v>
      </c>
      <c r="X49" s="17">
        <v>22.0</v>
      </c>
      <c r="Y49" s="12">
        <v>25.0</v>
      </c>
      <c r="Z49" s="17">
        <v>16.2</v>
      </c>
      <c r="AA49" s="2">
        <v>13.0</v>
      </c>
      <c r="AB49" s="2">
        <v>8.4</v>
      </c>
      <c r="AC49" s="11">
        <v>29.0</v>
      </c>
      <c r="AD49" s="11">
        <v>18.8</v>
      </c>
      <c r="AE49" s="11">
        <v>18.0</v>
      </c>
      <c r="AF49" s="11">
        <v>11.6</v>
      </c>
      <c r="AG49" s="11">
        <v>22.0</v>
      </c>
      <c r="AH49" s="11">
        <v>14.2</v>
      </c>
      <c r="AI49" s="11">
        <v>14.0</v>
      </c>
      <c r="AJ49" s="11">
        <v>9.0</v>
      </c>
      <c r="AK49" s="11">
        <v>22.0</v>
      </c>
      <c r="AL49" s="11">
        <v>14.1</v>
      </c>
      <c r="AM49" s="11">
        <v>11.0</v>
      </c>
      <c r="AN49" s="11">
        <v>7.1</v>
      </c>
      <c r="AO49" s="11">
        <v>9.0</v>
      </c>
      <c r="AP49" s="11">
        <v>5.8</v>
      </c>
      <c r="AQ49" s="2" t="s">
        <v>149</v>
      </c>
    </row>
    <row r="50" ht="15.75" customHeight="1">
      <c r="B50" s="2" t="s">
        <v>150</v>
      </c>
      <c r="C50" s="8" t="s">
        <v>109</v>
      </c>
      <c r="D50" s="8" t="s">
        <v>109</v>
      </c>
      <c r="E50" s="8" t="s">
        <v>109</v>
      </c>
      <c r="F50" s="8" t="s">
        <v>109</v>
      </c>
      <c r="G50" s="8" t="s">
        <v>109</v>
      </c>
      <c r="H50" s="8" t="s">
        <v>109</v>
      </c>
      <c r="I50" s="8" t="s">
        <v>109</v>
      </c>
      <c r="J50" s="8" t="s">
        <v>109</v>
      </c>
      <c r="K50" s="8" t="s">
        <v>109</v>
      </c>
      <c r="L50" s="8" t="s">
        <v>109</v>
      </c>
      <c r="M50" s="8">
        <v>8.0</v>
      </c>
      <c r="N50" s="8">
        <v>25.5</v>
      </c>
      <c r="O50" s="8">
        <v>6.0</v>
      </c>
      <c r="P50" s="8">
        <v>19.2</v>
      </c>
      <c r="Q50" s="8" t="s">
        <v>109</v>
      </c>
      <c r="R50" s="8" t="s">
        <v>109</v>
      </c>
      <c r="S50" s="12" t="s">
        <v>109</v>
      </c>
      <c r="T50" s="17" t="s">
        <v>109</v>
      </c>
      <c r="U50" s="12">
        <v>9.0</v>
      </c>
      <c r="V50" s="17">
        <v>28.7</v>
      </c>
      <c r="W50" s="12" t="s">
        <v>109</v>
      </c>
      <c r="X50" s="17" t="s">
        <v>109</v>
      </c>
      <c r="Y50" s="12" t="s">
        <v>109</v>
      </c>
      <c r="Z50" s="17" t="s">
        <v>109</v>
      </c>
      <c r="AA50" s="2" t="s">
        <v>109</v>
      </c>
      <c r="AB50" s="2" t="s">
        <v>109</v>
      </c>
      <c r="AC50" s="11">
        <v>6.0</v>
      </c>
      <c r="AD50" s="11">
        <v>19.2</v>
      </c>
      <c r="AE50" s="11">
        <v>6.0</v>
      </c>
      <c r="AF50" s="11">
        <v>19.2</v>
      </c>
      <c r="AG50" s="11" t="s">
        <v>109</v>
      </c>
      <c r="AH50" s="11" t="s">
        <v>109</v>
      </c>
      <c r="AI50" s="11">
        <v>0.0</v>
      </c>
      <c r="AJ50" s="11">
        <v>0.0</v>
      </c>
      <c r="AK50" s="11" t="s">
        <v>109</v>
      </c>
      <c r="AL50" s="11" t="s">
        <v>109</v>
      </c>
      <c r="AM50" s="11" t="s">
        <v>109</v>
      </c>
      <c r="AN50" s="11" t="s">
        <v>109</v>
      </c>
      <c r="AO50" s="11">
        <v>0.0</v>
      </c>
      <c r="AP50" s="11">
        <v>0.0</v>
      </c>
      <c r="AQ50" s="2" t="s">
        <v>150</v>
      </c>
    </row>
    <row r="51" ht="15.75" customHeight="1">
      <c r="B51" s="2" t="s">
        <v>151</v>
      </c>
      <c r="C51" s="8">
        <v>0.0</v>
      </c>
      <c r="D51" s="8">
        <v>0.0</v>
      </c>
      <c r="E51" s="8" t="s">
        <v>109</v>
      </c>
      <c r="F51" s="8" t="s">
        <v>109</v>
      </c>
      <c r="G51" s="8" t="s">
        <v>109</v>
      </c>
      <c r="H51" s="8" t="s">
        <v>109</v>
      </c>
      <c r="I51" s="8" t="s">
        <v>109</v>
      </c>
      <c r="J51" s="8" t="s">
        <v>109</v>
      </c>
      <c r="K51" s="8">
        <v>0.0</v>
      </c>
      <c r="L51" s="8">
        <v>0.0</v>
      </c>
      <c r="M51" s="8" t="s">
        <v>109</v>
      </c>
      <c r="N51" s="8" t="s">
        <v>109</v>
      </c>
      <c r="O51" s="8" t="s">
        <v>109</v>
      </c>
      <c r="P51" s="8" t="s">
        <v>109</v>
      </c>
      <c r="Q51" s="8" t="s">
        <v>109</v>
      </c>
      <c r="R51" s="8" t="s">
        <v>109</v>
      </c>
      <c r="S51" s="12" t="s">
        <v>109</v>
      </c>
      <c r="T51" s="17" t="s">
        <v>109</v>
      </c>
      <c r="U51" s="12" t="s">
        <v>109</v>
      </c>
      <c r="V51" s="17" t="s">
        <v>109</v>
      </c>
      <c r="W51" s="12" t="s">
        <v>109</v>
      </c>
      <c r="X51" s="17" t="s">
        <v>109</v>
      </c>
      <c r="Y51" s="12" t="s">
        <v>109</v>
      </c>
      <c r="Z51" s="17" t="s">
        <v>109</v>
      </c>
      <c r="AA51" s="2" t="s">
        <v>109</v>
      </c>
      <c r="AB51" s="2" t="s">
        <v>109</v>
      </c>
      <c r="AC51" s="11" t="s">
        <v>109</v>
      </c>
      <c r="AD51" s="11" t="s">
        <v>109</v>
      </c>
      <c r="AE51" s="11" t="s">
        <v>109</v>
      </c>
      <c r="AF51" s="11" t="s">
        <v>109</v>
      </c>
      <c r="AG51" s="11">
        <v>0.0</v>
      </c>
      <c r="AH51" s="11">
        <v>0.0</v>
      </c>
      <c r="AI51" s="11" t="s">
        <v>109</v>
      </c>
      <c r="AJ51" s="11" t="s">
        <v>109</v>
      </c>
      <c r="AK51" s="11" t="s">
        <v>109</v>
      </c>
      <c r="AL51" s="11" t="s">
        <v>109</v>
      </c>
      <c r="AM51" s="11">
        <v>0.0</v>
      </c>
      <c r="AN51" s="11">
        <v>0.0</v>
      </c>
      <c r="AO51" s="11">
        <v>0.0</v>
      </c>
      <c r="AP51" s="11">
        <v>0.0</v>
      </c>
      <c r="AQ51" s="2" t="s">
        <v>151</v>
      </c>
    </row>
    <row r="52" ht="15.75" customHeight="1">
      <c r="B52" s="2" t="s">
        <v>152</v>
      </c>
      <c r="C52" s="8">
        <v>7.0</v>
      </c>
      <c r="D52" s="8">
        <v>20.1</v>
      </c>
      <c r="E52" s="8" t="s">
        <v>109</v>
      </c>
      <c r="F52" s="8" t="s">
        <v>109</v>
      </c>
      <c r="G52" s="8">
        <v>7.0</v>
      </c>
      <c r="H52" s="8">
        <v>20.1</v>
      </c>
      <c r="I52" s="8">
        <v>9.0</v>
      </c>
      <c r="J52" s="8">
        <v>25.9</v>
      </c>
      <c r="K52" s="8">
        <v>13.0</v>
      </c>
      <c r="L52" s="8">
        <v>37.4</v>
      </c>
      <c r="M52" s="8" t="s">
        <v>109</v>
      </c>
      <c r="N52" s="8" t="s">
        <v>109</v>
      </c>
      <c r="O52" s="8">
        <v>6.0</v>
      </c>
      <c r="P52" s="8">
        <v>17.3</v>
      </c>
      <c r="Q52" s="8">
        <v>7.0</v>
      </c>
      <c r="R52" s="8">
        <v>20.1</v>
      </c>
      <c r="S52" s="12" t="s">
        <v>109</v>
      </c>
      <c r="T52" s="17" t="s">
        <v>109</v>
      </c>
      <c r="U52" s="12">
        <v>8.0</v>
      </c>
      <c r="V52" s="17">
        <v>23.0</v>
      </c>
      <c r="W52" s="12" t="s">
        <v>109</v>
      </c>
      <c r="X52" s="17" t="s">
        <v>109</v>
      </c>
      <c r="Y52" s="12" t="s">
        <v>109</v>
      </c>
      <c r="Z52" s="17" t="s">
        <v>109</v>
      </c>
      <c r="AA52" s="2">
        <v>0.0</v>
      </c>
      <c r="AB52" s="2">
        <v>0.0</v>
      </c>
      <c r="AC52" s="11" t="s">
        <v>109</v>
      </c>
      <c r="AD52" s="11" t="s">
        <v>109</v>
      </c>
      <c r="AE52" s="11" t="s">
        <v>109</v>
      </c>
      <c r="AF52" s="11" t="s">
        <v>109</v>
      </c>
      <c r="AG52" s="11" t="s">
        <v>109</v>
      </c>
      <c r="AH52" s="11" t="s">
        <v>109</v>
      </c>
      <c r="AI52" s="11" t="s">
        <v>109</v>
      </c>
      <c r="AJ52" s="11" t="s">
        <v>109</v>
      </c>
      <c r="AK52" s="11" t="s">
        <v>109</v>
      </c>
      <c r="AL52" s="11" t="s">
        <v>109</v>
      </c>
      <c r="AM52" s="11" t="s">
        <v>109</v>
      </c>
      <c r="AN52" s="11" t="s">
        <v>109</v>
      </c>
      <c r="AO52" s="11" t="s">
        <v>109</v>
      </c>
      <c r="AP52" s="11" t="s">
        <v>109</v>
      </c>
      <c r="AQ52" s="2" t="s">
        <v>152</v>
      </c>
    </row>
    <row r="53" ht="15.75" customHeight="1">
      <c r="B53" s="2" t="s">
        <v>153</v>
      </c>
      <c r="C53" s="8">
        <v>6.0</v>
      </c>
      <c r="D53" s="8">
        <v>6.2</v>
      </c>
      <c r="E53" s="8" t="s">
        <v>109</v>
      </c>
      <c r="F53" s="8" t="s">
        <v>109</v>
      </c>
      <c r="G53" s="8">
        <v>11.0</v>
      </c>
      <c r="H53" s="8">
        <v>11.3</v>
      </c>
      <c r="I53" s="8">
        <v>7.0</v>
      </c>
      <c r="J53" s="8">
        <v>7.2</v>
      </c>
      <c r="K53" s="8">
        <v>7.0</v>
      </c>
      <c r="L53" s="8">
        <v>7.2</v>
      </c>
      <c r="M53" s="8">
        <v>14.0</v>
      </c>
      <c r="N53" s="8">
        <v>14.4</v>
      </c>
      <c r="O53" s="8">
        <v>13.0</v>
      </c>
      <c r="P53" s="8">
        <v>13.4</v>
      </c>
      <c r="Q53" s="8">
        <v>9.0</v>
      </c>
      <c r="R53" s="8">
        <v>9.2</v>
      </c>
      <c r="S53" s="12">
        <v>9.0</v>
      </c>
      <c r="T53" s="17">
        <v>9.2</v>
      </c>
      <c r="U53" s="12">
        <v>8.0</v>
      </c>
      <c r="V53" s="17">
        <v>8.2</v>
      </c>
      <c r="W53" s="12" t="s">
        <v>109</v>
      </c>
      <c r="X53" s="17" t="s">
        <v>109</v>
      </c>
      <c r="Y53" s="12" t="s">
        <v>109</v>
      </c>
      <c r="Z53" s="17" t="s">
        <v>109</v>
      </c>
      <c r="AA53" s="2">
        <v>6.0</v>
      </c>
      <c r="AB53" s="2">
        <v>6.1</v>
      </c>
      <c r="AC53" s="11" t="s">
        <v>109</v>
      </c>
      <c r="AD53" s="11" t="s">
        <v>109</v>
      </c>
      <c r="AE53" s="11" t="s">
        <v>109</v>
      </c>
      <c r="AF53" s="11" t="s">
        <v>109</v>
      </c>
      <c r="AG53" s="11" t="s">
        <v>109</v>
      </c>
      <c r="AH53" s="11" t="s">
        <v>109</v>
      </c>
      <c r="AI53" s="11">
        <v>8.0</v>
      </c>
      <c r="AJ53" s="11">
        <v>8.1</v>
      </c>
      <c r="AK53" s="11" t="s">
        <v>109</v>
      </c>
      <c r="AL53" s="11" t="s">
        <v>109</v>
      </c>
      <c r="AM53" s="11" t="s">
        <v>109</v>
      </c>
      <c r="AN53" s="11" t="s">
        <v>109</v>
      </c>
      <c r="AO53" s="11" t="s">
        <v>109</v>
      </c>
      <c r="AP53" s="11" t="s">
        <v>109</v>
      </c>
      <c r="AQ53" s="2" t="s">
        <v>153</v>
      </c>
    </row>
    <row r="54" ht="15.75" customHeight="1">
      <c r="B54" s="2" t="s">
        <v>154</v>
      </c>
      <c r="C54" s="8">
        <v>218.0</v>
      </c>
      <c r="D54" s="8">
        <v>14.6</v>
      </c>
      <c r="E54" s="8">
        <v>289.0</v>
      </c>
      <c r="F54" s="8">
        <v>19.4</v>
      </c>
      <c r="G54" s="8">
        <v>238.0</v>
      </c>
      <c r="H54" s="8">
        <v>15.9</v>
      </c>
      <c r="I54" s="8">
        <v>215.0</v>
      </c>
      <c r="J54" s="8">
        <v>14.4</v>
      </c>
      <c r="K54" s="8">
        <v>259.0</v>
      </c>
      <c r="L54" s="8">
        <v>17.4</v>
      </c>
      <c r="M54" s="8">
        <v>400.0</v>
      </c>
      <c r="N54" s="8">
        <v>26.8</v>
      </c>
      <c r="O54" s="8">
        <v>484.0</v>
      </c>
      <c r="P54" s="8">
        <v>32.4</v>
      </c>
      <c r="Q54" s="8">
        <v>385.0</v>
      </c>
      <c r="R54" s="8">
        <v>25.6</v>
      </c>
      <c r="S54" s="12">
        <v>260.0</v>
      </c>
      <c r="T54" s="17">
        <v>17.3</v>
      </c>
      <c r="U54" s="12">
        <v>246.0</v>
      </c>
      <c r="V54" s="17">
        <v>16.4</v>
      </c>
      <c r="W54" s="12">
        <v>275.0</v>
      </c>
      <c r="X54" s="17">
        <v>18.3</v>
      </c>
      <c r="Y54" s="12">
        <v>308.0</v>
      </c>
      <c r="Z54" s="17">
        <v>20.5</v>
      </c>
      <c r="AA54" s="2">
        <v>232.0</v>
      </c>
      <c r="AB54" s="2">
        <v>15.5</v>
      </c>
      <c r="AC54" s="11">
        <v>216.0</v>
      </c>
      <c r="AD54" s="11">
        <v>14.4</v>
      </c>
      <c r="AE54" s="11">
        <v>161.0</v>
      </c>
      <c r="AF54" s="11">
        <v>10.7</v>
      </c>
      <c r="AG54" s="11">
        <v>139.0</v>
      </c>
      <c r="AH54" s="11">
        <v>9.3</v>
      </c>
      <c r="AI54" s="11">
        <v>136.0</v>
      </c>
      <c r="AJ54" s="11">
        <v>9.0</v>
      </c>
      <c r="AK54" s="11">
        <v>147.0</v>
      </c>
      <c r="AL54" s="11">
        <v>9.8</v>
      </c>
      <c r="AM54" s="11">
        <v>165.0</v>
      </c>
      <c r="AN54" s="11">
        <v>11.0</v>
      </c>
      <c r="AO54" s="11">
        <v>127.0</v>
      </c>
      <c r="AP54" s="11">
        <v>8.4</v>
      </c>
      <c r="AQ54" s="2" t="s">
        <v>154</v>
      </c>
    </row>
    <row r="55" ht="15.75" customHeight="1">
      <c r="B55" s="2" t="s">
        <v>155</v>
      </c>
      <c r="C55" s="8" t="s">
        <v>109</v>
      </c>
      <c r="D55" s="8" t="s">
        <v>109</v>
      </c>
      <c r="E55" s="8">
        <v>9.0</v>
      </c>
      <c r="F55" s="8">
        <v>12.0</v>
      </c>
      <c r="G55" s="8">
        <v>18.0</v>
      </c>
      <c r="H55" s="8">
        <v>24.1</v>
      </c>
      <c r="I55" s="8">
        <v>17.0</v>
      </c>
      <c r="J55" s="8">
        <v>22.7</v>
      </c>
      <c r="K55" s="8">
        <v>15.0</v>
      </c>
      <c r="L55" s="8">
        <v>20.1</v>
      </c>
      <c r="M55" s="8">
        <v>26.0</v>
      </c>
      <c r="N55" s="8">
        <v>34.8</v>
      </c>
      <c r="O55" s="8">
        <v>19.0</v>
      </c>
      <c r="P55" s="8">
        <v>25.4</v>
      </c>
      <c r="Q55" s="8">
        <v>14.0</v>
      </c>
      <c r="R55" s="8">
        <v>18.7</v>
      </c>
      <c r="S55" s="12">
        <v>15.0</v>
      </c>
      <c r="T55" s="17">
        <v>20.0</v>
      </c>
      <c r="U55" s="12">
        <v>26.0</v>
      </c>
      <c r="V55" s="17">
        <v>34.7</v>
      </c>
      <c r="W55" s="12">
        <v>22.0</v>
      </c>
      <c r="X55" s="17">
        <v>29.4</v>
      </c>
      <c r="Y55" s="12">
        <v>13.0</v>
      </c>
      <c r="Z55" s="17">
        <v>17.4</v>
      </c>
      <c r="AA55" s="2">
        <v>8.0</v>
      </c>
      <c r="AB55" s="2">
        <v>10.7</v>
      </c>
      <c r="AC55" s="11">
        <v>12.0</v>
      </c>
      <c r="AD55" s="11">
        <v>16.0</v>
      </c>
      <c r="AE55" s="11">
        <v>14.0</v>
      </c>
      <c r="AF55" s="11">
        <v>18.7</v>
      </c>
      <c r="AG55" s="11" t="s">
        <v>109</v>
      </c>
      <c r="AH55" s="11" t="s">
        <v>109</v>
      </c>
      <c r="AI55" s="11">
        <v>12.0</v>
      </c>
      <c r="AJ55" s="11">
        <v>15.8</v>
      </c>
      <c r="AK55" s="11" t="s">
        <v>109</v>
      </c>
      <c r="AL55" s="11" t="s">
        <v>109</v>
      </c>
      <c r="AM55" s="11">
        <v>13.0</v>
      </c>
      <c r="AN55" s="11">
        <v>17.1</v>
      </c>
      <c r="AO55" s="11">
        <v>11.0</v>
      </c>
      <c r="AP55" s="11">
        <v>14.5</v>
      </c>
      <c r="AQ55" s="2" t="s">
        <v>155</v>
      </c>
    </row>
    <row r="56" ht="15.75" customHeight="1">
      <c r="B56" s="2" t="s">
        <v>156</v>
      </c>
      <c r="C56" s="8" t="s">
        <v>109</v>
      </c>
      <c r="D56" s="8" t="s">
        <v>109</v>
      </c>
      <c r="E56" s="8" t="s">
        <v>109</v>
      </c>
      <c r="F56" s="8" t="s">
        <v>109</v>
      </c>
      <c r="G56" s="8" t="s">
        <v>109</v>
      </c>
      <c r="H56" s="8" t="s">
        <v>109</v>
      </c>
      <c r="I56" s="8" t="s">
        <v>109</v>
      </c>
      <c r="J56" s="8" t="s">
        <v>109</v>
      </c>
      <c r="K56" s="8" t="s">
        <v>109</v>
      </c>
      <c r="L56" s="8" t="s">
        <v>109</v>
      </c>
      <c r="M56" s="8" t="s">
        <v>109</v>
      </c>
      <c r="N56" s="8" t="s">
        <v>109</v>
      </c>
      <c r="O56" s="8" t="s">
        <v>109</v>
      </c>
      <c r="P56" s="8" t="s">
        <v>109</v>
      </c>
      <c r="Q56" s="8" t="s">
        <v>109</v>
      </c>
      <c r="R56" s="8" t="s">
        <v>109</v>
      </c>
      <c r="S56" s="12">
        <v>7.0</v>
      </c>
      <c r="T56" s="17">
        <v>14.2</v>
      </c>
      <c r="U56" s="12">
        <v>7.0</v>
      </c>
      <c r="V56" s="17">
        <v>14.2</v>
      </c>
      <c r="W56" s="12" t="s">
        <v>109</v>
      </c>
      <c r="X56" s="17" t="s">
        <v>109</v>
      </c>
      <c r="Y56" s="12">
        <v>0.0</v>
      </c>
      <c r="Z56" s="17">
        <v>0.0</v>
      </c>
      <c r="AA56" s="2" t="s">
        <v>109</v>
      </c>
      <c r="AB56" s="2" t="s">
        <v>109</v>
      </c>
      <c r="AC56" s="11" t="s">
        <v>109</v>
      </c>
      <c r="AD56" s="11" t="s">
        <v>109</v>
      </c>
      <c r="AE56" s="11" t="s">
        <v>109</v>
      </c>
      <c r="AF56" s="11" t="s">
        <v>109</v>
      </c>
      <c r="AG56" s="11" t="s">
        <v>109</v>
      </c>
      <c r="AH56" s="11" t="s">
        <v>109</v>
      </c>
      <c r="AI56" s="11" t="s">
        <v>109</v>
      </c>
      <c r="AJ56" s="11" t="s">
        <v>109</v>
      </c>
      <c r="AK56" s="11" t="s">
        <v>109</v>
      </c>
      <c r="AL56" s="11" t="s">
        <v>109</v>
      </c>
      <c r="AM56" s="11" t="s">
        <v>109</v>
      </c>
      <c r="AN56" s="11" t="s">
        <v>109</v>
      </c>
      <c r="AO56" s="11" t="s">
        <v>109</v>
      </c>
      <c r="AP56" s="11" t="s">
        <v>109</v>
      </c>
      <c r="AQ56" s="2" t="s">
        <v>156</v>
      </c>
    </row>
    <row r="57" ht="15.75" customHeight="1">
      <c r="B57" s="2" t="s">
        <v>157</v>
      </c>
      <c r="C57" s="8">
        <v>9.0</v>
      </c>
      <c r="D57" s="8">
        <v>8.6</v>
      </c>
      <c r="E57" s="8">
        <v>11.0</v>
      </c>
      <c r="F57" s="8">
        <v>10.5</v>
      </c>
      <c r="G57" s="8" t="s">
        <v>109</v>
      </c>
      <c r="H57" s="8" t="s">
        <v>109</v>
      </c>
      <c r="I57" s="8">
        <v>7.0</v>
      </c>
      <c r="J57" s="8">
        <v>6.7</v>
      </c>
      <c r="K57" s="8">
        <v>15.0</v>
      </c>
      <c r="L57" s="8">
        <v>14.3</v>
      </c>
      <c r="M57" s="8">
        <v>12.0</v>
      </c>
      <c r="N57" s="8">
        <v>11.4</v>
      </c>
      <c r="O57" s="8">
        <v>7.0</v>
      </c>
      <c r="P57" s="8">
        <v>6.7</v>
      </c>
      <c r="Q57" s="8">
        <v>10.0</v>
      </c>
      <c r="R57" s="8">
        <v>9.5</v>
      </c>
      <c r="S57" s="12">
        <v>15.0</v>
      </c>
      <c r="T57" s="17">
        <v>14.3</v>
      </c>
      <c r="U57" s="12">
        <v>16.0</v>
      </c>
      <c r="V57" s="17">
        <v>15.2</v>
      </c>
      <c r="W57" s="12">
        <v>18.0</v>
      </c>
      <c r="X57" s="17">
        <v>17.2</v>
      </c>
      <c r="Y57" s="12">
        <v>9.0</v>
      </c>
      <c r="Z57" s="17">
        <v>8.6</v>
      </c>
      <c r="AA57" s="2" t="s">
        <v>109</v>
      </c>
      <c r="AB57" s="2" t="s">
        <v>109</v>
      </c>
      <c r="AC57" s="11" t="s">
        <v>109</v>
      </c>
      <c r="AD57" s="11" t="s">
        <v>109</v>
      </c>
      <c r="AE57" s="11">
        <v>11.0</v>
      </c>
      <c r="AF57" s="11">
        <v>10.5</v>
      </c>
      <c r="AG57" s="11">
        <v>6.0</v>
      </c>
      <c r="AH57" s="11">
        <v>5.7</v>
      </c>
      <c r="AI57" s="11">
        <v>9.0</v>
      </c>
      <c r="AJ57" s="11">
        <v>8.6</v>
      </c>
      <c r="AK57" s="11">
        <v>9.0</v>
      </c>
      <c r="AL57" s="11">
        <v>8.6</v>
      </c>
      <c r="AM57" s="11">
        <v>10.0</v>
      </c>
      <c r="AN57" s="11">
        <v>9.6</v>
      </c>
      <c r="AO57" s="11" t="s">
        <v>109</v>
      </c>
      <c r="AP57" s="11" t="s">
        <v>109</v>
      </c>
      <c r="AQ57" s="2" t="s">
        <v>157</v>
      </c>
    </row>
    <row r="58" ht="15.75" customHeight="1">
      <c r="B58" s="2" t="s">
        <v>158</v>
      </c>
      <c r="C58" s="8">
        <v>30.0</v>
      </c>
      <c r="D58" s="8">
        <v>16.7</v>
      </c>
      <c r="E58" s="8">
        <v>42.0</v>
      </c>
      <c r="F58" s="8">
        <v>23.4</v>
      </c>
      <c r="G58" s="8">
        <v>32.0</v>
      </c>
      <c r="H58" s="8">
        <v>17.9</v>
      </c>
      <c r="I58" s="8">
        <v>42.0</v>
      </c>
      <c r="J58" s="8">
        <v>23.4</v>
      </c>
      <c r="K58" s="8">
        <v>26.0</v>
      </c>
      <c r="L58" s="8">
        <v>14.5</v>
      </c>
      <c r="M58" s="8">
        <v>77.0</v>
      </c>
      <c r="N58" s="8">
        <v>43.0</v>
      </c>
      <c r="O58" s="8">
        <v>47.0</v>
      </c>
      <c r="P58" s="8">
        <v>26.2</v>
      </c>
      <c r="Q58" s="8">
        <v>35.0</v>
      </c>
      <c r="R58" s="8">
        <v>19.4</v>
      </c>
      <c r="S58" s="12">
        <v>31.0</v>
      </c>
      <c r="T58" s="17">
        <v>17.2</v>
      </c>
      <c r="U58" s="12">
        <v>29.0</v>
      </c>
      <c r="V58" s="17">
        <v>16.1</v>
      </c>
      <c r="W58" s="12">
        <v>22.0</v>
      </c>
      <c r="X58" s="17">
        <v>12.2</v>
      </c>
      <c r="Y58" s="12">
        <v>25.0</v>
      </c>
      <c r="Z58" s="17">
        <v>13.9</v>
      </c>
      <c r="AA58" s="2">
        <v>20.0</v>
      </c>
      <c r="AB58" s="2">
        <v>11.1</v>
      </c>
      <c r="AC58" s="11">
        <v>35.0</v>
      </c>
      <c r="AD58" s="11">
        <v>19.4</v>
      </c>
      <c r="AE58" s="11">
        <v>26.0</v>
      </c>
      <c r="AF58" s="11">
        <v>14.4</v>
      </c>
      <c r="AG58" s="11">
        <v>16.0</v>
      </c>
      <c r="AH58" s="11">
        <v>8.9</v>
      </c>
      <c r="AI58" s="11">
        <v>20.0</v>
      </c>
      <c r="AJ58" s="11">
        <v>11.1</v>
      </c>
      <c r="AK58" s="11">
        <v>17.0</v>
      </c>
      <c r="AL58" s="11">
        <v>9.4</v>
      </c>
      <c r="AM58" s="11">
        <v>17.0</v>
      </c>
      <c r="AN58" s="11">
        <v>9.4</v>
      </c>
      <c r="AO58" s="11">
        <v>9.0</v>
      </c>
      <c r="AP58" s="11">
        <v>5.0</v>
      </c>
      <c r="AQ58" s="2" t="s">
        <v>158</v>
      </c>
    </row>
    <row r="59" ht="15.75" customHeight="1">
      <c r="B59" s="2" t="s">
        <v>159</v>
      </c>
      <c r="C59" s="8" t="s">
        <v>109</v>
      </c>
      <c r="D59" s="8" t="s">
        <v>109</v>
      </c>
      <c r="E59" s="8" t="s">
        <v>109</v>
      </c>
      <c r="F59" s="8" t="s">
        <v>109</v>
      </c>
      <c r="G59" s="8">
        <v>7.0</v>
      </c>
      <c r="H59" s="8">
        <v>10.8</v>
      </c>
      <c r="I59" s="8" t="s">
        <v>109</v>
      </c>
      <c r="J59" s="8" t="s">
        <v>109</v>
      </c>
      <c r="K59" s="8">
        <v>7.0</v>
      </c>
      <c r="L59" s="8">
        <v>10.8</v>
      </c>
      <c r="M59" s="8">
        <v>9.0</v>
      </c>
      <c r="N59" s="8">
        <v>13.9</v>
      </c>
      <c r="O59" s="8">
        <v>8.0</v>
      </c>
      <c r="P59" s="8">
        <v>12.4</v>
      </c>
      <c r="Q59" s="8">
        <v>9.0</v>
      </c>
      <c r="R59" s="8">
        <v>13.9</v>
      </c>
      <c r="S59" s="12" t="s">
        <v>109</v>
      </c>
      <c r="T59" s="17" t="s">
        <v>109</v>
      </c>
      <c r="U59" s="12">
        <v>10.0</v>
      </c>
      <c r="V59" s="17">
        <v>15.5</v>
      </c>
      <c r="W59" s="12">
        <v>8.0</v>
      </c>
      <c r="X59" s="17">
        <v>12.4</v>
      </c>
      <c r="Y59" s="12" t="s">
        <v>109</v>
      </c>
      <c r="Z59" s="17" t="s">
        <v>109</v>
      </c>
      <c r="AA59" s="2" t="s">
        <v>109</v>
      </c>
      <c r="AB59" s="2" t="s">
        <v>109</v>
      </c>
      <c r="AC59" s="11" t="s">
        <v>109</v>
      </c>
      <c r="AD59" s="11" t="s">
        <v>109</v>
      </c>
      <c r="AE59" s="11" t="s">
        <v>109</v>
      </c>
      <c r="AF59" s="11" t="s">
        <v>109</v>
      </c>
      <c r="AG59" s="11" t="s">
        <v>109</v>
      </c>
      <c r="AH59" s="11" t="s">
        <v>109</v>
      </c>
      <c r="AI59" s="11" t="s">
        <v>109</v>
      </c>
      <c r="AJ59" s="11" t="s">
        <v>109</v>
      </c>
      <c r="AK59" s="11" t="s">
        <v>109</v>
      </c>
      <c r="AL59" s="11" t="s">
        <v>109</v>
      </c>
      <c r="AM59" s="11">
        <v>0.0</v>
      </c>
      <c r="AN59" s="11">
        <v>0.0</v>
      </c>
      <c r="AO59" s="11" t="s">
        <v>109</v>
      </c>
      <c r="AP59" s="11" t="s">
        <v>109</v>
      </c>
      <c r="AQ59" s="2" t="s">
        <v>159</v>
      </c>
    </row>
    <row r="60" ht="15.75" customHeight="1">
      <c r="B60" s="2" t="s">
        <v>160</v>
      </c>
      <c r="C60" s="8">
        <v>7.0</v>
      </c>
      <c r="D60" s="8">
        <v>11.3</v>
      </c>
      <c r="E60" s="8" t="s">
        <v>109</v>
      </c>
      <c r="F60" s="8" t="s">
        <v>109</v>
      </c>
      <c r="G60" s="8" t="s">
        <v>109</v>
      </c>
      <c r="H60" s="8" t="s">
        <v>109</v>
      </c>
      <c r="I60" s="8" t="s">
        <v>109</v>
      </c>
      <c r="J60" s="8" t="s">
        <v>109</v>
      </c>
      <c r="K60" s="8" t="s">
        <v>109</v>
      </c>
      <c r="L60" s="8" t="s">
        <v>109</v>
      </c>
      <c r="M60" s="8" t="s">
        <v>109</v>
      </c>
      <c r="N60" s="8" t="s">
        <v>109</v>
      </c>
      <c r="O60" s="8" t="s">
        <v>109</v>
      </c>
      <c r="P60" s="8" t="s">
        <v>109</v>
      </c>
      <c r="Q60" s="8" t="s">
        <v>109</v>
      </c>
      <c r="R60" s="8" t="s">
        <v>109</v>
      </c>
      <c r="S60" s="12">
        <v>8.0</v>
      </c>
      <c r="T60" s="17">
        <v>12.9</v>
      </c>
      <c r="U60" s="12" t="s">
        <v>109</v>
      </c>
      <c r="V60" s="17" t="s">
        <v>109</v>
      </c>
      <c r="W60" s="12" t="s">
        <v>109</v>
      </c>
      <c r="X60" s="17" t="s">
        <v>109</v>
      </c>
      <c r="Y60" s="12" t="s">
        <v>109</v>
      </c>
      <c r="Z60" s="17" t="s">
        <v>109</v>
      </c>
      <c r="AA60" s="2" t="s">
        <v>109</v>
      </c>
      <c r="AB60" s="2" t="s">
        <v>109</v>
      </c>
      <c r="AC60" s="11">
        <v>7.0</v>
      </c>
      <c r="AD60" s="11">
        <v>11.2</v>
      </c>
      <c r="AE60" s="11" t="s">
        <v>109</v>
      </c>
      <c r="AF60" s="11" t="s">
        <v>109</v>
      </c>
      <c r="AG60" s="11" t="s">
        <v>109</v>
      </c>
      <c r="AH60" s="11" t="s">
        <v>109</v>
      </c>
      <c r="AI60" s="11">
        <v>6.0</v>
      </c>
      <c r="AJ60" s="11">
        <v>9.6</v>
      </c>
      <c r="AK60" s="11">
        <v>8.0</v>
      </c>
      <c r="AL60" s="11">
        <v>12.8</v>
      </c>
      <c r="AM60" s="11" t="s">
        <v>109</v>
      </c>
      <c r="AN60" s="11" t="s">
        <v>109</v>
      </c>
      <c r="AO60" s="11" t="s">
        <v>109</v>
      </c>
      <c r="AP60" s="11" t="s">
        <v>109</v>
      </c>
      <c r="AQ60" s="2" t="s">
        <v>160</v>
      </c>
    </row>
    <row r="61" ht="15.75" customHeight="1">
      <c r="B61" s="2" t="s">
        <v>161</v>
      </c>
      <c r="C61" s="8">
        <v>14.0</v>
      </c>
      <c r="D61" s="8">
        <v>15.4</v>
      </c>
      <c r="E61" s="8">
        <v>13.0</v>
      </c>
      <c r="F61" s="8">
        <v>14.3</v>
      </c>
      <c r="G61" s="8">
        <v>15.0</v>
      </c>
      <c r="H61" s="8">
        <v>16.5</v>
      </c>
      <c r="I61" s="8">
        <v>20.0</v>
      </c>
      <c r="J61" s="8">
        <v>22.0</v>
      </c>
      <c r="K61" s="8">
        <v>14.0</v>
      </c>
      <c r="L61" s="8">
        <v>15.4</v>
      </c>
      <c r="M61" s="8">
        <v>18.0</v>
      </c>
      <c r="N61" s="8">
        <v>19.8</v>
      </c>
      <c r="O61" s="8">
        <v>10.0</v>
      </c>
      <c r="P61" s="8">
        <v>11.0</v>
      </c>
      <c r="Q61" s="8">
        <v>10.0</v>
      </c>
      <c r="R61" s="8">
        <v>10.9</v>
      </c>
      <c r="S61" s="12">
        <v>17.0</v>
      </c>
      <c r="T61" s="17">
        <v>18.6</v>
      </c>
      <c r="U61" s="12">
        <v>10.0</v>
      </c>
      <c r="V61" s="17">
        <v>10.9</v>
      </c>
      <c r="W61" s="12">
        <v>19.0</v>
      </c>
      <c r="X61" s="17">
        <v>20.8</v>
      </c>
      <c r="Y61" s="12">
        <v>12.0</v>
      </c>
      <c r="Z61" s="17">
        <v>13.1</v>
      </c>
      <c r="AA61" s="2" t="s">
        <v>109</v>
      </c>
      <c r="AB61" s="2" t="s">
        <v>109</v>
      </c>
      <c r="AC61" s="11">
        <v>8.0</v>
      </c>
      <c r="AD61" s="11">
        <v>8.7</v>
      </c>
      <c r="AE61" s="11">
        <v>7.0</v>
      </c>
      <c r="AF61" s="11">
        <v>7.7</v>
      </c>
      <c r="AG61" s="11" t="s">
        <v>109</v>
      </c>
      <c r="AH61" s="11" t="s">
        <v>109</v>
      </c>
      <c r="AI61" s="11" t="s">
        <v>109</v>
      </c>
      <c r="AJ61" s="11" t="s">
        <v>109</v>
      </c>
      <c r="AK61" s="11" t="s">
        <v>109</v>
      </c>
      <c r="AL61" s="11" t="s">
        <v>109</v>
      </c>
      <c r="AM61" s="11" t="s">
        <v>109</v>
      </c>
      <c r="AN61" s="11" t="s">
        <v>109</v>
      </c>
      <c r="AO61" s="11" t="s">
        <v>109</v>
      </c>
      <c r="AP61" s="11" t="s">
        <v>109</v>
      </c>
      <c r="AQ61" s="2" t="s">
        <v>161</v>
      </c>
    </row>
    <row r="62" ht="15.75" customHeight="1">
      <c r="B62" s="2" t="s">
        <v>162</v>
      </c>
      <c r="C62" s="8">
        <v>52.0</v>
      </c>
      <c r="D62" s="8">
        <v>5.3</v>
      </c>
      <c r="E62" s="8">
        <v>83.0</v>
      </c>
      <c r="F62" s="8">
        <v>8.5</v>
      </c>
      <c r="G62" s="8">
        <v>78.0</v>
      </c>
      <c r="H62" s="8">
        <v>8.0</v>
      </c>
      <c r="I62" s="8">
        <v>67.0</v>
      </c>
      <c r="J62" s="8">
        <v>6.9</v>
      </c>
      <c r="K62" s="8">
        <v>78.0</v>
      </c>
      <c r="L62" s="8">
        <v>8.0</v>
      </c>
      <c r="M62" s="8">
        <v>61.0</v>
      </c>
      <c r="N62" s="8">
        <v>6.3</v>
      </c>
      <c r="O62" s="8">
        <v>61.0</v>
      </c>
      <c r="P62" s="8">
        <v>6.3</v>
      </c>
      <c r="Q62" s="8">
        <v>48.0</v>
      </c>
      <c r="R62" s="8">
        <v>4.9</v>
      </c>
      <c r="S62" s="12">
        <v>45.0</v>
      </c>
      <c r="T62" s="17">
        <v>4.6</v>
      </c>
      <c r="U62" s="12">
        <v>48.0</v>
      </c>
      <c r="V62" s="17">
        <v>4.9</v>
      </c>
      <c r="W62" s="12">
        <v>55.0</v>
      </c>
      <c r="X62" s="17">
        <v>5.6</v>
      </c>
      <c r="Y62" s="12">
        <v>32.0</v>
      </c>
      <c r="Z62" s="17">
        <v>3.3</v>
      </c>
      <c r="AA62" s="2">
        <v>20.0</v>
      </c>
      <c r="AB62" s="2">
        <v>2.0</v>
      </c>
      <c r="AC62" s="11">
        <v>40.0</v>
      </c>
      <c r="AD62" s="11">
        <v>4.1</v>
      </c>
      <c r="AE62" s="11">
        <v>39.0</v>
      </c>
      <c r="AF62" s="11">
        <v>4.0</v>
      </c>
      <c r="AG62" s="11">
        <v>26.0</v>
      </c>
      <c r="AH62" s="11">
        <v>2.7</v>
      </c>
      <c r="AI62" s="11">
        <v>25.0</v>
      </c>
      <c r="AJ62" s="11">
        <v>2.6</v>
      </c>
      <c r="AK62" s="11">
        <v>24.0</v>
      </c>
      <c r="AL62" s="11">
        <v>2.5</v>
      </c>
      <c r="AM62" s="11">
        <v>33.0</v>
      </c>
      <c r="AN62" s="11">
        <v>3.4</v>
      </c>
      <c r="AO62" s="11">
        <v>27.0</v>
      </c>
      <c r="AP62" s="11">
        <v>2.8</v>
      </c>
      <c r="AQ62" s="2" t="s">
        <v>162</v>
      </c>
    </row>
    <row r="63" ht="15.75" customHeight="1">
      <c r="B63" s="2" t="s">
        <v>163</v>
      </c>
      <c r="C63" s="8">
        <v>0.0</v>
      </c>
      <c r="D63" s="8">
        <v>0.0</v>
      </c>
      <c r="E63" s="8" t="s">
        <v>109</v>
      </c>
      <c r="F63" s="8" t="s">
        <v>109</v>
      </c>
      <c r="G63" s="8" t="s">
        <v>109</v>
      </c>
      <c r="H63" s="8" t="s">
        <v>109</v>
      </c>
      <c r="I63" s="8" t="s">
        <v>109</v>
      </c>
      <c r="J63" s="8" t="s">
        <v>109</v>
      </c>
      <c r="K63" s="8" t="s">
        <v>109</v>
      </c>
      <c r="L63" s="8" t="s">
        <v>109</v>
      </c>
      <c r="M63" s="8">
        <v>10.0</v>
      </c>
      <c r="N63" s="8">
        <v>24.5</v>
      </c>
      <c r="O63" s="8" t="s">
        <v>109</v>
      </c>
      <c r="P63" s="8" t="s">
        <v>109</v>
      </c>
      <c r="Q63" s="8">
        <v>7.0</v>
      </c>
      <c r="R63" s="8">
        <v>17.1</v>
      </c>
      <c r="S63" s="12">
        <v>7.0</v>
      </c>
      <c r="T63" s="17">
        <v>17.1</v>
      </c>
      <c r="U63" s="12" t="s">
        <v>109</v>
      </c>
      <c r="V63" s="17" t="s">
        <v>109</v>
      </c>
      <c r="W63" s="12" t="s">
        <v>109</v>
      </c>
      <c r="X63" s="17" t="s">
        <v>109</v>
      </c>
      <c r="Y63" s="12" t="s">
        <v>109</v>
      </c>
      <c r="Z63" s="17" t="s">
        <v>109</v>
      </c>
      <c r="AA63" s="2" t="s">
        <v>109</v>
      </c>
      <c r="AB63" s="2" t="s">
        <v>109</v>
      </c>
      <c r="AC63" s="11">
        <v>6.0</v>
      </c>
      <c r="AD63" s="11">
        <v>14.6</v>
      </c>
      <c r="AE63" s="11" t="s">
        <v>109</v>
      </c>
      <c r="AF63" s="11" t="s">
        <v>109</v>
      </c>
      <c r="AG63" s="11" t="s">
        <v>109</v>
      </c>
      <c r="AH63" s="11" t="s">
        <v>109</v>
      </c>
      <c r="AI63" s="11" t="s">
        <v>109</v>
      </c>
      <c r="AJ63" s="11" t="s">
        <v>109</v>
      </c>
      <c r="AK63" s="11" t="s">
        <v>109</v>
      </c>
      <c r="AL63" s="11" t="s">
        <v>109</v>
      </c>
      <c r="AM63" s="11" t="s">
        <v>109</v>
      </c>
      <c r="AN63" s="11" t="s">
        <v>109</v>
      </c>
      <c r="AO63" s="11" t="s">
        <v>109</v>
      </c>
      <c r="AP63" s="11" t="s">
        <v>109</v>
      </c>
      <c r="AQ63" s="2" t="s">
        <v>163</v>
      </c>
    </row>
    <row r="64" ht="15.75" customHeight="1">
      <c r="B64" s="2" t="s">
        <v>164</v>
      </c>
      <c r="C64" s="8" t="s">
        <v>109</v>
      </c>
      <c r="D64" s="8" t="s">
        <v>109</v>
      </c>
      <c r="E64" s="8">
        <v>9.0</v>
      </c>
      <c r="F64" s="8">
        <v>36.1</v>
      </c>
      <c r="G64" s="8">
        <v>9.0</v>
      </c>
      <c r="H64" s="8">
        <v>36.1</v>
      </c>
      <c r="I64" s="8" t="s">
        <v>109</v>
      </c>
      <c r="J64" s="8" t="s">
        <v>109</v>
      </c>
      <c r="K64" s="8">
        <v>6.0</v>
      </c>
      <c r="L64" s="8">
        <v>24.1</v>
      </c>
      <c r="M64" s="8" t="s">
        <v>109</v>
      </c>
      <c r="N64" s="8" t="s">
        <v>109</v>
      </c>
      <c r="O64" s="8" t="s">
        <v>109</v>
      </c>
      <c r="P64" s="8" t="s">
        <v>109</v>
      </c>
      <c r="Q64" s="8" t="s">
        <v>109</v>
      </c>
      <c r="R64" s="8" t="s">
        <v>109</v>
      </c>
      <c r="S64" s="12" t="s">
        <v>109</v>
      </c>
      <c r="T64" s="17" t="s">
        <v>109</v>
      </c>
      <c r="U64" s="12" t="s">
        <v>109</v>
      </c>
      <c r="V64" s="17" t="s">
        <v>109</v>
      </c>
      <c r="W64" s="12">
        <v>7.0</v>
      </c>
      <c r="X64" s="17">
        <v>27.9</v>
      </c>
      <c r="Y64" s="12" t="s">
        <v>109</v>
      </c>
      <c r="Z64" s="17" t="s">
        <v>109</v>
      </c>
      <c r="AA64" s="2" t="s">
        <v>109</v>
      </c>
      <c r="AB64" s="2" t="s">
        <v>109</v>
      </c>
      <c r="AC64" s="11" t="s">
        <v>109</v>
      </c>
      <c r="AD64" s="11" t="s">
        <v>109</v>
      </c>
      <c r="AE64" s="11" t="s">
        <v>109</v>
      </c>
      <c r="AF64" s="11" t="s">
        <v>109</v>
      </c>
      <c r="AG64" s="11" t="s">
        <v>109</v>
      </c>
      <c r="AH64" s="11" t="s">
        <v>109</v>
      </c>
      <c r="AI64" s="11" t="s">
        <v>109</v>
      </c>
      <c r="AJ64" s="11" t="s">
        <v>109</v>
      </c>
      <c r="AK64" s="11" t="s">
        <v>109</v>
      </c>
      <c r="AL64" s="11" t="s">
        <v>109</v>
      </c>
      <c r="AM64" s="11" t="s">
        <v>109</v>
      </c>
      <c r="AN64" s="11" t="s">
        <v>109</v>
      </c>
      <c r="AO64" s="11" t="s">
        <v>109</v>
      </c>
      <c r="AP64" s="11" t="s">
        <v>109</v>
      </c>
      <c r="AQ64" s="2" t="s">
        <v>164</v>
      </c>
    </row>
    <row r="65" ht="15.75" customHeight="1">
      <c r="B65" s="2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ht="15.75" customHeight="1">
      <c r="AC66" s="11"/>
      <c r="AD66" s="11"/>
      <c r="AE66" s="11"/>
      <c r="AF66" s="11"/>
      <c r="AG66" s="11"/>
      <c r="AH66" s="11"/>
      <c r="AI66" s="11" t="s">
        <v>3</v>
      </c>
      <c r="AJ66" s="11"/>
      <c r="AK66" s="11" t="s">
        <v>2</v>
      </c>
      <c r="AL66" s="11"/>
      <c r="AM66" s="11" t="s">
        <v>1</v>
      </c>
      <c r="AN66" s="11"/>
      <c r="AO66" s="11" t="s">
        <v>0</v>
      </c>
      <c r="AP66" s="11"/>
      <c r="AQ66" s="2"/>
    </row>
    <row r="67" ht="15.75" customHeight="1">
      <c r="A67" s="23" t="s">
        <v>177</v>
      </c>
      <c r="B67" s="2" t="s">
        <v>101</v>
      </c>
      <c r="C67" s="8">
        <v>86.0</v>
      </c>
      <c r="D67" s="8">
        <v>5.9</v>
      </c>
      <c r="E67" s="8">
        <v>110.0</v>
      </c>
      <c r="F67" s="8">
        <v>7.6</v>
      </c>
      <c r="G67" s="8">
        <v>96.0</v>
      </c>
      <c r="H67" s="8">
        <v>6.6</v>
      </c>
      <c r="I67" s="8">
        <v>68.0</v>
      </c>
      <c r="J67" s="8">
        <v>4.7</v>
      </c>
      <c r="K67" s="8">
        <v>107.0</v>
      </c>
      <c r="L67" s="8">
        <v>7.4</v>
      </c>
      <c r="M67" s="8">
        <v>107.0</v>
      </c>
      <c r="N67" s="8">
        <v>7.4</v>
      </c>
      <c r="O67" s="8">
        <v>83.0</v>
      </c>
      <c r="P67" s="8">
        <v>5.7</v>
      </c>
      <c r="Q67" s="8">
        <v>65.0</v>
      </c>
      <c r="R67" s="8">
        <v>4.5</v>
      </c>
      <c r="S67" s="2">
        <v>90.0</v>
      </c>
      <c r="T67" s="16">
        <v>6.2</v>
      </c>
      <c r="U67" s="2">
        <v>87.0</v>
      </c>
      <c r="V67" s="16">
        <v>6.0</v>
      </c>
      <c r="W67" s="2">
        <v>54.0</v>
      </c>
      <c r="X67" s="16">
        <v>3.7</v>
      </c>
      <c r="Y67" s="2">
        <v>39.0</v>
      </c>
      <c r="Z67" s="16">
        <v>2.7</v>
      </c>
      <c r="AC67" s="11"/>
      <c r="AD67" s="11"/>
      <c r="AE67" s="11"/>
      <c r="AF67" s="11"/>
      <c r="AG67" s="11"/>
      <c r="AH67" s="11"/>
      <c r="AI67" s="11">
        <v>21.0</v>
      </c>
      <c r="AJ67" s="11">
        <v>1.5</v>
      </c>
      <c r="AK67" s="11">
        <v>25.0</v>
      </c>
      <c r="AL67" s="11">
        <v>1.7</v>
      </c>
      <c r="AM67" s="11">
        <v>21.0</v>
      </c>
      <c r="AN67" s="11">
        <v>1.5</v>
      </c>
      <c r="AO67" s="11">
        <v>12.0</v>
      </c>
      <c r="AP67" s="11">
        <v>0.8</v>
      </c>
      <c r="AQ67" s="2" t="s">
        <v>101</v>
      </c>
    </row>
    <row r="68" ht="15.75" customHeight="1">
      <c r="A68" s="2"/>
      <c r="B68" s="2" t="s">
        <v>102</v>
      </c>
      <c r="C68" s="8">
        <v>91.0</v>
      </c>
      <c r="D68" s="8">
        <v>3.5</v>
      </c>
      <c r="E68" s="8">
        <v>106.0</v>
      </c>
      <c r="F68" s="8">
        <v>4.0</v>
      </c>
      <c r="G68" s="8">
        <v>88.0</v>
      </c>
      <c r="H68" s="8">
        <v>3.3</v>
      </c>
      <c r="I68" s="8">
        <v>62.0</v>
      </c>
      <c r="J68" s="8">
        <v>2.4</v>
      </c>
      <c r="K68" s="8">
        <v>82.0</v>
      </c>
      <c r="L68" s="8">
        <v>3.1</v>
      </c>
      <c r="M68" s="8">
        <v>91.0</v>
      </c>
      <c r="N68" s="8">
        <v>3.5</v>
      </c>
      <c r="O68" s="8">
        <v>99.0</v>
      </c>
      <c r="P68" s="8">
        <v>3.8</v>
      </c>
      <c r="Q68" s="8">
        <v>77.0</v>
      </c>
      <c r="R68" s="8">
        <v>2.9</v>
      </c>
      <c r="S68" s="2">
        <v>96.0</v>
      </c>
      <c r="T68" s="16">
        <v>3.6</v>
      </c>
      <c r="U68" s="2">
        <v>94.0</v>
      </c>
      <c r="V68" s="16">
        <v>3.6</v>
      </c>
      <c r="W68" s="2">
        <v>73.0</v>
      </c>
      <c r="X68" s="16">
        <v>2.8</v>
      </c>
      <c r="Y68" s="2">
        <v>50.0</v>
      </c>
      <c r="Z68" s="16">
        <v>1.9</v>
      </c>
      <c r="AC68" s="11"/>
      <c r="AD68" s="11"/>
      <c r="AE68" s="11"/>
      <c r="AF68" s="11"/>
      <c r="AG68" s="11"/>
      <c r="AH68" s="11"/>
      <c r="AI68" s="11">
        <v>35.0</v>
      </c>
      <c r="AJ68" s="11">
        <v>1.3</v>
      </c>
      <c r="AK68" s="11">
        <v>41.0</v>
      </c>
      <c r="AL68" s="11">
        <v>1.6</v>
      </c>
      <c r="AM68" s="11">
        <v>38.0</v>
      </c>
      <c r="AN68" s="11">
        <v>1.4</v>
      </c>
      <c r="AO68" s="11">
        <v>28.0</v>
      </c>
      <c r="AP68" s="11">
        <v>1.1</v>
      </c>
      <c r="AQ68" s="2" t="s">
        <v>102</v>
      </c>
    </row>
    <row r="69" ht="15.75" customHeight="1">
      <c r="A69" s="2"/>
      <c r="B69" s="2" t="s">
        <v>103</v>
      </c>
      <c r="C69" s="8">
        <v>60.0</v>
      </c>
      <c r="D69" s="8">
        <v>3.7</v>
      </c>
      <c r="E69" s="8">
        <v>89.0</v>
      </c>
      <c r="F69" s="8">
        <v>5.4</v>
      </c>
      <c r="G69" s="8">
        <v>85.0</v>
      </c>
      <c r="H69" s="8">
        <v>5.2</v>
      </c>
      <c r="I69" s="8">
        <v>50.0</v>
      </c>
      <c r="J69" s="8">
        <v>3.0</v>
      </c>
      <c r="K69" s="8">
        <v>74.0</v>
      </c>
      <c r="L69" s="8">
        <v>4.5</v>
      </c>
      <c r="M69" s="8">
        <v>55.0</v>
      </c>
      <c r="N69" s="8">
        <v>3.3</v>
      </c>
      <c r="O69" s="8">
        <v>60.0</v>
      </c>
      <c r="P69" s="8">
        <v>3.7</v>
      </c>
      <c r="Q69" s="8">
        <v>32.0</v>
      </c>
      <c r="R69" s="8">
        <v>1.9</v>
      </c>
      <c r="S69" s="2">
        <v>23.0</v>
      </c>
      <c r="T69" s="16">
        <v>1.4</v>
      </c>
      <c r="U69" s="2">
        <v>46.0</v>
      </c>
      <c r="V69" s="16">
        <v>2.8</v>
      </c>
      <c r="W69" s="2">
        <v>27.0</v>
      </c>
      <c r="X69" s="16">
        <v>1.6</v>
      </c>
      <c r="Y69" s="2">
        <v>31.0</v>
      </c>
      <c r="Z69" s="16">
        <v>1.9</v>
      </c>
      <c r="AC69" s="11"/>
      <c r="AD69" s="11"/>
      <c r="AE69" s="11"/>
      <c r="AF69" s="11"/>
      <c r="AG69" s="11"/>
      <c r="AH69" s="11"/>
      <c r="AI69" s="11">
        <v>17.0</v>
      </c>
      <c r="AJ69" s="11">
        <v>1.0</v>
      </c>
      <c r="AK69" s="11">
        <v>14.0</v>
      </c>
      <c r="AL69" s="11">
        <v>0.9</v>
      </c>
      <c r="AM69" s="11">
        <v>12.0</v>
      </c>
      <c r="AN69" s="11">
        <v>0.7</v>
      </c>
      <c r="AO69" s="11">
        <v>10.0</v>
      </c>
      <c r="AP69" s="11">
        <v>0.6</v>
      </c>
      <c r="AQ69" s="2" t="s">
        <v>104</v>
      </c>
    </row>
    <row r="70" ht="15.75" customHeight="1">
      <c r="A70" s="2"/>
      <c r="B70" s="2" t="s">
        <v>105</v>
      </c>
      <c r="C70" s="8">
        <v>39.0</v>
      </c>
      <c r="D70" s="8">
        <v>1.7</v>
      </c>
      <c r="E70" s="8">
        <v>63.0</v>
      </c>
      <c r="F70" s="8">
        <v>2.7</v>
      </c>
      <c r="G70" s="8">
        <v>47.0</v>
      </c>
      <c r="H70" s="8">
        <v>2.0</v>
      </c>
      <c r="I70" s="8">
        <v>48.0</v>
      </c>
      <c r="J70" s="8">
        <v>2.1</v>
      </c>
      <c r="K70" s="8">
        <v>41.0</v>
      </c>
      <c r="L70" s="8">
        <v>1.8</v>
      </c>
      <c r="M70" s="8">
        <v>82.0</v>
      </c>
      <c r="N70" s="8">
        <v>3.5</v>
      </c>
      <c r="O70" s="8">
        <v>55.0</v>
      </c>
      <c r="P70" s="8">
        <v>2.4</v>
      </c>
      <c r="Q70" s="8">
        <v>49.0</v>
      </c>
      <c r="R70" s="8">
        <v>2.1</v>
      </c>
      <c r="S70" s="2">
        <v>55.0</v>
      </c>
      <c r="T70" s="16">
        <v>2.4</v>
      </c>
      <c r="U70" s="2">
        <v>48.0</v>
      </c>
      <c r="V70" s="16">
        <v>2.1</v>
      </c>
      <c r="W70" s="2">
        <v>50.0</v>
      </c>
      <c r="X70" s="16">
        <v>2.1</v>
      </c>
      <c r="Y70" s="2">
        <v>31.0</v>
      </c>
      <c r="Z70" s="16">
        <v>1.3</v>
      </c>
      <c r="AC70" s="11"/>
      <c r="AD70" s="11"/>
      <c r="AE70" s="11"/>
      <c r="AF70" s="11"/>
      <c r="AG70" s="11"/>
      <c r="AH70" s="11"/>
      <c r="AI70" s="11">
        <v>15.0</v>
      </c>
      <c r="AJ70" s="11">
        <v>0.6</v>
      </c>
      <c r="AK70" s="11">
        <v>15.0</v>
      </c>
      <c r="AL70" s="11">
        <v>0.6</v>
      </c>
      <c r="AM70" s="11">
        <v>10.0</v>
      </c>
      <c r="AN70" s="11">
        <v>0.4</v>
      </c>
      <c r="AO70" s="11">
        <v>14.0</v>
      </c>
      <c r="AP70" s="11">
        <v>0.6</v>
      </c>
      <c r="AQ70" s="2" t="s">
        <v>105</v>
      </c>
    </row>
    <row r="71" ht="15.75" customHeight="1">
      <c r="A71" s="2"/>
      <c r="B71" s="2" t="s">
        <v>106</v>
      </c>
      <c r="C71" s="8">
        <v>50.0</v>
      </c>
      <c r="D71" s="8">
        <v>10.5</v>
      </c>
      <c r="E71" s="8">
        <v>52.0</v>
      </c>
      <c r="F71" s="8">
        <v>10.9</v>
      </c>
      <c r="G71" s="8">
        <v>52.0</v>
      </c>
      <c r="H71" s="8">
        <v>10.9</v>
      </c>
      <c r="I71" s="8">
        <v>45.0</v>
      </c>
      <c r="J71" s="8">
        <v>9.5</v>
      </c>
      <c r="K71" s="8">
        <v>52.0</v>
      </c>
      <c r="L71" s="8">
        <v>10.9</v>
      </c>
      <c r="M71" s="8">
        <v>39.0</v>
      </c>
      <c r="N71" s="8">
        <v>8.2</v>
      </c>
      <c r="O71" s="8">
        <v>42.0</v>
      </c>
      <c r="P71" s="8">
        <v>8.8</v>
      </c>
      <c r="Q71" s="8">
        <v>30.0</v>
      </c>
      <c r="R71" s="8">
        <v>6.3</v>
      </c>
      <c r="S71" s="2">
        <v>33.0</v>
      </c>
      <c r="T71" s="16">
        <v>7.0</v>
      </c>
      <c r="U71" s="2">
        <v>52.0</v>
      </c>
      <c r="V71" s="16">
        <v>11.0</v>
      </c>
      <c r="W71" s="2">
        <v>38.0</v>
      </c>
      <c r="X71" s="16">
        <v>8.0</v>
      </c>
      <c r="Y71" s="2">
        <v>34.0</v>
      </c>
      <c r="Z71" s="16">
        <v>7.2</v>
      </c>
      <c r="AC71" s="11"/>
      <c r="AD71" s="11"/>
      <c r="AE71" s="11"/>
      <c r="AF71" s="11"/>
      <c r="AG71" s="11"/>
      <c r="AH71" s="11"/>
      <c r="AI71" s="11">
        <v>24.0</v>
      </c>
      <c r="AJ71" s="11">
        <v>5.1</v>
      </c>
      <c r="AK71" s="11">
        <v>18.0</v>
      </c>
      <c r="AL71" s="11">
        <v>3.8</v>
      </c>
      <c r="AM71" s="11">
        <v>18.0</v>
      </c>
      <c r="AN71" s="11">
        <v>3.8</v>
      </c>
      <c r="AO71" s="11">
        <v>11.0</v>
      </c>
      <c r="AP71" s="11">
        <v>2.3</v>
      </c>
      <c r="AQ71" s="2" t="s">
        <v>106</v>
      </c>
    </row>
    <row r="72" ht="15.75" customHeight="1">
      <c r="B72" s="2" t="s">
        <v>107</v>
      </c>
      <c r="C72" s="8">
        <v>22.0</v>
      </c>
      <c r="D72" s="8">
        <v>7.1</v>
      </c>
      <c r="E72" s="8">
        <v>28.0</v>
      </c>
      <c r="F72" s="8">
        <v>9.1</v>
      </c>
      <c r="G72" s="8">
        <v>23.0</v>
      </c>
      <c r="H72" s="8">
        <v>7.4</v>
      </c>
      <c r="I72" s="8">
        <v>23.0</v>
      </c>
      <c r="J72" s="8">
        <v>7.4</v>
      </c>
      <c r="K72" s="8">
        <v>40.0</v>
      </c>
      <c r="L72" s="8">
        <v>13.0</v>
      </c>
      <c r="M72" s="8">
        <v>19.0</v>
      </c>
      <c r="N72" s="8">
        <v>6.2</v>
      </c>
      <c r="O72" s="8">
        <v>23.0</v>
      </c>
      <c r="P72" s="8">
        <v>7.4</v>
      </c>
      <c r="Q72" s="8">
        <v>23.0</v>
      </c>
      <c r="R72" s="8">
        <v>7.4</v>
      </c>
      <c r="S72" s="12">
        <v>27.0</v>
      </c>
      <c r="T72" s="17">
        <v>8.7</v>
      </c>
      <c r="U72" s="12">
        <v>27.0</v>
      </c>
      <c r="V72" s="17">
        <v>8.7</v>
      </c>
      <c r="W72" s="12">
        <v>27.0</v>
      </c>
      <c r="X72" s="17">
        <v>8.7</v>
      </c>
      <c r="Y72" s="12">
        <v>14.0</v>
      </c>
      <c r="Z72" s="17">
        <v>4.5</v>
      </c>
      <c r="AA72" s="12">
        <v>14.0</v>
      </c>
      <c r="AB72" s="17">
        <v>4.5</v>
      </c>
      <c r="AC72" s="11">
        <v>19.0</v>
      </c>
      <c r="AD72" s="11">
        <v>6.1</v>
      </c>
      <c r="AE72" s="11">
        <v>14.0</v>
      </c>
      <c r="AF72" s="11">
        <v>4.5</v>
      </c>
      <c r="AG72" s="11">
        <v>15.0</v>
      </c>
      <c r="AH72" s="11">
        <v>4.8</v>
      </c>
      <c r="AI72" s="11">
        <v>19.0</v>
      </c>
      <c r="AJ72" s="11">
        <v>6.2</v>
      </c>
      <c r="AK72" s="11">
        <v>8.0</v>
      </c>
      <c r="AL72" s="11">
        <v>2.6</v>
      </c>
      <c r="AM72" s="11">
        <v>10.0</v>
      </c>
      <c r="AN72" s="11">
        <v>3.2</v>
      </c>
      <c r="AO72" s="11">
        <v>7.0</v>
      </c>
      <c r="AP72" s="11">
        <v>2.3</v>
      </c>
      <c r="AQ72" s="2" t="s">
        <v>107</v>
      </c>
    </row>
    <row r="73" ht="15.75" customHeight="1">
      <c r="B73" s="2" t="s">
        <v>108</v>
      </c>
      <c r="C73" s="8" t="s">
        <v>109</v>
      </c>
      <c r="D73" s="8" t="s">
        <v>109</v>
      </c>
      <c r="E73" s="8" t="s">
        <v>109</v>
      </c>
      <c r="F73" s="8" t="s">
        <v>109</v>
      </c>
      <c r="G73" s="8" t="s">
        <v>109</v>
      </c>
      <c r="H73" s="8" t="s">
        <v>109</v>
      </c>
      <c r="I73" s="8" t="s">
        <v>109</v>
      </c>
      <c r="J73" s="8" t="s">
        <v>109</v>
      </c>
      <c r="K73" s="8" t="s">
        <v>109</v>
      </c>
      <c r="L73" s="8" t="s">
        <v>109</v>
      </c>
      <c r="M73" s="8" t="s">
        <v>109</v>
      </c>
      <c r="N73" s="8" t="s">
        <v>109</v>
      </c>
      <c r="O73" s="8">
        <v>6.0</v>
      </c>
      <c r="P73" s="8">
        <v>12.7</v>
      </c>
      <c r="Q73" s="8" t="s">
        <v>109</v>
      </c>
      <c r="R73" s="8" t="s">
        <v>109</v>
      </c>
      <c r="S73" s="12" t="s">
        <v>109</v>
      </c>
      <c r="T73" s="17" t="s">
        <v>109</v>
      </c>
      <c r="U73" s="12" t="s">
        <v>109</v>
      </c>
      <c r="V73" s="17" t="s">
        <v>109</v>
      </c>
      <c r="W73" s="12" t="s">
        <v>109</v>
      </c>
      <c r="X73" s="17" t="s">
        <v>109</v>
      </c>
      <c r="Y73" s="12">
        <v>10.0</v>
      </c>
      <c r="Z73" s="17">
        <v>21.1</v>
      </c>
      <c r="AA73" s="12">
        <v>10.0</v>
      </c>
      <c r="AB73" s="17">
        <v>21.1</v>
      </c>
      <c r="AC73" s="11" t="s">
        <v>109</v>
      </c>
      <c r="AD73" s="11" t="s">
        <v>109</v>
      </c>
      <c r="AE73" s="11" t="s">
        <v>109</v>
      </c>
      <c r="AF73" s="11" t="s">
        <v>109</v>
      </c>
      <c r="AG73" s="11" t="s">
        <v>109</v>
      </c>
      <c r="AH73" s="11" t="s">
        <v>109</v>
      </c>
      <c r="AI73" s="11" t="s">
        <v>109</v>
      </c>
      <c r="AJ73" s="11" t="s">
        <v>109</v>
      </c>
      <c r="AK73" s="11" t="s">
        <v>109</v>
      </c>
      <c r="AL73" s="11" t="s">
        <v>109</v>
      </c>
      <c r="AM73" s="11">
        <v>0.0</v>
      </c>
      <c r="AN73" s="11">
        <v>0.0</v>
      </c>
      <c r="AO73" s="11" t="s">
        <v>109</v>
      </c>
      <c r="AP73" s="11" t="s">
        <v>109</v>
      </c>
      <c r="AQ73" s="2" t="s">
        <v>108</v>
      </c>
    </row>
    <row r="74" ht="15.75" customHeight="1">
      <c r="B74" s="2" t="s">
        <v>110</v>
      </c>
      <c r="C74" s="8">
        <v>20.0</v>
      </c>
      <c r="D74" s="8">
        <v>10.2</v>
      </c>
      <c r="E74" s="8">
        <v>41.0</v>
      </c>
      <c r="F74" s="8">
        <v>21.0</v>
      </c>
      <c r="G74" s="8">
        <v>24.0</v>
      </c>
      <c r="H74" s="8">
        <v>12.3</v>
      </c>
      <c r="I74" s="8">
        <v>19.0</v>
      </c>
      <c r="J74" s="8">
        <v>9.7</v>
      </c>
      <c r="K74" s="8">
        <v>64.0</v>
      </c>
      <c r="L74" s="8">
        <v>32.8</v>
      </c>
      <c r="M74" s="8">
        <v>30.0</v>
      </c>
      <c r="N74" s="8">
        <v>15.4</v>
      </c>
      <c r="O74" s="8">
        <v>52.0</v>
      </c>
      <c r="P74" s="8">
        <v>26.6</v>
      </c>
      <c r="Q74" s="8">
        <v>68.0</v>
      </c>
      <c r="R74" s="8">
        <v>34.6</v>
      </c>
      <c r="S74" s="12">
        <v>37.0</v>
      </c>
      <c r="T74" s="17">
        <v>18.8</v>
      </c>
      <c r="U74" s="12">
        <v>46.0</v>
      </c>
      <c r="V74" s="17">
        <v>23.4</v>
      </c>
      <c r="W74" s="12">
        <v>49.0</v>
      </c>
      <c r="X74" s="17">
        <v>24.9</v>
      </c>
      <c r="Y74" s="12">
        <v>30.0</v>
      </c>
      <c r="Z74" s="17">
        <v>15.3</v>
      </c>
      <c r="AA74" s="12">
        <v>30.0</v>
      </c>
      <c r="AB74" s="17">
        <v>15.3</v>
      </c>
      <c r="AC74" s="11">
        <v>51.0</v>
      </c>
      <c r="AD74" s="11">
        <v>25.9</v>
      </c>
      <c r="AE74" s="11">
        <v>36.0</v>
      </c>
      <c r="AF74" s="11">
        <v>18.3</v>
      </c>
      <c r="AG74" s="11">
        <v>20.0</v>
      </c>
      <c r="AH74" s="11">
        <v>10.2</v>
      </c>
      <c r="AI74" s="11">
        <v>22.0</v>
      </c>
      <c r="AJ74" s="11">
        <v>11.1</v>
      </c>
      <c r="AK74" s="11">
        <v>25.0</v>
      </c>
      <c r="AL74" s="11">
        <v>12.7</v>
      </c>
      <c r="AM74" s="11">
        <v>23.0</v>
      </c>
      <c r="AN74" s="11">
        <v>11.7</v>
      </c>
      <c r="AO74" s="11">
        <v>25.0</v>
      </c>
      <c r="AP74" s="11">
        <v>12.7</v>
      </c>
      <c r="AQ74" s="2" t="s">
        <v>110</v>
      </c>
    </row>
    <row r="75" ht="15.75" customHeight="1">
      <c r="B75" s="2" t="s">
        <v>111</v>
      </c>
      <c r="C75" s="8">
        <v>6.0</v>
      </c>
      <c r="D75" s="8">
        <v>7.7</v>
      </c>
      <c r="E75" s="8">
        <v>7.0</v>
      </c>
      <c r="F75" s="8">
        <v>9.0</v>
      </c>
      <c r="G75" s="8" t="s">
        <v>109</v>
      </c>
      <c r="H75" s="8" t="s">
        <v>109</v>
      </c>
      <c r="I75" s="8" t="s">
        <v>109</v>
      </c>
      <c r="J75" s="8" t="s">
        <v>109</v>
      </c>
      <c r="K75" s="8">
        <v>6.0</v>
      </c>
      <c r="L75" s="8">
        <v>7.7</v>
      </c>
      <c r="M75" s="8">
        <v>8.0</v>
      </c>
      <c r="N75" s="8">
        <v>10.3</v>
      </c>
      <c r="O75" s="8">
        <v>10.0</v>
      </c>
      <c r="P75" s="8">
        <v>12.9</v>
      </c>
      <c r="Q75" s="8">
        <v>7.0</v>
      </c>
      <c r="R75" s="8">
        <v>9.0</v>
      </c>
      <c r="S75" s="12">
        <v>13.0</v>
      </c>
      <c r="T75" s="17">
        <v>16.7</v>
      </c>
      <c r="U75" s="12" t="s">
        <v>109</v>
      </c>
      <c r="V75" s="17" t="s">
        <v>109</v>
      </c>
      <c r="W75" s="12">
        <v>8.0</v>
      </c>
      <c r="X75" s="17">
        <v>10.3</v>
      </c>
      <c r="Y75" s="12">
        <v>18.0</v>
      </c>
      <c r="Z75" s="17">
        <v>23.1</v>
      </c>
      <c r="AA75" s="12">
        <v>18.0</v>
      </c>
      <c r="AB75" s="17">
        <v>23.1</v>
      </c>
      <c r="AC75" s="11" t="s">
        <v>109</v>
      </c>
      <c r="AD75" s="11" t="s">
        <v>109</v>
      </c>
      <c r="AE75" s="11" t="s">
        <v>109</v>
      </c>
      <c r="AF75" s="11" t="s">
        <v>109</v>
      </c>
      <c r="AG75" s="11" t="s">
        <v>109</v>
      </c>
      <c r="AH75" s="11" t="s">
        <v>109</v>
      </c>
      <c r="AI75" s="11" t="s">
        <v>109</v>
      </c>
      <c r="AJ75" s="11" t="s">
        <v>109</v>
      </c>
      <c r="AK75" s="11">
        <v>0.0</v>
      </c>
      <c r="AL75" s="11">
        <v>0.0</v>
      </c>
      <c r="AM75" s="11">
        <v>0.0</v>
      </c>
      <c r="AN75" s="11">
        <v>0.0</v>
      </c>
      <c r="AO75" s="11" t="s">
        <v>109</v>
      </c>
      <c r="AP75" s="11" t="s">
        <v>109</v>
      </c>
      <c r="AQ75" s="2" t="s">
        <v>111</v>
      </c>
    </row>
    <row r="76" ht="15.75" customHeight="1">
      <c r="B76" s="2" t="s">
        <v>112</v>
      </c>
      <c r="C76" s="8">
        <v>6.0</v>
      </c>
      <c r="D76" s="8">
        <v>7.7</v>
      </c>
      <c r="E76" s="8">
        <v>7.0</v>
      </c>
      <c r="F76" s="8">
        <v>9.0</v>
      </c>
      <c r="G76" s="8" t="s">
        <v>109</v>
      </c>
      <c r="H76" s="8" t="s">
        <v>109</v>
      </c>
      <c r="I76" s="8" t="s">
        <v>109</v>
      </c>
      <c r="J76" s="8" t="s">
        <v>109</v>
      </c>
      <c r="K76" s="8">
        <v>7.0</v>
      </c>
      <c r="L76" s="8">
        <v>9.0</v>
      </c>
      <c r="M76" s="8" t="s">
        <v>109</v>
      </c>
      <c r="N76" s="8" t="s">
        <v>109</v>
      </c>
      <c r="O76" s="8">
        <v>6.0</v>
      </c>
      <c r="P76" s="8">
        <v>7.7</v>
      </c>
      <c r="Q76" s="8">
        <v>13.0</v>
      </c>
      <c r="R76" s="8">
        <v>16.6</v>
      </c>
      <c r="S76" s="12">
        <v>9.0</v>
      </c>
      <c r="T76" s="17">
        <v>11.5</v>
      </c>
      <c r="U76" s="12">
        <v>12.0</v>
      </c>
      <c r="V76" s="17">
        <v>15.3</v>
      </c>
      <c r="W76" s="12">
        <v>15.0</v>
      </c>
      <c r="X76" s="17">
        <v>19.2</v>
      </c>
      <c r="Y76" s="12">
        <v>15.0</v>
      </c>
      <c r="Z76" s="17">
        <v>19.2</v>
      </c>
      <c r="AA76" s="12">
        <v>15.0</v>
      </c>
      <c r="AB76" s="17">
        <v>19.2</v>
      </c>
      <c r="AC76" s="11">
        <v>6.0</v>
      </c>
      <c r="AD76" s="11">
        <v>7.7</v>
      </c>
      <c r="AE76" s="11" t="s">
        <v>109</v>
      </c>
      <c r="AF76" s="11" t="s">
        <v>109</v>
      </c>
      <c r="AG76" s="11" t="s">
        <v>109</v>
      </c>
      <c r="AH76" s="11" t="s">
        <v>109</v>
      </c>
      <c r="AI76" s="11">
        <v>9.0</v>
      </c>
      <c r="AJ76" s="11">
        <v>11.4</v>
      </c>
      <c r="AK76" s="11" t="s">
        <v>109</v>
      </c>
      <c r="AL76" s="11" t="s">
        <v>109</v>
      </c>
      <c r="AM76" s="11" t="s">
        <v>109</v>
      </c>
      <c r="AN76" s="11" t="s">
        <v>109</v>
      </c>
      <c r="AO76" s="11" t="s">
        <v>109</v>
      </c>
      <c r="AP76" s="11" t="s">
        <v>109</v>
      </c>
      <c r="AQ76" s="2" t="s">
        <v>112</v>
      </c>
    </row>
    <row r="77" ht="15.75" customHeight="1">
      <c r="B77" s="2" t="s">
        <v>113</v>
      </c>
      <c r="C77" s="8">
        <v>28.0</v>
      </c>
      <c r="D77" s="8">
        <v>21.6</v>
      </c>
      <c r="E77" s="8">
        <v>16.0</v>
      </c>
      <c r="F77" s="8">
        <v>12.4</v>
      </c>
      <c r="G77" s="8">
        <v>11.0</v>
      </c>
      <c r="H77" s="8">
        <v>8.5</v>
      </c>
      <c r="I77" s="8">
        <v>13.0</v>
      </c>
      <c r="J77" s="8">
        <v>10.0</v>
      </c>
      <c r="K77" s="8">
        <v>36.0</v>
      </c>
      <c r="L77" s="8">
        <v>27.8</v>
      </c>
      <c r="M77" s="8">
        <v>17.0</v>
      </c>
      <c r="N77" s="8">
        <v>13.1</v>
      </c>
      <c r="O77" s="8">
        <v>15.0</v>
      </c>
      <c r="P77" s="8">
        <v>11.6</v>
      </c>
      <c r="Q77" s="8" t="s">
        <v>109</v>
      </c>
      <c r="R77" s="8" t="s">
        <v>109</v>
      </c>
      <c r="S77" s="12">
        <v>8.0</v>
      </c>
      <c r="T77" s="17">
        <v>6.1</v>
      </c>
      <c r="U77" s="12">
        <v>8.0</v>
      </c>
      <c r="V77" s="17">
        <v>6.1</v>
      </c>
      <c r="W77" s="12">
        <v>9.0</v>
      </c>
      <c r="X77" s="17">
        <v>6.9</v>
      </c>
      <c r="Y77" s="12">
        <v>27.0</v>
      </c>
      <c r="Z77" s="17">
        <v>20.6</v>
      </c>
      <c r="AA77" s="12">
        <v>27.0</v>
      </c>
      <c r="AB77" s="17">
        <v>20.6</v>
      </c>
      <c r="AC77" s="11">
        <v>15.0</v>
      </c>
      <c r="AD77" s="11">
        <v>11.5</v>
      </c>
      <c r="AE77" s="11">
        <v>11.0</v>
      </c>
      <c r="AF77" s="11">
        <v>8.4</v>
      </c>
      <c r="AG77" s="11">
        <v>11.0</v>
      </c>
      <c r="AH77" s="11">
        <v>8.4</v>
      </c>
      <c r="AI77" s="11" t="s">
        <v>109</v>
      </c>
      <c r="AJ77" s="11" t="s">
        <v>109</v>
      </c>
      <c r="AK77" s="11">
        <v>9.0</v>
      </c>
      <c r="AL77" s="11">
        <v>6.8</v>
      </c>
      <c r="AM77" s="11">
        <v>9.0</v>
      </c>
      <c r="AN77" s="11">
        <v>6.8</v>
      </c>
      <c r="AO77" s="11">
        <v>12.0</v>
      </c>
      <c r="AP77" s="11">
        <v>9.1</v>
      </c>
      <c r="AQ77" s="2" t="s">
        <v>113</v>
      </c>
    </row>
    <row r="78" ht="15.75" customHeight="1">
      <c r="B78" s="2" t="s">
        <v>114</v>
      </c>
      <c r="C78" s="8">
        <v>8.0</v>
      </c>
      <c r="D78" s="8">
        <v>9.3</v>
      </c>
      <c r="E78" s="8">
        <v>8.0</v>
      </c>
      <c r="F78" s="8">
        <v>9.3</v>
      </c>
      <c r="G78" s="8">
        <v>13.0</v>
      </c>
      <c r="H78" s="8">
        <v>15.1</v>
      </c>
      <c r="I78" s="8" t="s">
        <v>109</v>
      </c>
      <c r="J78" s="8" t="s">
        <v>109</v>
      </c>
      <c r="K78" s="8" t="s">
        <v>109</v>
      </c>
      <c r="L78" s="8" t="s">
        <v>109</v>
      </c>
      <c r="M78" s="8" t="s">
        <v>109</v>
      </c>
      <c r="N78" s="8" t="s">
        <v>109</v>
      </c>
      <c r="O78" s="8">
        <v>18.0</v>
      </c>
      <c r="P78" s="8">
        <v>20.9</v>
      </c>
      <c r="Q78" s="8">
        <v>18.0</v>
      </c>
      <c r="R78" s="8">
        <v>20.7</v>
      </c>
      <c r="S78" s="12" t="s">
        <v>109</v>
      </c>
      <c r="T78" s="17" t="s">
        <v>109</v>
      </c>
      <c r="U78" s="12">
        <v>7.0</v>
      </c>
      <c r="V78" s="17">
        <v>8.0</v>
      </c>
      <c r="W78" s="12">
        <v>11.0</v>
      </c>
      <c r="X78" s="17">
        <v>12.6</v>
      </c>
      <c r="Y78" s="12">
        <v>8.0</v>
      </c>
      <c r="Z78" s="17">
        <v>9.2</v>
      </c>
      <c r="AA78" s="12">
        <v>8.0</v>
      </c>
      <c r="AB78" s="17">
        <v>9.2</v>
      </c>
      <c r="AC78" s="11" t="s">
        <v>109</v>
      </c>
      <c r="AD78" s="11" t="s">
        <v>109</v>
      </c>
      <c r="AE78" s="11" t="s">
        <v>109</v>
      </c>
      <c r="AF78" s="11" t="s">
        <v>109</v>
      </c>
      <c r="AG78" s="11" t="s">
        <v>109</v>
      </c>
      <c r="AH78" s="11" t="s">
        <v>109</v>
      </c>
      <c r="AI78" s="11" t="s">
        <v>109</v>
      </c>
      <c r="AJ78" s="11" t="s">
        <v>109</v>
      </c>
      <c r="AK78" s="11" t="s">
        <v>109</v>
      </c>
      <c r="AL78" s="11" t="s">
        <v>109</v>
      </c>
      <c r="AM78" s="11" t="s">
        <v>109</v>
      </c>
      <c r="AN78" s="11" t="s">
        <v>109</v>
      </c>
      <c r="AO78" s="11" t="s">
        <v>109</v>
      </c>
      <c r="AP78" s="11" t="s">
        <v>109</v>
      </c>
      <c r="AQ78" s="2" t="s">
        <v>114</v>
      </c>
    </row>
    <row r="79" ht="15.75" customHeight="1">
      <c r="B79" s="2" t="s">
        <v>115</v>
      </c>
      <c r="C79" s="8" t="s">
        <v>109</v>
      </c>
      <c r="D79" s="8" t="s">
        <v>109</v>
      </c>
      <c r="E79" s="8" t="s">
        <v>109</v>
      </c>
      <c r="F79" s="8" t="s">
        <v>109</v>
      </c>
      <c r="G79" s="8" t="s">
        <v>109</v>
      </c>
      <c r="H79" s="8" t="s">
        <v>109</v>
      </c>
      <c r="I79" s="8" t="s">
        <v>109</v>
      </c>
      <c r="J79" s="8" t="s">
        <v>109</v>
      </c>
      <c r="K79" s="8" t="s">
        <v>109</v>
      </c>
      <c r="L79" s="8" t="s">
        <v>109</v>
      </c>
      <c r="M79" s="8">
        <v>0.0</v>
      </c>
      <c r="N79" s="8">
        <v>0.0</v>
      </c>
      <c r="O79" s="8" t="s">
        <v>109</v>
      </c>
      <c r="P79" s="8" t="s">
        <v>109</v>
      </c>
      <c r="Q79" s="8" t="s">
        <v>109</v>
      </c>
      <c r="R79" s="8" t="s">
        <v>109</v>
      </c>
      <c r="S79" s="12" t="s">
        <v>109</v>
      </c>
      <c r="T79" s="17" t="s">
        <v>109</v>
      </c>
      <c r="U79" s="12">
        <v>7.0</v>
      </c>
      <c r="V79" s="17">
        <v>14.3</v>
      </c>
      <c r="W79" s="12" t="s">
        <v>109</v>
      </c>
      <c r="X79" s="17" t="s">
        <v>109</v>
      </c>
      <c r="Y79" s="12" t="s">
        <v>109</v>
      </c>
      <c r="Z79" s="17" t="s">
        <v>109</v>
      </c>
      <c r="AA79" s="12" t="s">
        <v>109</v>
      </c>
      <c r="AB79" s="17" t="s">
        <v>109</v>
      </c>
      <c r="AC79" s="11" t="s">
        <v>109</v>
      </c>
      <c r="AD79" s="11" t="s">
        <v>109</v>
      </c>
      <c r="AE79" s="11">
        <v>6.0</v>
      </c>
      <c r="AF79" s="11">
        <v>12.3</v>
      </c>
      <c r="AG79" s="11" t="s">
        <v>109</v>
      </c>
      <c r="AH79" s="11" t="s">
        <v>109</v>
      </c>
      <c r="AI79" s="11" t="s">
        <v>109</v>
      </c>
      <c r="AJ79" s="11" t="s">
        <v>109</v>
      </c>
      <c r="AK79" s="11" t="s">
        <v>109</v>
      </c>
      <c r="AL79" s="11" t="s">
        <v>109</v>
      </c>
      <c r="AM79" s="11" t="s">
        <v>109</v>
      </c>
      <c r="AN79" s="11" t="s">
        <v>109</v>
      </c>
      <c r="AO79" s="11" t="s">
        <v>109</v>
      </c>
      <c r="AP79" s="11" t="s">
        <v>109</v>
      </c>
      <c r="AQ79" s="2" t="s">
        <v>115</v>
      </c>
    </row>
    <row r="80" ht="15.75" customHeight="1">
      <c r="B80" s="2" t="s">
        <v>116</v>
      </c>
      <c r="C80" s="8">
        <v>0.0</v>
      </c>
      <c r="D80" s="8">
        <v>0.0</v>
      </c>
      <c r="E80" s="8">
        <v>0.0</v>
      </c>
      <c r="F80" s="8">
        <v>0.0</v>
      </c>
      <c r="G80" s="8" t="s">
        <v>109</v>
      </c>
      <c r="H80" s="8" t="s">
        <v>109</v>
      </c>
      <c r="I80" s="8" t="s">
        <v>109</v>
      </c>
      <c r="J80" s="8" t="s">
        <v>109</v>
      </c>
      <c r="K80" s="8" t="s">
        <v>109</v>
      </c>
      <c r="L80" s="8" t="s">
        <v>109</v>
      </c>
      <c r="M80" s="8" t="s">
        <v>109</v>
      </c>
      <c r="N80" s="8" t="s">
        <v>109</v>
      </c>
      <c r="O80" s="8" t="s">
        <v>109</v>
      </c>
      <c r="P80" s="8" t="s">
        <v>109</v>
      </c>
      <c r="Q80" s="8" t="s">
        <v>109</v>
      </c>
      <c r="R80" s="8" t="s">
        <v>109</v>
      </c>
      <c r="S80" s="12" t="s">
        <v>109</v>
      </c>
      <c r="T80" s="17" t="s">
        <v>109</v>
      </c>
      <c r="U80" s="12" t="s">
        <v>109</v>
      </c>
      <c r="V80" s="17" t="s">
        <v>109</v>
      </c>
      <c r="W80" s="12" t="s">
        <v>109</v>
      </c>
      <c r="X80" s="17" t="s">
        <v>109</v>
      </c>
      <c r="Y80" s="12" t="s">
        <v>109</v>
      </c>
      <c r="Z80" s="17" t="s">
        <v>109</v>
      </c>
      <c r="AA80" s="12" t="s">
        <v>109</v>
      </c>
      <c r="AB80" s="17" t="s">
        <v>109</v>
      </c>
      <c r="AC80" s="11" t="s">
        <v>109</v>
      </c>
      <c r="AD80" s="11" t="s">
        <v>109</v>
      </c>
      <c r="AE80" s="11" t="s">
        <v>109</v>
      </c>
      <c r="AF80" s="11" t="s">
        <v>109</v>
      </c>
      <c r="AG80" s="11">
        <v>0.0</v>
      </c>
      <c r="AH80" s="11">
        <v>0.0</v>
      </c>
      <c r="AI80" s="11" t="s">
        <v>109</v>
      </c>
      <c r="AJ80" s="11" t="s">
        <v>109</v>
      </c>
      <c r="AK80" s="11">
        <v>0.0</v>
      </c>
      <c r="AL80" s="11">
        <v>0.0</v>
      </c>
      <c r="AM80" s="11" t="s">
        <v>109</v>
      </c>
      <c r="AN80" s="11" t="s">
        <v>109</v>
      </c>
      <c r="AO80" s="11">
        <v>0.0</v>
      </c>
      <c r="AP80" s="11">
        <v>0.0</v>
      </c>
      <c r="AQ80" s="2" t="s">
        <v>116</v>
      </c>
    </row>
    <row r="81" ht="15.75" customHeight="1">
      <c r="B81" s="2" t="s">
        <v>117</v>
      </c>
      <c r="C81" s="8" t="s">
        <v>109</v>
      </c>
      <c r="D81" s="8" t="s">
        <v>109</v>
      </c>
      <c r="E81" s="8">
        <v>15.0</v>
      </c>
      <c r="F81" s="8">
        <v>24.6</v>
      </c>
      <c r="G81" s="8">
        <v>9.0</v>
      </c>
      <c r="H81" s="8">
        <v>14.8</v>
      </c>
      <c r="I81" s="8">
        <v>19.0</v>
      </c>
      <c r="J81" s="8">
        <v>31.2</v>
      </c>
      <c r="K81" s="8">
        <v>13.0</v>
      </c>
      <c r="L81" s="8">
        <v>21.3</v>
      </c>
      <c r="M81" s="8">
        <v>12.0</v>
      </c>
      <c r="N81" s="8">
        <v>19.7</v>
      </c>
      <c r="O81" s="8">
        <v>15.0</v>
      </c>
      <c r="P81" s="8">
        <v>24.6</v>
      </c>
      <c r="Q81" s="8" t="s">
        <v>109</v>
      </c>
      <c r="R81" s="8" t="s">
        <v>109</v>
      </c>
      <c r="S81" s="12" t="s">
        <v>109</v>
      </c>
      <c r="T81" s="17" t="s">
        <v>109</v>
      </c>
      <c r="U81" s="12" t="s">
        <v>109</v>
      </c>
      <c r="V81" s="17" t="s">
        <v>109</v>
      </c>
      <c r="W81" s="12">
        <v>7.0</v>
      </c>
      <c r="X81" s="17">
        <v>11.4</v>
      </c>
      <c r="Y81" s="12">
        <v>7.0</v>
      </c>
      <c r="Z81" s="17">
        <v>11.4</v>
      </c>
      <c r="AA81" s="12">
        <v>7.0</v>
      </c>
      <c r="AB81" s="17">
        <v>11.4</v>
      </c>
      <c r="AC81" s="11" t="s">
        <v>109</v>
      </c>
      <c r="AD81" s="11" t="s">
        <v>109</v>
      </c>
      <c r="AE81" s="11" t="s">
        <v>109</v>
      </c>
      <c r="AF81" s="11" t="s">
        <v>109</v>
      </c>
      <c r="AG81" s="11" t="s">
        <v>109</v>
      </c>
      <c r="AH81" s="11" t="s">
        <v>109</v>
      </c>
      <c r="AI81" s="11" t="s">
        <v>109</v>
      </c>
      <c r="AJ81" s="11" t="s">
        <v>109</v>
      </c>
      <c r="AK81" s="11" t="s">
        <v>109</v>
      </c>
      <c r="AL81" s="11" t="s">
        <v>109</v>
      </c>
      <c r="AM81" s="11" t="s">
        <v>109</v>
      </c>
      <c r="AN81" s="11" t="s">
        <v>109</v>
      </c>
      <c r="AO81" s="11" t="s">
        <v>109</v>
      </c>
      <c r="AP81" s="11" t="s">
        <v>109</v>
      </c>
      <c r="AQ81" s="2" t="s">
        <v>117</v>
      </c>
    </row>
    <row r="82" ht="15.75" customHeight="1">
      <c r="B82" s="2" t="s">
        <v>118</v>
      </c>
      <c r="C82" s="8">
        <v>7.0</v>
      </c>
      <c r="D82" s="8">
        <v>14.6</v>
      </c>
      <c r="E82" s="8">
        <v>6.0</v>
      </c>
      <c r="F82" s="8">
        <v>12.5</v>
      </c>
      <c r="G82" s="8">
        <v>10.0</v>
      </c>
      <c r="H82" s="8">
        <v>20.8</v>
      </c>
      <c r="I82" s="8" t="s">
        <v>109</v>
      </c>
      <c r="J82" s="8" t="s">
        <v>109</v>
      </c>
      <c r="K82" s="8">
        <v>6.0</v>
      </c>
      <c r="L82" s="8">
        <v>12.5</v>
      </c>
      <c r="M82" s="8">
        <v>13.0</v>
      </c>
      <c r="N82" s="8">
        <v>27.0</v>
      </c>
      <c r="O82" s="8" t="s">
        <v>109</v>
      </c>
      <c r="P82" s="8" t="s">
        <v>109</v>
      </c>
      <c r="Q82" s="8" t="s">
        <v>109</v>
      </c>
      <c r="R82" s="8" t="s">
        <v>109</v>
      </c>
      <c r="S82" s="12">
        <v>11.0</v>
      </c>
      <c r="T82" s="17">
        <v>22.7</v>
      </c>
      <c r="U82" s="12">
        <v>8.0</v>
      </c>
      <c r="V82" s="17">
        <v>16.5</v>
      </c>
      <c r="W82" s="12">
        <v>7.0</v>
      </c>
      <c r="X82" s="17">
        <v>14.4</v>
      </c>
      <c r="Y82" s="12" t="s">
        <v>109</v>
      </c>
      <c r="Z82" s="17" t="s">
        <v>109</v>
      </c>
      <c r="AA82" s="12" t="s">
        <v>109</v>
      </c>
      <c r="AB82" s="17" t="s">
        <v>109</v>
      </c>
      <c r="AC82" s="11" t="s">
        <v>109</v>
      </c>
      <c r="AD82" s="11" t="s">
        <v>109</v>
      </c>
      <c r="AE82" s="11" t="s">
        <v>109</v>
      </c>
      <c r="AF82" s="11" t="s">
        <v>109</v>
      </c>
      <c r="AG82" s="11" t="s">
        <v>109</v>
      </c>
      <c r="AH82" s="11" t="s">
        <v>109</v>
      </c>
      <c r="AI82" s="11" t="s">
        <v>109</v>
      </c>
      <c r="AJ82" s="11" t="s">
        <v>109</v>
      </c>
      <c r="AK82" s="11" t="s">
        <v>109</v>
      </c>
      <c r="AL82" s="11" t="s">
        <v>109</v>
      </c>
      <c r="AM82" s="11" t="s">
        <v>109</v>
      </c>
      <c r="AN82" s="11" t="s">
        <v>109</v>
      </c>
      <c r="AO82" s="11" t="s">
        <v>109</v>
      </c>
      <c r="AP82" s="11" t="s">
        <v>109</v>
      </c>
      <c r="AQ82" s="2" t="s">
        <v>118</v>
      </c>
    </row>
    <row r="83" ht="15.75" customHeight="1">
      <c r="B83" s="2" t="s">
        <v>119</v>
      </c>
      <c r="C83" s="8" t="s">
        <v>109</v>
      </c>
      <c r="D83" s="8" t="s">
        <v>109</v>
      </c>
      <c r="E83" s="8" t="s">
        <v>109</v>
      </c>
      <c r="F83" s="8" t="s">
        <v>109</v>
      </c>
      <c r="G83" s="8">
        <v>0.0</v>
      </c>
      <c r="H83" s="8">
        <v>0.0</v>
      </c>
      <c r="I83" s="8" t="s">
        <v>109</v>
      </c>
      <c r="J83" s="8" t="s">
        <v>109</v>
      </c>
      <c r="K83" s="8">
        <v>8.0</v>
      </c>
      <c r="L83" s="8">
        <v>17.6</v>
      </c>
      <c r="M83" s="8" t="s">
        <v>109</v>
      </c>
      <c r="N83" s="8" t="s">
        <v>109</v>
      </c>
      <c r="O83" s="8" t="s">
        <v>109</v>
      </c>
      <c r="P83" s="8" t="s">
        <v>109</v>
      </c>
      <c r="Q83" s="8" t="s">
        <v>109</v>
      </c>
      <c r="R83" s="8" t="s">
        <v>109</v>
      </c>
      <c r="S83" s="12" t="s">
        <v>109</v>
      </c>
      <c r="T83" s="17" t="s">
        <v>109</v>
      </c>
      <c r="U83" s="12" t="s">
        <v>109</v>
      </c>
      <c r="V83" s="17" t="s">
        <v>109</v>
      </c>
      <c r="W83" s="12" t="s">
        <v>109</v>
      </c>
      <c r="X83" s="17" t="s">
        <v>109</v>
      </c>
      <c r="Y83" s="12" t="s">
        <v>109</v>
      </c>
      <c r="Z83" s="17" t="s">
        <v>109</v>
      </c>
      <c r="AA83" s="12" t="s">
        <v>109</v>
      </c>
      <c r="AB83" s="17" t="s">
        <v>109</v>
      </c>
      <c r="AC83" s="11" t="s">
        <v>109</v>
      </c>
      <c r="AD83" s="11" t="s">
        <v>109</v>
      </c>
      <c r="AE83" s="11">
        <v>0.0</v>
      </c>
      <c r="AF83" s="11">
        <v>0.0</v>
      </c>
      <c r="AG83" s="11">
        <v>0.0</v>
      </c>
      <c r="AH83" s="11">
        <v>0.0</v>
      </c>
      <c r="AI83" s="11">
        <v>0.0</v>
      </c>
      <c r="AJ83" s="11">
        <v>0.0</v>
      </c>
      <c r="AK83" s="11" t="s">
        <v>109</v>
      </c>
      <c r="AL83" s="11" t="s">
        <v>109</v>
      </c>
      <c r="AM83" s="11" t="s">
        <v>109</v>
      </c>
      <c r="AN83" s="11" t="s">
        <v>109</v>
      </c>
      <c r="AO83" s="11" t="s">
        <v>109</v>
      </c>
      <c r="AP83" s="11" t="s">
        <v>109</v>
      </c>
      <c r="AQ83" s="2" t="s">
        <v>119</v>
      </c>
    </row>
    <row r="84" ht="15.75" customHeight="1">
      <c r="B84" s="2" t="s">
        <v>120</v>
      </c>
      <c r="C84" s="8">
        <v>47.0</v>
      </c>
      <c r="D84" s="8">
        <v>16.0</v>
      </c>
      <c r="E84" s="8">
        <v>59.0</v>
      </c>
      <c r="F84" s="8">
        <v>20.0</v>
      </c>
      <c r="G84" s="8">
        <v>81.0</v>
      </c>
      <c r="H84" s="8">
        <v>27.5</v>
      </c>
      <c r="I84" s="8">
        <v>51.0</v>
      </c>
      <c r="J84" s="8">
        <v>17.3</v>
      </c>
      <c r="K84" s="8">
        <v>48.0</v>
      </c>
      <c r="L84" s="8">
        <v>16.3</v>
      </c>
      <c r="M84" s="8">
        <v>73.0</v>
      </c>
      <c r="N84" s="8">
        <v>24.8</v>
      </c>
      <c r="O84" s="8">
        <v>71.0</v>
      </c>
      <c r="P84" s="8">
        <v>24.1</v>
      </c>
      <c r="Q84" s="8">
        <v>39.0</v>
      </c>
      <c r="R84" s="8">
        <v>13.2</v>
      </c>
      <c r="S84" s="12">
        <v>16.0</v>
      </c>
      <c r="T84" s="17">
        <v>5.4</v>
      </c>
      <c r="U84" s="12">
        <v>25.0</v>
      </c>
      <c r="V84" s="17">
        <v>8.5</v>
      </c>
      <c r="W84" s="12">
        <v>13.0</v>
      </c>
      <c r="X84" s="17">
        <v>4.4</v>
      </c>
      <c r="Y84" s="12">
        <v>14.0</v>
      </c>
      <c r="Z84" s="17">
        <v>4.7</v>
      </c>
      <c r="AA84" s="12">
        <v>14.0</v>
      </c>
      <c r="AB84" s="17">
        <v>4.7</v>
      </c>
      <c r="AC84" s="11">
        <v>37.0</v>
      </c>
      <c r="AD84" s="11">
        <v>12.5</v>
      </c>
      <c r="AE84" s="11">
        <v>28.0</v>
      </c>
      <c r="AF84" s="11">
        <v>9.5</v>
      </c>
      <c r="AG84" s="11">
        <v>23.0</v>
      </c>
      <c r="AH84" s="11">
        <v>7.8</v>
      </c>
      <c r="AI84" s="11">
        <v>14.0</v>
      </c>
      <c r="AJ84" s="11">
        <v>4.7</v>
      </c>
      <c r="AK84" s="11">
        <v>21.0</v>
      </c>
      <c r="AL84" s="11">
        <v>7.1</v>
      </c>
      <c r="AM84" s="11">
        <v>36.0</v>
      </c>
      <c r="AN84" s="11">
        <v>12.1</v>
      </c>
      <c r="AO84" s="11">
        <v>25.0</v>
      </c>
      <c r="AP84" s="11">
        <v>8.4</v>
      </c>
      <c r="AQ84" s="2" t="s">
        <v>120</v>
      </c>
    </row>
    <row r="85" ht="15.75" customHeight="1">
      <c r="B85" s="2" t="s">
        <v>121</v>
      </c>
      <c r="C85" s="8">
        <v>73.0</v>
      </c>
      <c r="D85" s="8">
        <v>7.9</v>
      </c>
      <c r="E85" s="8">
        <v>99.0</v>
      </c>
      <c r="F85" s="8">
        <v>10.7</v>
      </c>
      <c r="G85" s="8">
        <v>115.0</v>
      </c>
      <c r="H85" s="8">
        <v>12.5</v>
      </c>
      <c r="I85" s="8">
        <v>119.0</v>
      </c>
      <c r="J85" s="8">
        <v>12.9</v>
      </c>
      <c r="K85" s="8">
        <v>81.0</v>
      </c>
      <c r="L85" s="8">
        <v>8.8</v>
      </c>
      <c r="M85" s="8">
        <v>94.0</v>
      </c>
      <c r="N85" s="8">
        <v>10.2</v>
      </c>
      <c r="O85" s="8">
        <v>220.0</v>
      </c>
      <c r="P85" s="8">
        <v>23.9</v>
      </c>
      <c r="Q85" s="8">
        <v>186.0</v>
      </c>
      <c r="R85" s="8">
        <v>20.2</v>
      </c>
      <c r="S85" s="12">
        <v>180.0</v>
      </c>
      <c r="T85" s="17">
        <v>19.5</v>
      </c>
      <c r="U85" s="12">
        <v>97.0</v>
      </c>
      <c r="V85" s="17">
        <v>10.5</v>
      </c>
      <c r="W85" s="12">
        <v>225.0</v>
      </c>
      <c r="X85" s="17">
        <v>24.4</v>
      </c>
      <c r="Y85" s="12">
        <v>376.0</v>
      </c>
      <c r="Z85" s="17">
        <v>40.8</v>
      </c>
      <c r="AA85" s="12">
        <v>374.0</v>
      </c>
      <c r="AB85" s="17">
        <v>40.5</v>
      </c>
      <c r="AC85" s="11">
        <v>181.0</v>
      </c>
      <c r="AD85" s="11">
        <v>19.6</v>
      </c>
      <c r="AE85" s="11">
        <v>238.0</v>
      </c>
      <c r="AF85" s="11">
        <v>25.8</v>
      </c>
      <c r="AG85" s="11">
        <v>156.0</v>
      </c>
      <c r="AH85" s="11">
        <v>16.9</v>
      </c>
      <c r="AI85" s="11">
        <v>82.0</v>
      </c>
      <c r="AJ85" s="11">
        <v>8.9</v>
      </c>
      <c r="AK85" s="11">
        <v>60.0</v>
      </c>
      <c r="AL85" s="11">
        <v>6.5</v>
      </c>
      <c r="AM85" s="11">
        <v>63.0</v>
      </c>
      <c r="AN85" s="11">
        <v>6.8</v>
      </c>
      <c r="AO85" s="11">
        <v>73.0</v>
      </c>
      <c r="AP85" s="11">
        <v>7.9</v>
      </c>
      <c r="AQ85" s="2" t="s">
        <v>121</v>
      </c>
    </row>
    <row r="86" ht="15.75" customHeight="1">
      <c r="B86" s="2" t="s">
        <v>122</v>
      </c>
      <c r="C86" s="8">
        <v>0.0</v>
      </c>
      <c r="D86" s="8">
        <v>0.0</v>
      </c>
      <c r="E86" s="8">
        <v>0.0</v>
      </c>
      <c r="F86" s="8">
        <v>0.0</v>
      </c>
      <c r="G86" s="8" t="s">
        <v>109</v>
      </c>
      <c r="H86" s="8" t="s">
        <v>109</v>
      </c>
      <c r="I86" s="8">
        <v>0.0</v>
      </c>
      <c r="J86" s="8">
        <v>0.0</v>
      </c>
      <c r="K86" s="8">
        <v>0.0</v>
      </c>
      <c r="L86" s="8">
        <v>0.0</v>
      </c>
      <c r="M86" s="8" t="s">
        <v>109</v>
      </c>
      <c r="N86" s="8" t="s">
        <v>109</v>
      </c>
      <c r="O86" s="8">
        <v>0.0</v>
      </c>
      <c r="P86" s="8">
        <v>0.0</v>
      </c>
      <c r="Q86" s="8">
        <v>0.0</v>
      </c>
      <c r="R86" s="8">
        <v>0.0</v>
      </c>
      <c r="S86" s="12" t="s">
        <v>109</v>
      </c>
      <c r="T86" s="17" t="s">
        <v>109</v>
      </c>
      <c r="U86" s="12">
        <v>0.0</v>
      </c>
      <c r="V86" s="17">
        <v>0.0</v>
      </c>
      <c r="W86" s="12">
        <v>0.0</v>
      </c>
      <c r="X86" s="17">
        <v>0.0</v>
      </c>
      <c r="Y86" s="12">
        <v>0.0</v>
      </c>
      <c r="Z86" s="17">
        <v>0.0</v>
      </c>
      <c r="AA86" s="12">
        <v>0.0</v>
      </c>
      <c r="AB86" s="17">
        <v>0.0</v>
      </c>
      <c r="AC86" s="11">
        <v>0.0</v>
      </c>
      <c r="AD86" s="11">
        <v>0.0</v>
      </c>
      <c r="AE86" s="11">
        <v>0.0</v>
      </c>
      <c r="AF86" s="11">
        <v>0.0</v>
      </c>
      <c r="AG86" s="11" t="s">
        <v>109</v>
      </c>
      <c r="AH86" s="11" t="s">
        <v>109</v>
      </c>
      <c r="AI86" s="11" t="s">
        <v>109</v>
      </c>
      <c r="AJ86" s="11" t="s">
        <v>109</v>
      </c>
      <c r="AK86" s="11">
        <v>0.0</v>
      </c>
      <c r="AL86" s="11">
        <v>0.0</v>
      </c>
      <c r="AM86" s="11" t="s">
        <v>109</v>
      </c>
      <c r="AN86" s="11" t="s">
        <v>109</v>
      </c>
      <c r="AO86" s="11">
        <v>0.0</v>
      </c>
      <c r="AP86" s="11">
        <v>0.0</v>
      </c>
      <c r="AQ86" s="2" t="s">
        <v>122</v>
      </c>
    </row>
    <row r="87" ht="15.75" customHeight="1">
      <c r="B87" s="2" t="s">
        <v>123</v>
      </c>
      <c r="C87" s="8">
        <v>0.0</v>
      </c>
      <c r="D87" s="8">
        <v>0.0</v>
      </c>
      <c r="E87" s="8">
        <v>0.0</v>
      </c>
      <c r="F87" s="8">
        <v>0.0</v>
      </c>
      <c r="G87" s="8">
        <v>0.0</v>
      </c>
      <c r="H87" s="8">
        <v>0.0</v>
      </c>
      <c r="I87" s="8" t="s">
        <v>109</v>
      </c>
      <c r="J87" s="8" t="s">
        <v>109</v>
      </c>
      <c r="K87" s="8" t="s">
        <v>109</v>
      </c>
      <c r="L87" s="8" t="s">
        <v>109</v>
      </c>
      <c r="M87" s="8">
        <v>0.0</v>
      </c>
      <c r="N87" s="8">
        <v>0.0</v>
      </c>
      <c r="O87" s="8" t="s">
        <v>109</v>
      </c>
      <c r="P87" s="8" t="s">
        <v>109</v>
      </c>
      <c r="Q87" s="8" t="s">
        <v>109</v>
      </c>
      <c r="R87" s="8" t="s">
        <v>109</v>
      </c>
      <c r="S87" s="12" t="s">
        <v>109</v>
      </c>
      <c r="T87" s="17" t="s">
        <v>109</v>
      </c>
      <c r="U87" s="12">
        <v>0.0</v>
      </c>
      <c r="V87" s="17">
        <v>0.0</v>
      </c>
      <c r="W87" s="12">
        <v>0.0</v>
      </c>
      <c r="X87" s="17">
        <v>0.0</v>
      </c>
      <c r="Y87" s="12">
        <v>0.0</v>
      </c>
      <c r="Z87" s="17">
        <v>0.0</v>
      </c>
      <c r="AA87" s="12">
        <v>0.0</v>
      </c>
      <c r="AB87" s="17">
        <v>0.0</v>
      </c>
      <c r="AC87" s="11">
        <v>0.0</v>
      </c>
      <c r="AD87" s="11">
        <v>0.0</v>
      </c>
      <c r="AE87" s="11">
        <v>0.0</v>
      </c>
      <c r="AF87" s="11">
        <v>0.0</v>
      </c>
      <c r="AG87" s="11">
        <v>0.0</v>
      </c>
      <c r="AH87" s="11">
        <v>0.0</v>
      </c>
      <c r="AI87" s="11" t="s">
        <v>109</v>
      </c>
      <c r="AJ87" s="11" t="s">
        <v>109</v>
      </c>
      <c r="AK87" s="11">
        <v>0.0</v>
      </c>
      <c r="AL87" s="11">
        <v>0.0</v>
      </c>
      <c r="AM87" s="11">
        <v>0.0</v>
      </c>
      <c r="AN87" s="11">
        <v>0.0</v>
      </c>
      <c r="AO87" s="11">
        <v>0.0</v>
      </c>
      <c r="AP87" s="11">
        <v>0.0</v>
      </c>
      <c r="AQ87" s="2" t="s">
        <v>123</v>
      </c>
    </row>
    <row r="88" ht="15.75" customHeight="1">
      <c r="B88" s="2" t="s">
        <v>124</v>
      </c>
      <c r="C88" s="8">
        <v>8.0</v>
      </c>
      <c r="D88" s="8">
        <v>14.9</v>
      </c>
      <c r="E88" s="8" t="s">
        <v>109</v>
      </c>
      <c r="F88" s="8" t="s">
        <v>109</v>
      </c>
      <c r="G88" s="8">
        <v>6.0</v>
      </c>
      <c r="H88" s="8">
        <v>11.1</v>
      </c>
      <c r="I88" s="8" t="s">
        <v>109</v>
      </c>
      <c r="J88" s="8" t="s">
        <v>109</v>
      </c>
      <c r="K88" s="8">
        <v>6.0</v>
      </c>
      <c r="L88" s="8">
        <v>11.1</v>
      </c>
      <c r="M88" s="8">
        <v>10.0</v>
      </c>
      <c r="N88" s="8">
        <v>18.6</v>
      </c>
      <c r="O88" s="8">
        <v>6.0</v>
      </c>
      <c r="P88" s="8">
        <v>11.1</v>
      </c>
      <c r="Q88" s="8" t="s">
        <v>109</v>
      </c>
      <c r="R88" s="8" t="s">
        <v>109</v>
      </c>
      <c r="S88" s="12" t="s">
        <v>109</v>
      </c>
      <c r="T88" s="17" t="s">
        <v>109</v>
      </c>
      <c r="U88" s="12" t="s">
        <v>109</v>
      </c>
      <c r="V88" s="17" t="s">
        <v>109</v>
      </c>
      <c r="W88" s="12" t="s">
        <v>109</v>
      </c>
      <c r="X88" s="17" t="s">
        <v>109</v>
      </c>
      <c r="Y88" s="12" t="s">
        <v>109</v>
      </c>
      <c r="Z88" s="17" t="s">
        <v>109</v>
      </c>
      <c r="AA88" s="12" t="s">
        <v>109</v>
      </c>
      <c r="AB88" s="17" t="s">
        <v>109</v>
      </c>
      <c r="AC88" s="11" t="s">
        <v>109</v>
      </c>
      <c r="AD88" s="11" t="s">
        <v>109</v>
      </c>
      <c r="AE88" s="11" t="s">
        <v>109</v>
      </c>
      <c r="AF88" s="11" t="s">
        <v>109</v>
      </c>
      <c r="AG88" s="11" t="s">
        <v>109</v>
      </c>
      <c r="AH88" s="11" t="s">
        <v>109</v>
      </c>
      <c r="AI88" s="11" t="s">
        <v>109</v>
      </c>
      <c r="AJ88" s="11" t="s">
        <v>109</v>
      </c>
      <c r="AK88" s="11" t="s">
        <v>109</v>
      </c>
      <c r="AL88" s="11" t="s">
        <v>109</v>
      </c>
      <c r="AM88" s="11">
        <v>0.0</v>
      </c>
      <c r="AN88" s="11">
        <v>0.0</v>
      </c>
      <c r="AO88" s="11">
        <v>0.0</v>
      </c>
      <c r="AP88" s="11">
        <v>0.0</v>
      </c>
      <c r="AQ88" s="2" t="s">
        <v>124</v>
      </c>
    </row>
    <row r="89" ht="15.75" customHeight="1">
      <c r="B89" s="2" t="s">
        <v>125</v>
      </c>
      <c r="C89" s="8">
        <v>8.0</v>
      </c>
      <c r="D89" s="8">
        <v>13.7</v>
      </c>
      <c r="E89" s="8">
        <v>9.0</v>
      </c>
      <c r="F89" s="8">
        <v>15.4</v>
      </c>
      <c r="G89" s="8">
        <v>10.0</v>
      </c>
      <c r="H89" s="8">
        <v>17.1</v>
      </c>
      <c r="I89" s="8">
        <v>8.0</v>
      </c>
      <c r="J89" s="8">
        <v>13.7</v>
      </c>
      <c r="K89" s="8">
        <v>10.0</v>
      </c>
      <c r="L89" s="8">
        <v>17.1</v>
      </c>
      <c r="M89" s="8">
        <v>16.0</v>
      </c>
      <c r="N89" s="8">
        <v>27.4</v>
      </c>
      <c r="O89" s="8">
        <v>7.0</v>
      </c>
      <c r="P89" s="8">
        <v>12.0</v>
      </c>
      <c r="Q89" s="8">
        <v>14.0</v>
      </c>
      <c r="R89" s="8">
        <v>23.8</v>
      </c>
      <c r="S89" s="12">
        <v>13.0</v>
      </c>
      <c r="T89" s="17">
        <v>22.1</v>
      </c>
      <c r="U89" s="12" t="s">
        <v>109</v>
      </c>
      <c r="V89" s="17" t="s">
        <v>109</v>
      </c>
      <c r="W89" s="12">
        <v>11.0</v>
      </c>
      <c r="X89" s="17">
        <v>18.7</v>
      </c>
      <c r="Y89" s="12" t="s">
        <v>109</v>
      </c>
      <c r="Z89" s="17" t="s">
        <v>109</v>
      </c>
      <c r="AA89" s="12" t="s">
        <v>109</v>
      </c>
      <c r="AB89" s="17" t="s">
        <v>109</v>
      </c>
      <c r="AC89" s="11" t="s">
        <v>109</v>
      </c>
      <c r="AD89" s="11" t="s">
        <v>109</v>
      </c>
      <c r="AE89" s="11">
        <v>9.0</v>
      </c>
      <c r="AF89" s="11">
        <v>15.3</v>
      </c>
      <c r="AG89" s="11" t="s">
        <v>109</v>
      </c>
      <c r="AH89" s="11" t="s">
        <v>109</v>
      </c>
      <c r="AI89" s="11">
        <v>6.0</v>
      </c>
      <c r="AJ89" s="11">
        <v>10.1</v>
      </c>
      <c r="AK89" s="11" t="s">
        <v>109</v>
      </c>
      <c r="AL89" s="11" t="s">
        <v>109</v>
      </c>
      <c r="AM89" s="11" t="s">
        <v>109</v>
      </c>
      <c r="AN89" s="11" t="s">
        <v>109</v>
      </c>
      <c r="AO89" s="11">
        <v>6.0</v>
      </c>
      <c r="AP89" s="11">
        <v>10.1</v>
      </c>
      <c r="AQ89" s="2" t="s">
        <v>125</v>
      </c>
    </row>
    <row r="90" ht="15.75" customHeight="1">
      <c r="B90" s="2" t="s">
        <v>126</v>
      </c>
      <c r="C90" s="8" t="s">
        <v>109</v>
      </c>
      <c r="D90" s="8" t="s">
        <v>109</v>
      </c>
      <c r="E90" s="8" t="s">
        <v>109</v>
      </c>
      <c r="F90" s="8" t="s">
        <v>109</v>
      </c>
      <c r="G90" s="8">
        <v>0.0</v>
      </c>
      <c r="H90" s="8">
        <v>0.0</v>
      </c>
      <c r="I90" s="8" t="s">
        <v>109</v>
      </c>
      <c r="J90" s="8" t="s">
        <v>109</v>
      </c>
      <c r="K90" s="8" t="s">
        <v>109</v>
      </c>
      <c r="L90" s="8" t="s">
        <v>109</v>
      </c>
      <c r="M90" s="8" t="s">
        <v>109</v>
      </c>
      <c r="N90" s="8" t="s">
        <v>109</v>
      </c>
      <c r="O90" s="8">
        <v>11.0</v>
      </c>
      <c r="P90" s="8">
        <v>23.2</v>
      </c>
      <c r="Q90" s="8" t="s">
        <v>109</v>
      </c>
      <c r="R90" s="8" t="s">
        <v>109</v>
      </c>
      <c r="S90" s="12">
        <v>15.0</v>
      </c>
      <c r="T90" s="17">
        <v>31.5</v>
      </c>
      <c r="U90" s="12" t="s">
        <v>109</v>
      </c>
      <c r="V90" s="17" t="s">
        <v>109</v>
      </c>
      <c r="W90" s="12">
        <v>10.0</v>
      </c>
      <c r="X90" s="17">
        <v>21.0</v>
      </c>
      <c r="Y90" s="12" t="s">
        <v>109</v>
      </c>
      <c r="Z90" s="17" t="s">
        <v>109</v>
      </c>
      <c r="AA90" s="12" t="s">
        <v>109</v>
      </c>
      <c r="AB90" s="17" t="s">
        <v>109</v>
      </c>
      <c r="AC90" s="11" t="s">
        <v>109</v>
      </c>
      <c r="AD90" s="11" t="s">
        <v>109</v>
      </c>
      <c r="AE90" s="11" t="s">
        <v>109</v>
      </c>
      <c r="AF90" s="11" t="s">
        <v>109</v>
      </c>
      <c r="AG90" s="11" t="s">
        <v>109</v>
      </c>
      <c r="AH90" s="11" t="s">
        <v>109</v>
      </c>
      <c r="AI90" s="11" t="s">
        <v>109</v>
      </c>
      <c r="AJ90" s="11" t="s">
        <v>109</v>
      </c>
      <c r="AK90" s="11" t="s">
        <v>109</v>
      </c>
      <c r="AL90" s="11" t="s">
        <v>109</v>
      </c>
      <c r="AM90" s="11">
        <v>0.0</v>
      </c>
      <c r="AN90" s="11">
        <v>0.0</v>
      </c>
      <c r="AO90" s="11" t="s">
        <v>109</v>
      </c>
      <c r="AP90" s="11" t="s">
        <v>109</v>
      </c>
      <c r="AQ90" s="2" t="s">
        <v>126</v>
      </c>
    </row>
    <row r="91" ht="15.75" customHeight="1">
      <c r="B91" s="2" t="s">
        <v>127</v>
      </c>
      <c r="C91" s="8" t="s">
        <v>109</v>
      </c>
      <c r="D91" s="8" t="s">
        <v>109</v>
      </c>
      <c r="E91" s="8">
        <v>0.0</v>
      </c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8">
        <v>0.0</v>
      </c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0.0</v>
      </c>
      <c r="S91" s="12">
        <v>0.0</v>
      </c>
      <c r="T91" s="17">
        <v>0.0</v>
      </c>
      <c r="U91" s="12">
        <v>0.0</v>
      </c>
      <c r="V91" s="17">
        <v>0.0</v>
      </c>
      <c r="W91" s="12">
        <v>0.0</v>
      </c>
      <c r="X91" s="17">
        <v>0.0</v>
      </c>
      <c r="Y91" s="12">
        <v>0.0</v>
      </c>
      <c r="Z91" s="17">
        <v>0.0</v>
      </c>
      <c r="AA91" s="12">
        <v>0.0</v>
      </c>
      <c r="AB91" s="17">
        <v>0.0</v>
      </c>
      <c r="AC91" s="11">
        <v>0.0</v>
      </c>
      <c r="AD91" s="11">
        <v>0.0</v>
      </c>
      <c r="AE91" s="11">
        <v>0.0</v>
      </c>
      <c r="AF91" s="11">
        <v>0.0</v>
      </c>
      <c r="AG91" s="11">
        <v>0.0</v>
      </c>
      <c r="AH91" s="11">
        <v>0.0</v>
      </c>
      <c r="AI91" s="11">
        <v>0.0</v>
      </c>
      <c r="AJ91" s="11">
        <v>0.0</v>
      </c>
      <c r="AK91" s="11">
        <v>0.0</v>
      </c>
      <c r="AL91" s="11">
        <v>0.0</v>
      </c>
      <c r="AM91" s="11">
        <v>0.0</v>
      </c>
      <c r="AN91" s="11">
        <v>0.0</v>
      </c>
      <c r="AO91" s="11" t="s">
        <v>109</v>
      </c>
      <c r="AP91" s="11" t="s">
        <v>109</v>
      </c>
      <c r="AQ91" s="2" t="s">
        <v>127</v>
      </c>
    </row>
    <row r="92" ht="15.75" customHeight="1">
      <c r="B92" s="2" t="s">
        <v>128</v>
      </c>
      <c r="C92" s="8" t="s">
        <v>109</v>
      </c>
      <c r="D92" s="8" t="s">
        <v>109</v>
      </c>
      <c r="E92" s="8" t="s">
        <v>109</v>
      </c>
      <c r="F92" s="8" t="s">
        <v>109</v>
      </c>
      <c r="G92" s="8">
        <v>0.0</v>
      </c>
      <c r="H92" s="8">
        <v>0.0</v>
      </c>
      <c r="I92" s="8" t="s">
        <v>109</v>
      </c>
      <c r="J92" s="8" t="s">
        <v>109</v>
      </c>
      <c r="K92" s="8" t="s">
        <v>109</v>
      </c>
      <c r="L92" s="8" t="s">
        <v>109</v>
      </c>
      <c r="M92" s="8" t="s">
        <v>109</v>
      </c>
      <c r="N92" s="8" t="s">
        <v>109</v>
      </c>
      <c r="O92" s="8" t="s">
        <v>109</v>
      </c>
      <c r="P92" s="8" t="s">
        <v>109</v>
      </c>
      <c r="Q92" s="8" t="s">
        <v>109</v>
      </c>
      <c r="R92" s="8" t="s">
        <v>109</v>
      </c>
      <c r="S92" s="12" t="s">
        <v>109</v>
      </c>
      <c r="T92" s="17" t="s">
        <v>109</v>
      </c>
      <c r="U92" s="12">
        <v>8.0</v>
      </c>
      <c r="V92" s="17">
        <v>12.7</v>
      </c>
      <c r="W92" s="12">
        <v>10.0</v>
      </c>
      <c r="X92" s="17">
        <v>15.8</v>
      </c>
      <c r="Y92" s="12">
        <v>9.0</v>
      </c>
      <c r="Z92" s="17">
        <v>14.3</v>
      </c>
      <c r="AA92" s="12">
        <v>9.0</v>
      </c>
      <c r="AB92" s="17">
        <v>14.3</v>
      </c>
      <c r="AC92" s="11" t="s">
        <v>109</v>
      </c>
      <c r="AD92" s="11" t="s">
        <v>109</v>
      </c>
      <c r="AE92" s="11">
        <v>0.0</v>
      </c>
      <c r="AF92" s="11">
        <v>0.0</v>
      </c>
      <c r="AG92" s="11" t="s">
        <v>109</v>
      </c>
      <c r="AH92" s="11" t="s">
        <v>109</v>
      </c>
      <c r="AI92" s="11" t="s">
        <v>109</v>
      </c>
      <c r="AJ92" s="11" t="s">
        <v>109</v>
      </c>
      <c r="AK92" s="11" t="s">
        <v>109</v>
      </c>
      <c r="AL92" s="11" t="s">
        <v>109</v>
      </c>
      <c r="AM92" s="11" t="s">
        <v>109</v>
      </c>
      <c r="AN92" s="11" t="s">
        <v>109</v>
      </c>
      <c r="AO92" s="11" t="s">
        <v>109</v>
      </c>
      <c r="AP92" s="11" t="s">
        <v>109</v>
      </c>
      <c r="AQ92" s="2" t="s">
        <v>128</v>
      </c>
    </row>
    <row r="93" ht="15.75" customHeight="1">
      <c r="B93" s="2" t="s">
        <v>129</v>
      </c>
      <c r="C93" s="8" t="s">
        <v>109</v>
      </c>
      <c r="D93" s="8" t="s">
        <v>109</v>
      </c>
      <c r="E93" s="8" t="s">
        <v>109</v>
      </c>
      <c r="F93" s="8" t="s">
        <v>109</v>
      </c>
      <c r="G93" s="8" t="s">
        <v>109</v>
      </c>
      <c r="H93" s="8" t="s">
        <v>109</v>
      </c>
      <c r="I93" s="8" t="s">
        <v>109</v>
      </c>
      <c r="J93" s="8" t="s">
        <v>109</v>
      </c>
      <c r="K93" s="8">
        <v>0.0</v>
      </c>
      <c r="L93" s="8">
        <v>0.0</v>
      </c>
      <c r="M93" s="8">
        <v>6.0</v>
      </c>
      <c r="N93" s="8">
        <v>5.3</v>
      </c>
      <c r="O93" s="8" t="s">
        <v>109</v>
      </c>
      <c r="P93" s="8" t="s">
        <v>109</v>
      </c>
      <c r="Q93" s="8">
        <v>8.0</v>
      </c>
      <c r="R93" s="8">
        <v>6.8</v>
      </c>
      <c r="S93" s="12" t="s">
        <v>109</v>
      </c>
      <c r="T93" s="17" t="s">
        <v>109</v>
      </c>
      <c r="U93" s="12">
        <v>15.0</v>
      </c>
      <c r="V93" s="17">
        <v>12.8</v>
      </c>
      <c r="W93" s="12">
        <v>7.0</v>
      </c>
      <c r="X93" s="17">
        <v>6.0</v>
      </c>
      <c r="Y93" s="12">
        <v>8.0</v>
      </c>
      <c r="Z93" s="17">
        <v>6.8</v>
      </c>
      <c r="AA93" s="12">
        <v>8.0</v>
      </c>
      <c r="AB93" s="17">
        <v>6.8</v>
      </c>
      <c r="AC93" s="11">
        <v>12.0</v>
      </c>
      <c r="AD93" s="11">
        <v>10.2</v>
      </c>
      <c r="AE93" s="11">
        <v>7.0</v>
      </c>
      <c r="AF93" s="11">
        <v>6.0</v>
      </c>
      <c r="AG93" s="11">
        <v>7.0</v>
      </c>
      <c r="AH93" s="11">
        <v>6.0</v>
      </c>
      <c r="AI93" s="11" t="s">
        <v>109</v>
      </c>
      <c r="AJ93" s="11" t="s">
        <v>109</v>
      </c>
      <c r="AK93" s="11" t="s">
        <v>109</v>
      </c>
      <c r="AL93" s="11" t="s">
        <v>109</v>
      </c>
      <c r="AM93" s="11">
        <v>7.0</v>
      </c>
      <c r="AN93" s="11">
        <v>5.9</v>
      </c>
      <c r="AO93" s="11" t="s">
        <v>109</v>
      </c>
      <c r="AP93" s="11" t="s">
        <v>109</v>
      </c>
      <c r="AQ93" s="2" t="s">
        <v>129</v>
      </c>
    </row>
    <row r="94" ht="15.75" customHeight="1">
      <c r="B94" s="2" t="s">
        <v>130</v>
      </c>
      <c r="C94" s="8" t="s">
        <v>109</v>
      </c>
      <c r="D94" s="8" t="s">
        <v>109</v>
      </c>
      <c r="E94" s="8" t="s">
        <v>109</v>
      </c>
      <c r="F94" s="8" t="s">
        <v>109</v>
      </c>
      <c r="G94" s="8" t="s">
        <v>109</v>
      </c>
      <c r="H94" s="8" t="s">
        <v>109</v>
      </c>
      <c r="I94" s="8" t="s">
        <v>109</v>
      </c>
      <c r="J94" s="8" t="s">
        <v>109</v>
      </c>
      <c r="K94" s="8">
        <v>0.0</v>
      </c>
      <c r="L94" s="8">
        <v>0.0</v>
      </c>
      <c r="M94" s="8" t="s">
        <v>109</v>
      </c>
      <c r="N94" s="8" t="s">
        <v>109</v>
      </c>
      <c r="O94" s="8" t="s">
        <v>109</v>
      </c>
      <c r="P94" s="8" t="s">
        <v>109</v>
      </c>
      <c r="Q94" s="8">
        <v>0.0</v>
      </c>
      <c r="R94" s="8">
        <v>0.0</v>
      </c>
      <c r="S94" s="12" t="s">
        <v>109</v>
      </c>
      <c r="T94" s="17" t="s">
        <v>109</v>
      </c>
      <c r="U94" s="12" t="s">
        <v>109</v>
      </c>
      <c r="V94" s="17" t="s">
        <v>109</v>
      </c>
      <c r="W94" s="12">
        <v>0.0</v>
      </c>
      <c r="X94" s="17">
        <v>0.0</v>
      </c>
      <c r="Y94" s="12" t="s">
        <v>109</v>
      </c>
      <c r="Z94" s="17" t="s">
        <v>109</v>
      </c>
      <c r="AA94" s="12" t="s">
        <v>109</v>
      </c>
      <c r="AB94" s="17" t="s">
        <v>109</v>
      </c>
      <c r="AC94" s="11">
        <v>0.0</v>
      </c>
      <c r="AD94" s="11">
        <v>0.0</v>
      </c>
      <c r="AE94" s="11">
        <v>0.0</v>
      </c>
      <c r="AF94" s="11">
        <v>0.0</v>
      </c>
      <c r="AG94" s="11">
        <v>0.0</v>
      </c>
      <c r="AH94" s="11">
        <v>0.0</v>
      </c>
      <c r="AI94" s="11">
        <v>0.0</v>
      </c>
      <c r="AJ94" s="11">
        <v>0.0</v>
      </c>
      <c r="AK94" s="11">
        <v>0.0</v>
      </c>
      <c r="AL94" s="11">
        <v>0.0</v>
      </c>
      <c r="AM94" s="11">
        <v>0.0</v>
      </c>
      <c r="AN94" s="11">
        <v>0.0</v>
      </c>
      <c r="AO94" s="11">
        <v>0.0</v>
      </c>
      <c r="AP94" s="11">
        <v>0.0</v>
      </c>
      <c r="AQ94" s="2" t="s">
        <v>130</v>
      </c>
    </row>
    <row r="95" ht="15.75" customHeight="1">
      <c r="B95" s="2" t="s">
        <v>131</v>
      </c>
      <c r="C95" s="8" t="s">
        <v>109</v>
      </c>
      <c r="D95" s="8" t="s">
        <v>109</v>
      </c>
      <c r="E95" s="8" t="s">
        <v>109</v>
      </c>
      <c r="F95" s="8" t="s">
        <v>109</v>
      </c>
      <c r="G95" s="8" t="s">
        <v>109</v>
      </c>
      <c r="H95" s="8" t="s">
        <v>109</v>
      </c>
      <c r="I95" s="8">
        <v>9.0</v>
      </c>
      <c r="J95" s="8">
        <v>14.0</v>
      </c>
      <c r="K95" s="8">
        <v>14.0</v>
      </c>
      <c r="L95" s="8">
        <v>21.8</v>
      </c>
      <c r="M95" s="8">
        <v>10.0</v>
      </c>
      <c r="N95" s="8">
        <v>15.6</v>
      </c>
      <c r="O95" s="8" t="s">
        <v>109</v>
      </c>
      <c r="P95" s="8" t="s">
        <v>109</v>
      </c>
      <c r="Q95" s="8">
        <v>8.0</v>
      </c>
      <c r="R95" s="8">
        <v>12.4</v>
      </c>
      <c r="S95" s="12">
        <v>9.0</v>
      </c>
      <c r="T95" s="17">
        <v>13.9</v>
      </c>
      <c r="U95" s="12" t="s">
        <v>109</v>
      </c>
      <c r="V95" s="17" t="s">
        <v>109</v>
      </c>
      <c r="W95" s="12" t="s">
        <v>109</v>
      </c>
      <c r="X95" s="17" t="s">
        <v>109</v>
      </c>
      <c r="Y95" s="12" t="s">
        <v>109</v>
      </c>
      <c r="Z95" s="17" t="s">
        <v>109</v>
      </c>
      <c r="AA95" s="12" t="s">
        <v>109</v>
      </c>
      <c r="AB95" s="17" t="s">
        <v>109</v>
      </c>
      <c r="AC95" s="11" t="s">
        <v>109</v>
      </c>
      <c r="AD95" s="11" t="s">
        <v>109</v>
      </c>
      <c r="AE95" s="11">
        <v>0.0</v>
      </c>
      <c r="AF95" s="11">
        <v>0.0</v>
      </c>
      <c r="AG95" s="11" t="s">
        <v>109</v>
      </c>
      <c r="AH95" s="11" t="s">
        <v>109</v>
      </c>
      <c r="AI95" s="11">
        <v>11.0</v>
      </c>
      <c r="AJ95" s="11">
        <v>17.0</v>
      </c>
      <c r="AK95" s="11" t="s">
        <v>109</v>
      </c>
      <c r="AL95" s="11" t="s">
        <v>109</v>
      </c>
      <c r="AM95" s="11" t="s">
        <v>109</v>
      </c>
      <c r="AN95" s="11" t="s">
        <v>109</v>
      </c>
      <c r="AO95" s="11" t="s">
        <v>109</v>
      </c>
      <c r="AP95" s="11" t="s">
        <v>109</v>
      </c>
      <c r="AQ95" s="2" t="s">
        <v>131</v>
      </c>
    </row>
    <row r="96" ht="15.75" customHeight="1">
      <c r="B96" s="2" t="s">
        <v>132</v>
      </c>
      <c r="C96" s="8">
        <v>9.0</v>
      </c>
      <c r="D96" s="8">
        <v>12.6</v>
      </c>
      <c r="E96" s="8">
        <v>11.0</v>
      </c>
      <c r="F96" s="8">
        <v>15.4</v>
      </c>
      <c r="G96" s="8" t="s">
        <v>109</v>
      </c>
      <c r="H96" s="8" t="s">
        <v>109</v>
      </c>
      <c r="I96" s="8" t="s">
        <v>109</v>
      </c>
      <c r="J96" s="8" t="s">
        <v>109</v>
      </c>
      <c r="K96" s="8" t="s">
        <v>109</v>
      </c>
      <c r="L96" s="8" t="s">
        <v>109</v>
      </c>
      <c r="M96" s="8" t="s">
        <v>109</v>
      </c>
      <c r="N96" s="8" t="s">
        <v>109</v>
      </c>
      <c r="O96" s="8" t="s">
        <v>109</v>
      </c>
      <c r="P96" s="8" t="s">
        <v>109</v>
      </c>
      <c r="Q96" s="8" t="s">
        <v>109</v>
      </c>
      <c r="R96" s="8" t="s">
        <v>109</v>
      </c>
      <c r="S96" s="12">
        <v>10.0</v>
      </c>
      <c r="T96" s="17">
        <v>13.9</v>
      </c>
      <c r="U96" s="12">
        <v>10.0</v>
      </c>
      <c r="V96" s="17">
        <v>13.9</v>
      </c>
      <c r="W96" s="12" t="s">
        <v>109</v>
      </c>
      <c r="X96" s="17" t="s">
        <v>109</v>
      </c>
      <c r="Y96" s="12">
        <v>10.0</v>
      </c>
      <c r="Z96" s="17">
        <v>13.9</v>
      </c>
      <c r="AA96" s="12">
        <v>10.0</v>
      </c>
      <c r="AB96" s="17">
        <v>13.9</v>
      </c>
      <c r="AC96" s="11" t="s">
        <v>109</v>
      </c>
      <c r="AD96" s="11" t="s">
        <v>109</v>
      </c>
      <c r="AE96" s="11" t="s">
        <v>109</v>
      </c>
      <c r="AF96" s="11" t="s">
        <v>109</v>
      </c>
      <c r="AG96" s="11" t="s">
        <v>109</v>
      </c>
      <c r="AH96" s="11" t="s">
        <v>109</v>
      </c>
      <c r="AI96" s="11">
        <v>9.0</v>
      </c>
      <c r="AJ96" s="11">
        <v>12.4</v>
      </c>
      <c r="AK96" s="11" t="s">
        <v>109</v>
      </c>
      <c r="AL96" s="11" t="s">
        <v>109</v>
      </c>
      <c r="AM96" s="11">
        <v>7.0</v>
      </c>
      <c r="AN96" s="11">
        <v>9.7</v>
      </c>
      <c r="AO96" s="11">
        <v>7.0</v>
      </c>
      <c r="AP96" s="11">
        <v>9.7</v>
      </c>
      <c r="AQ96" s="2" t="s">
        <v>132</v>
      </c>
    </row>
    <row r="97" ht="15.75" customHeight="1">
      <c r="B97" s="2" t="s">
        <v>133</v>
      </c>
      <c r="C97" s="8">
        <v>92.0</v>
      </c>
      <c r="D97" s="8">
        <v>12.3</v>
      </c>
      <c r="E97" s="8">
        <v>122.0</v>
      </c>
      <c r="F97" s="8">
        <v>16.3</v>
      </c>
      <c r="G97" s="8">
        <v>115.0</v>
      </c>
      <c r="H97" s="8">
        <v>15.4</v>
      </c>
      <c r="I97" s="8">
        <v>98.0</v>
      </c>
      <c r="J97" s="8">
        <v>13.1</v>
      </c>
      <c r="K97" s="8">
        <v>124.0</v>
      </c>
      <c r="L97" s="8">
        <v>16.6</v>
      </c>
      <c r="M97" s="8">
        <v>166.0</v>
      </c>
      <c r="N97" s="8">
        <v>22.2</v>
      </c>
      <c r="O97" s="8">
        <v>144.0</v>
      </c>
      <c r="P97" s="8">
        <v>19.3</v>
      </c>
      <c r="Q97" s="8">
        <v>118.0</v>
      </c>
      <c r="R97" s="8">
        <v>15.7</v>
      </c>
      <c r="S97" s="12">
        <v>127.0</v>
      </c>
      <c r="T97" s="17">
        <v>16.9</v>
      </c>
      <c r="U97" s="12">
        <v>88.0</v>
      </c>
      <c r="V97" s="17">
        <v>11.7</v>
      </c>
      <c r="W97" s="12">
        <v>104.0</v>
      </c>
      <c r="X97" s="17">
        <v>13.9</v>
      </c>
      <c r="Y97" s="12">
        <v>35.0</v>
      </c>
      <c r="Z97" s="17">
        <v>4.7</v>
      </c>
      <c r="AA97" s="12">
        <v>35.0</v>
      </c>
      <c r="AB97" s="17">
        <v>4.7</v>
      </c>
      <c r="AC97" s="11">
        <v>32.0</v>
      </c>
      <c r="AD97" s="11">
        <v>4.3</v>
      </c>
      <c r="AE97" s="11">
        <v>59.0</v>
      </c>
      <c r="AF97" s="11">
        <v>7.9</v>
      </c>
      <c r="AG97" s="11">
        <v>38.0</v>
      </c>
      <c r="AH97" s="11">
        <v>5.1</v>
      </c>
      <c r="AI97" s="11">
        <v>109.0</v>
      </c>
      <c r="AJ97" s="11">
        <v>14.5</v>
      </c>
      <c r="AK97" s="11">
        <v>34.0</v>
      </c>
      <c r="AL97" s="11">
        <v>4.5</v>
      </c>
      <c r="AM97" s="11">
        <v>25.0</v>
      </c>
      <c r="AN97" s="11">
        <v>3.3</v>
      </c>
      <c r="AO97" s="11">
        <v>35.0</v>
      </c>
      <c r="AP97" s="11">
        <v>4.7</v>
      </c>
      <c r="AQ97" s="2" t="s">
        <v>133</v>
      </c>
    </row>
    <row r="98" ht="15.75" customHeight="1">
      <c r="B98" s="2" t="s">
        <v>134</v>
      </c>
      <c r="C98" s="8" t="s">
        <v>109</v>
      </c>
      <c r="D98" s="8" t="s">
        <v>109</v>
      </c>
      <c r="E98" s="8" t="s">
        <v>109</v>
      </c>
      <c r="F98" s="8" t="s">
        <v>109</v>
      </c>
      <c r="G98" s="8" t="s">
        <v>109</v>
      </c>
      <c r="H98" s="8" t="s">
        <v>109</v>
      </c>
      <c r="I98" s="8" t="s">
        <v>109</v>
      </c>
      <c r="J98" s="8" t="s">
        <v>109</v>
      </c>
      <c r="K98" s="8" t="s">
        <v>109</v>
      </c>
      <c r="L98" s="8" t="s">
        <v>109</v>
      </c>
      <c r="M98" s="8">
        <v>10.0</v>
      </c>
      <c r="N98" s="8">
        <v>20.3</v>
      </c>
      <c r="O98" s="8">
        <v>11.0</v>
      </c>
      <c r="P98" s="8">
        <v>22.3</v>
      </c>
      <c r="Q98" s="8">
        <v>6.0</v>
      </c>
      <c r="R98" s="8">
        <v>12.1</v>
      </c>
      <c r="S98" s="12" t="s">
        <v>109</v>
      </c>
      <c r="T98" s="17" t="s">
        <v>109</v>
      </c>
      <c r="U98" s="12" t="s">
        <v>109</v>
      </c>
      <c r="V98" s="17" t="s">
        <v>109</v>
      </c>
      <c r="W98" s="12">
        <v>8.0</v>
      </c>
      <c r="X98" s="17">
        <v>16.1</v>
      </c>
      <c r="Y98" s="12" t="s">
        <v>109</v>
      </c>
      <c r="Z98" s="17" t="s">
        <v>109</v>
      </c>
      <c r="AA98" s="12" t="s">
        <v>109</v>
      </c>
      <c r="AB98" s="17" t="s">
        <v>109</v>
      </c>
      <c r="AC98" s="11">
        <v>0.0</v>
      </c>
      <c r="AD98" s="11">
        <v>0.0</v>
      </c>
      <c r="AE98" s="11" t="s">
        <v>109</v>
      </c>
      <c r="AF98" s="11" t="s">
        <v>109</v>
      </c>
      <c r="AG98" s="11" t="s">
        <v>109</v>
      </c>
      <c r="AH98" s="11" t="s">
        <v>109</v>
      </c>
      <c r="AI98" s="11" t="s">
        <v>109</v>
      </c>
      <c r="AJ98" s="11" t="s">
        <v>109</v>
      </c>
      <c r="AK98" s="11" t="s">
        <v>109</v>
      </c>
      <c r="AL98" s="11" t="s">
        <v>109</v>
      </c>
      <c r="AM98" s="11">
        <v>0.0</v>
      </c>
      <c r="AN98" s="11">
        <v>0.0</v>
      </c>
      <c r="AO98" s="11">
        <v>0.0</v>
      </c>
      <c r="AP98" s="11">
        <v>0.0</v>
      </c>
      <c r="AQ98" s="2" t="s">
        <v>134</v>
      </c>
    </row>
    <row r="99" ht="15.75" customHeight="1">
      <c r="B99" s="2" t="s">
        <v>135</v>
      </c>
      <c r="C99" s="8">
        <v>62.0</v>
      </c>
      <c r="D99" s="8">
        <v>4.6</v>
      </c>
      <c r="E99" s="8">
        <v>61.0</v>
      </c>
      <c r="F99" s="8">
        <v>4.5</v>
      </c>
      <c r="G99" s="8">
        <v>75.0</v>
      </c>
      <c r="H99" s="8">
        <v>5.5</v>
      </c>
      <c r="I99" s="8">
        <v>35.0</v>
      </c>
      <c r="J99" s="8">
        <v>2.6</v>
      </c>
      <c r="K99" s="8">
        <v>57.0</v>
      </c>
      <c r="L99" s="8">
        <v>4.2</v>
      </c>
      <c r="M99" s="8">
        <v>92.0</v>
      </c>
      <c r="N99" s="8">
        <v>6.8</v>
      </c>
      <c r="O99" s="8">
        <v>84.0</v>
      </c>
      <c r="P99" s="8">
        <v>6.2</v>
      </c>
      <c r="Q99" s="8">
        <v>49.0</v>
      </c>
      <c r="R99" s="8">
        <v>3.6</v>
      </c>
      <c r="S99" s="12">
        <v>49.0</v>
      </c>
      <c r="T99" s="17">
        <v>3.6</v>
      </c>
      <c r="U99" s="12">
        <v>72.0</v>
      </c>
      <c r="V99" s="17">
        <v>5.3</v>
      </c>
      <c r="W99" s="12">
        <v>57.0</v>
      </c>
      <c r="X99" s="17">
        <v>4.2</v>
      </c>
      <c r="Y99" s="12">
        <v>52.0</v>
      </c>
      <c r="Z99" s="17">
        <v>3.8</v>
      </c>
      <c r="AA99" s="12">
        <v>52.0</v>
      </c>
      <c r="AB99" s="17">
        <v>3.8</v>
      </c>
      <c r="AC99" s="11">
        <v>44.0</v>
      </c>
      <c r="AD99" s="11">
        <v>3.2</v>
      </c>
      <c r="AE99" s="11">
        <v>38.0</v>
      </c>
      <c r="AF99" s="11">
        <v>2.8</v>
      </c>
      <c r="AG99" s="11">
        <v>21.0</v>
      </c>
      <c r="AH99" s="11">
        <v>1.5</v>
      </c>
      <c r="AI99" s="11">
        <v>54.0</v>
      </c>
      <c r="AJ99" s="11">
        <v>4.0</v>
      </c>
      <c r="AK99" s="11">
        <v>36.0</v>
      </c>
      <c r="AL99" s="11">
        <v>2.6</v>
      </c>
      <c r="AM99" s="11">
        <v>34.0</v>
      </c>
      <c r="AN99" s="11">
        <v>2.5</v>
      </c>
      <c r="AO99" s="11">
        <v>29.0</v>
      </c>
      <c r="AP99" s="11">
        <v>2.1</v>
      </c>
      <c r="AQ99" s="2" t="s">
        <v>135</v>
      </c>
    </row>
    <row r="100" ht="15.75" customHeight="1">
      <c r="B100" s="2" t="s">
        <v>136</v>
      </c>
      <c r="C100" s="8">
        <v>21.0</v>
      </c>
      <c r="D100" s="8">
        <v>9.9</v>
      </c>
      <c r="E100" s="8">
        <v>29.0</v>
      </c>
      <c r="F100" s="8">
        <v>13.7</v>
      </c>
      <c r="G100" s="8">
        <v>26.0</v>
      </c>
      <c r="H100" s="8">
        <v>12.3</v>
      </c>
      <c r="I100" s="8">
        <v>37.0</v>
      </c>
      <c r="J100" s="8">
        <v>17.5</v>
      </c>
      <c r="K100" s="8">
        <v>24.0</v>
      </c>
      <c r="L100" s="8">
        <v>11.3</v>
      </c>
      <c r="M100" s="8">
        <v>27.0</v>
      </c>
      <c r="N100" s="8">
        <v>12.8</v>
      </c>
      <c r="O100" s="8">
        <v>34.0</v>
      </c>
      <c r="P100" s="8">
        <v>16.1</v>
      </c>
      <c r="Q100" s="8">
        <v>39.0</v>
      </c>
      <c r="R100" s="8">
        <v>18.3</v>
      </c>
      <c r="S100" s="12">
        <v>34.0</v>
      </c>
      <c r="T100" s="17">
        <v>16.0</v>
      </c>
      <c r="U100" s="12">
        <v>20.0</v>
      </c>
      <c r="V100" s="17">
        <v>9.4</v>
      </c>
      <c r="W100" s="12">
        <v>23.0</v>
      </c>
      <c r="X100" s="17">
        <v>10.8</v>
      </c>
      <c r="Y100" s="12">
        <v>69.0</v>
      </c>
      <c r="Z100" s="17">
        <v>32.4</v>
      </c>
      <c r="AA100" s="12">
        <v>68.0</v>
      </c>
      <c r="AB100" s="17">
        <v>32.0</v>
      </c>
      <c r="AC100" s="11">
        <v>17.0</v>
      </c>
      <c r="AD100" s="11">
        <v>8.0</v>
      </c>
      <c r="AE100" s="11">
        <v>45.0</v>
      </c>
      <c r="AF100" s="11">
        <v>21.2</v>
      </c>
      <c r="AG100" s="11">
        <v>23.0</v>
      </c>
      <c r="AH100" s="11">
        <v>10.8</v>
      </c>
      <c r="AI100" s="11">
        <v>9.0</v>
      </c>
      <c r="AJ100" s="11">
        <v>4.2</v>
      </c>
      <c r="AK100" s="11" t="s">
        <v>109</v>
      </c>
      <c r="AL100" s="11" t="s">
        <v>109</v>
      </c>
      <c r="AM100" s="11">
        <v>9.0</v>
      </c>
      <c r="AN100" s="11">
        <v>4.2</v>
      </c>
      <c r="AO100" s="11">
        <v>9.0</v>
      </c>
      <c r="AP100" s="11">
        <v>4.2</v>
      </c>
      <c r="AQ100" s="2" t="s">
        <v>136</v>
      </c>
    </row>
    <row r="101" ht="15.75" customHeight="1">
      <c r="B101" s="2" t="s">
        <v>137</v>
      </c>
      <c r="C101" s="8">
        <v>13.0</v>
      </c>
      <c r="D101" s="8">
        <v>5.6</v>
      </c>
      <c r="E101" s="8">
        <v>16.0</v>
      </c>
      <c r="F101" s="8">
        <v>6.9</v>
      </c>
      <c r="G101" s="8">
        <v>32.0</v>
      </c>
      <c r="H101" s="8">
        <v>13.8</v>
      </c>
      <c r="I101" s="8">
        <v>17.0</v>
      </c>
      <c r="J101" s="8">
        <v>7.4</v>
      </c>
      <c r="K101" s="8">
        <v>31.0</v>
      </c>
      <c r="L101" s="8">
        <v>13.4</v>
      </c>
      <c r="M101" s="8">
        <v>45.0</v>
      </c>
      <c r="N101" s="8">
        <v>19.5</v>
      </c>
      <c r="O101" s="8">
        <v>30.0</v>
      </c>
      <c r="P101" s="8">
        <v>13.0</v>
      </c>
      <c r="Q101" s="8">
        <v>27.0</v>
      </c>
      <c r="R101" s="8">
        <v>11.6</v>
      </c>
      <c r="S101" s="12">
        <v>35.0</v>
      </c>
      <c r="T101" s="17">
        <v>15.1</v>
      </c>
      <c r="U101" s="12">
        <v>34.0</v>
      </c>
      <c r="V101" s="17">
        <v>14.6</v>
      </c>
      <c r="W101" s="12">
        <v>38.0</v>
      </c>
      <c r="X101" s="17">
        <v>16.3</v>
      </c>
      <c r="Y101" s="12">
        <v>30.0</v>
      </c>
      <c r="Z101" s="17">
        <v>12.9</v>
      </c>
      <c r="AA101" s="12">
        <v>30.0</v>
      </c>
      <c r="AB101" s="17">
        <v>12.9</v>
      </c>
      <c r="AC101" s="11">
        <v>12.0</v>
      </c>
      <c r="AD101" s="11">
        <v>5.2</v>
      </c>
      <c r="AE101" s="11">
        <v>16.0</v>
      </c>
      <c r="AF101" s="11">
        <v>6.9</v>
      </c>
      <c r="AG101" s="11">
        <v>23.0</v>
      </c>
      <c r="AH101" s="11">
        <v>9.9</v>
      </c>
      <c r="AI101" s="11">
        <v>18.0</v>
      </c>
      <c r="AJ101" s="11">
        <v>7.7</v>
      </c>
      <c r="AK101" s="11">
        <v>12.0</v>
      </c>
      <c r="AL101" s="11">
        <v>5.2</v>
      </c>
      <c r="AM101" s="11" t="s">
        <v>109</v>
      </c>
      <c r="AN101" s="11" t="s">
        <v>109</v>
      </c>
      <c r="AO101" s="11" t="s">
        <v>109</v>
      </c>
      <c r="AP101" s="11" t="s">
        <v>109</v>
      </c>
      <c r="AQ101" s="2" t="s">
        <v>137</v>
      </c>
    </row>
    <row r="102" ht="15.75" customHeight="1">
      <c r="B102" s="2" t="s">
        <v>138</v>
      </c>
      <c r="C102" s="8">
        <v>59.0</v>
      </c>
      <c r="D102" s="8">
        <v>12.7</v>
      </c>
      <c r="E102" s="8">
        <v>69.0</v>
      </c>
      <c r="F102" s="8">
        <v>14.8</v>
      </c>
      <c r="G102" s="8">
        <v>74.0</v>
      </c>
      <c r="H102" s="8">
        <v>15.9</v>
      </c>
      <c r="I102" s="8">
        <v>37.0</v>
      </c>
      <c r="J102" s="8">
        <v>7.9</v>
      </c>
      <c r="K102" s="8">
        <v>47.0</v>
      </c>
      <c r="L102" s="8">
        <v>10.1</v>
      </c>
      <c r="M102" s="8">
        <v>63.0</v>
      </c>
      <c r="N102" s="8">
        <v>13.5</v>
      </c>
      <c r="O102" s="8">
        <v>44.0</v>
      </c>
      <c r="P102" s="8">
        <v>9.4</v>
      </c>
      <c r="Q102" s="8">
        <v>45.0</v>
      </c>
      <c r="R102" s="8">
        <v>9.6</v>
      </c>
      <c r="S102" s="12">
        <v>56.0</v>
      </c>
      <c r="T102" s="17">
        <v>12.0</v>
      </c>
      <c r="U102" s="12">
        <v>97.0</v>
      </c>
      <c r="V102" s="17">
        <v>20.7</v>
      </c>
      <c r="W102" s="12">
        <v>107.0</v>
      </c>
      <c r="X102" s="17">
        <v>22.8</v>
      </c>
      <c r="Y102" s="12">
        <v>130.0</v>
      </c>
      <c r="Z102" s="17">
        <v>27.8</v>
      </c>
      <c r="AA102" s="12">
        <v>130.0</v>
      </c>
      <c r="AB102" s="17">
        <v>27.8</v>
      </c>
      <c r="AC102" s="11">
        <v>74.0</v>
      </c>
      <c r="AD102" s="11">
        <v>15.8</v>
      </c>
      <c r="AE102" s="11">
        <v>64.0</v>
      </c>
      <c r="AF102" s="11">
        <v>13.7</v>
      </c>
      <c r="AG102" s="11">
        <v>36.0</v>
      </c>
      <c r="AH102" s="11">
        <v>7.7</v>
      </c>
      <c r="AI102" s="11">
        <v>39.0</v>
      </c>
      <c r="AJ102" s="11">
        <v>8.3</v>
      </c>
      <c r="AK102" s="11">
        <v>19.0</v>
      </c>
      <c r="AL102" s="11">
        <v>4.1</v>
      </c>
      <c r="AM102" s="11">
        <v>39.0</v>
      </c>
      <c r="AN102" s="11">
        <v>8.3</v>
      </c>
      <c r="AO102" s="11">
        <v>29.0</v>
      </c>
      <c r="AP102" s="11">
        <v>6.2</v>
      </c>
      <c r="AQ102" s="2" t="s">
        <v>138</v>
      </c>
    </row>
    <row r="103" ht="15.75" customHeight="1">
      <c r="B103" s="2" t="s">
        <v>139</v>
      </c>
      <c r="C103" s="8">
        <v>10.0</v>
      </c>
      <c r="D103" s="8">
        <v>9.1</v>
      </c>
      <c r="E103" s="8">
        <v>18.0</v>
      </c>
      <c r="F103" s="8">
        <v>16.4</v>
      </c>
      <c r="G103" s="8">
        <v>19.0</v>
      </c>
      <c r="H103" s="8">
        <v>17.3</v>
      </c>
      <c r="I103" s="8">
        <v>11.0</v>
      </c>
      <c r="J103" s="8">
        <v>10.0</v>
      </c>
      <c r="K103" s="8">
        <v>23.0</v>
      </c>
      <c r="L103" s="8">
        <v>20.9</v>
      </c>
      <c r="M103" s="8">
        <v>28.0</v>
      </c>
      <c r="N103" s="8">
        <v>25.5</v>
      </c>
      <c r="O103" s="8">
        <v>22.0</v>
      </c>
      <c r="P103" s="8">
        <v>20.0</v>
      </c>
      <c r="Q103" s="8">
        <v>18.0</v>
      </c>
      <c r="R103" s="8">
        <v>16.4</v>
      </c>
      <c r="S103" s="12">
        <v>19.0</v>
      </c>
      <c r="T103" s="17">
        <v>17.3</v>
      </c>
      <c r="U103" s="12" t="s">
        <v>109</v>
      </c>
      <c r="V103" s="17" t="s">
        <v>109</v>
      </c>
      <c r="W103" s="12">
        <v>19.0</v>
      </c>
      <c r="X103" s="17">
        <v>17.3</v>
      </c>
      <c r="Y103" s="12" t="s">
        <v>109</v>
      </c>
      <c r="Z103" s="17" t="s">
        <v>109</v>
      </c>
      <c r="AA103" s="12" t="s">
        <v>109</v>
      </c>
      <c r="AB103" s="17" t="s">
        <v>109</v>
      </c>
      <c r="AC103" s="11" t="s">
        <v>109</v>
      </c>
      <c r="AD103" s="11" t="s">
        <v>109</v>
      </c>
      <c r="AE103" s="11">
        <v>7.0</v>
      </c>
      <c r="AF103" s="11">
        <v>6.4</v>
      </c>
      <c r="AG103" s="11" t="s">
        <v>109</v>
      </c>
      <c r="AH103" s="11" t="s">
        <v>109</v>
      </c>
      <c r="AI103" s="11">
        <v>13.0</v>
      </c>
      <c r="AJ103" s="11">
        <v>11.8</v>
      </c>
      <c r="AK103" s="11" t="s">
        <v>109</v>
      </c>
      <c r="AL103" s="11" t="s">
        <v>109</v>
      </c>
      <c r="AM103" s="11">
        <v>14.0</v>
      </c>
      <c r="AN103" s="11">
        <v>12.8</v>
      </c>
      <c r="AO103" s="11">
        <v>11.0</v>
      </c>
      <c r="AP103" s="11">
        <v>10.0</v>
      </c>
      <c r="AQ103" s="2" t="s">
        <v>139</v>
      </c>
    </row>
    <row r="104" ht="15.75" customHeight="1">
      <c r="B104" s="2" t="s">
        <v>140</v>
      </c>
      <c r="C104" s="8">
        <v>13.0</v>
      </c>
      <c r="D104" s="8">
        <v>3.4</v>
      </c>
      <c r="E104" s="8">
        <v>28.0</v>
      </c>
      <c r="F104" s="8">
        <v>7.4</v>
      </c>
      <c r="G104" s="8">
        <v>45.0</v>
      </c>
      <c r="H104" s="8">
        <v>11.9</v>
      </c>
      <c r="I104" s="8">
        <v>46.0</v>
      </c>
      <c r="J104" s="8">
        <v>12.1</v>
      </c>
      <c r="K104" s="8">
        <v>38.0</v>
      </c>
      <c r="L104" s="8">
        <v>10.0</v>
      </c>
      <c r="M104" s="8">
        <v>32.0</v>
      </c>
      <c r="N104" s="8">
        <v>8.4</v>
      </c>
      <c r="O104" s="8">
        <v>44.0</v>
      </c>
      <c r="P104" s="8">
        <v>11.6</v>
      </c>
      <c r="Q104" s="8">
        <v>27.0</v>
      </c>
      <c r="R104" s="8">
        <v>7.1</v>
      </c>
      <c r="S104" s="12">
        <v>38.0</v>
      </c>
      <c r="T104" s="17">
        <v>10.1</v>
      </c>
      <c r="U104" s="12">
        <v>53.0</v>
      </c>
      <c r="V104" s="17">
        <v>14.0</v>
      </c>
      <c r="W104" s="12">
        <v>57.0</v>
      </c>
      <c r="X104" s="17">
        <v>15.1</v>
      </c>
      <c r="Y104" s="12">
        <v>32.0</v>
      </c>
      <c r="Z104" s="17">
        <v>8.5</v>
      </c>
      <c r="AA104" s="12">
        <v>32.0</v>
      </c>
      <c r="AB104" s="17">
        <v>8.5</v>
      </c>
      <c r="AC104" s="11">
        <v>16.0</v>
      </c>
      <c r="AD104" s="11">
        <v>4.2</v>
      </c>
      <c r="AE104" s="11">
        <v>42.0</v>
      </c>
      <c r="AF104" s="11">
        <v>11.1</v>
      </c>
      <c r="AG104" s="11">
        <v>16.0</v>
      </c>
      <c r="AH104" s="11">
        <v>4.2</v>
      </c>
      <c r="AI104" s="11">
        <v>24.0</v>
      </c>
      <c r="AJ104" s="11">
        <v>6.4</v>
      </c>
      <c r="AK104" s="11">
        <v>14.0</v>
      </c>
      <c r="AL104" s="11">
        <v>3.7</v>
      </c>
      <c r="AM104" s="11">
        <v>16.0</v>
      </c>
      <c r="AN104" s="11">
        <v>4.3</v>
      </c>
      <c r="AO104" s="11">
        <v>19.0</v>
      </c>
      <c r="AP104" s="11">
        <v>5.1</v>
      </c>
      <c r="AQ104" s="2" t="s">
        <v>140</v>
      </c>
    </row>
    <row r="105" ht="15.75" customHeight="1">
      <c r="B105" s="2" t="s">
        <v>141</v>
      </c>
      <c r="C105" s="8">
        <v>6.0</v>
      </c>
      <c r="D105" s="8">
        <v>14.5</v>
      </c>
      <c r="E105" s="8">
        <v>11.0</v>
      </c>
      <c r="F105" s="8">
        <v>26.6</v>
      </c>
      <c r="G105" s="8">
        <v>7.0</v>
      </c>
      <c r="H105" s="8">
        <v>16.9</v>
      </c>
      <c r="I105" s="8">
        <v>7.0</v>
      </c>
      <c r="J105" s="8">
        <v>16.9</v>
      </c>
      <c r="K105" s="8">
        <v>14.0</v>
      </c>
      <c r="L105" s="8">
        <v>33.9</v>
      </c>
      <c r="M105" s="8">
        <v>9.0</v>
      </c>
      <c r="N105" s="8">
        <v>21.8</v>
      </c>
      <c r="O105" s="8">
        <v>8.0</v>
      </c>
      <c r="P105" s="8">
        <v>19.3</v>
      </c>
      <c r="Q105" s="8" t="s">
        <v>109</v>
      </c>
      <c r="R105" s="8" t="s">
        <v>109</v>
      </c>
      <c r="S105" s="12">
        <v>10.0</v>
      </c>
      <c r="T105" s="17">
        <v>24.0</v>
      </c>
      <c r="U105" s="12" t="s">
        <v>109</v>
      </c>
      <c r="V105" s="17" t="s">
        <v>109</v>
      </c>
      <c r="W105" s="12">
        <v>12.0</v>
      </c>
      <c r="X105" s="17">
        <v>28.9</v>
      </c>
      <c r="Y105" s="12" t="s">
        <v>109</v>
      </c>
      <c r="Z105" s="17" t="s">
        <v>109</v>
      </c>
      <c r="AA105" s="12" t="s">
        <v>109</v>
      </c>
      <c r="AB105" s="17" t="s">
        <v>109</v>
      </c>
      <c r="AC105" s="11" t="s">
        <v>109</v>
      </c>
      <c r="AD105" s="11" t="s">
        <v>109</v>
      </c>
      <c r="AE105" s="11" t="s">
        <v>109</v>
      </c>
      <c r="AF105" s="11" t="s">
        <v>109</v>
      </c>
      <c r="AG105" s="11" t="s">
        <v>109</v>
      </c>
      <c r="AH105" s="11" t="s">
        <v>109</v>
      </c>
      <c r="AI105" s="11" t="s">
        <v>109</v>
      </c>
      <c r="AJ105" s="11" t="s">
        <v>109</v>
      </c>
      <c r="AK105" s="11" t="s">
        <v>109</v>
      </c>
      <c r="AL105" s="11" t="s">
        <v>109</v>
      </c>
      <c r="AM105" s="11" t="s">
        <v>109</v>
      </c>
      <c r="AN105" s="11" t="s">
        <v>109</v>
      </c>
      <c r="AO105" s="11" t="s">
        <v>109</v>
      </c>
      <c r="AP105" s="11" t="s">
        <v>109</v>
      </c>
      <c r="AQ105" s="2" t="s">
        <v>141</v>
      </c>
    </row>
    <row r="106" ht="15.75" customHeight="1">
      <c r="B106" s="2" t="s">
        <v>142</v>
      </c>
      <c r="C106" s="8">
        <v>8.0</v>
      </c>
      <c r="D106" s="8">
        <v>6.7</v>
      </c>
      <c r="E106" s="8">
        <v>13.0</v>
      </c>
      <c r="F106" s="8">
        <v>10.9</v>
      </c>
      <c r="G106" s="8">
        <v>17.0</v>
      </c>
      <c r="H106" s="8">
        <v>14.3</v>
      </c>
      <c r="I106" s="8">
        <v>18.0</v>
      </c>
      <c r="J106" s="8">
        <v>15.1</v>
      </c>
      <c r="K106" s="8">
        <v>18.0</v>
      </c>
      <c r="L106" s="8">
        <v>15.1</v>
      </c>
      <c r="M106" s="8">
        <v>15.0</v>
      </c>
      <c r="N106" s="8">
        <v>12.6</v>
      </c>
      <c r="O106" s="8">
        <v>17.0</v>
      </c>
      <c r="P106" s="8">
        <v>14.3</v>
      </c>
      <c r="Q106" s="8">
        <v>15.0</v>
      </c>
      <c r="R106" s="8">
        <v>12.5</v>
      </c>
      <c r="S106" s="12">
        <v>11.0</v>
      </c>
      <c r="T106" s="17">
        <v>9.2</v>
      </c>
      <c r="U106" s="12">
        <v>19.0</v>
      </c>
      <c r="V106" s="17">
        <v>15.8</v>
      </c>
      <c r="W106" s="12">
        <v>18.0</v>
      </c>
      <c r="X106" s="17">
        <v>15.0</v>
      </c>
      <c r="Y106" s="12">
        <v>14.0</v>
      </c>
      <c r="Z106" s="17">
        <v>11.7</v>
      </c>
      <c r="AA106" s="12">
        <v>14.0</v>
      </c>
      <c r="AB106" s="17">
        <v>11.7</v>
      </c>
      <c r="AC106" s="11">
        <v>16.0</v>
      </c>
      <c r="AD106" s="11">
        <v>13.3</v>
      </c>
      <c r="AE106" s="11">
        <v>8.0</v>
      </c>
      <c r="AF106" s="11">
        <v>6.7</v>
      </c>
      <c r="AG106" s="11">
        <v>10.0</v>
      </c>
      <c r="AH106" s="11">
        <v>8.3</v>
      </c>
      <c r="AI106" s="11" t="s">
        <v>109</v>
      </c>
      <c r="AJ106" s="11" t="s">
        <v>109</v>
      </c>
      <c r="AK106" s="11">
        <v>9.0</v>
      </c>
      <c r="AL106" s="11">
        <v>7.4</v>
      </c>
      <c r="AM106" s="11" t="s">
        <v>109</v>
      </c>
      <c r="AN106" s="11" t="s">
        <v>109</v>
      </c>
      <c r="AO106" s="11">
        <v>7.0</v>
      </c>
      <c r="AP106" s="11">
        <v>5.8</v>
      </c>
      <c r="AQ106" s="2" t="s">
        <v>142</v>
      </c>
    </row>
    <row r="107" ht="15.75" customHeight="1">
      <c r="B107" s="2" t="s">
        <v>143</v>
      </c>
      <c r="C107" s="8" t="s">
        <v>109</v>
      </c>
      <c r="D107" s="8" t="s">
        <v>109</v>
      </c>
      <c r="E107" s="8">
        <v>0.0</v>
      </c>
      <c r="F107" s="8">
        <v>0.0</v>
      </c>
      <c r="G107" s="8" t="s">
        <v>109</v>
      </c>
      <c r="H107" s="8" t="s">
        <v>109</v>
      </c>
      <c r="I107" s="8" t="s">
        <v>109</v>
      </c>
      <c r="J107" s="8" t="s">
        <v>109</v>
      </c>
      <c r="K107" s="8" t="s">
        <v>109</v>
      </c>
      <c r="L107" s="8" t="s">
        <v>109</v>
      </c>
      <c r="M107" s="8" t="s">
        <v>109</v>
      </c>
      <c r="N107" s="8" t="s">
        <v>109</v>
      </c>
      <c r="O107" s="8">
        <v>6.0</v>
      </c>
      <c r="P107" s="8">
        <v>10.0</v>
      </c>
      <c r="Q107" s="8" t="s">
        <v>109</v>
      </c>
      <c r="R107" s="8" t="s">
        <v>109</v>
      </c>
      <c r="S107" s="12" t="s">
        <v>109</v>
      </c>
      <c r="T107" s="17" t="s">
        <v>109</v>
      </c>
      <c r="U107" s="12">
        <v>7.0</v>
      </c>
      <c r="V107" s="17">
        <v>11.5</v>
      </c>
      <c r="W107" s="12">
        <v>9.0</v>
      </c>
      <c r="X107" s="17">
        <v>14.8</v>
      </c>
      <c r="Y107" s="12" t="s">
        <v>109</v>
      </c>
      <c r="Z107" s="17" t="s">
        <v>109</v>
      </c>
      <c r="AA107" s="12" t="s">
        <v>109</v>
      </c>
      <c r="AB107" s="17" t="s">
        <v>109</v>
      </c>
      <c r="AC107" s="11" t="s">
        <v>109</v>
      </c>
      <c r="AD107" s="11" t="s">
        <v>109</v>
      </c>
      <c r="AE107" s="11" t="s">
        <v>109</v>
      </c>
      <c r="AF107" s="11" t="s">
        <v>109</v>
      </c>
      <c r="AG107" s="11" t="s">
        <v>109</v>
      </c>
      <c r="AH107" s="11" t="s">
        <v>109</v>
      </c>
      <c r="AI107" s="11" t="s">
        <v>109</v>
      </c>
      <c r="AJ107" s="11" t="s">
        <v>109</v>
      </c>
      <c r="AK107" s="11" t="s">
        <v>109</v>
      </c>
      <c r="AL107" s="11" t="s">
        <v>109</v>
      </c>
      <c r="AM107" s="11" t="s">
        <v>109</v>
      </c>
      <c r="AN107" s="11" t="s">
        <v>109</v>
      </c>
      <c r="AO107" s="11" t="s">
        <v>109</v>
      </c>
      <c r="AP107" s="11" t="s">
        <v>109</v>
      </c>
      <c r="AQ107" s="2" t="s">
        <v>143</v>
      </c>
    </row>
    <row r="108" ht="15.75" customHeight="1">
      <c r="B108" s="2" t="s">
        <v>144</v>
      </c>
      <c r="C108" s="8" t="s">
        <v>109</v>
      </c>
      <c r="D108" s="8" t="s">
        <v>109</v>
      </c>
      <c r="E108" s="8">
        <v>6.0</v>
      </c>
      <c r="F108" s="8">
        <v>6.1</v>
      </c>
      <c r="G108" s="8">
        <v>7.0</v>
      </c>
      <c r="H108" s="8">
        <v>7.1</v>
      </c>
      <c r="I108" s="8">
        <v>15.0</v>
      </c>
      <c r="J108" s="8">
        <v>15.2</v>
      </c>
      <c r="K108" s="8">
        <v>11.0</v>
      </c>
      <c r="L108" s="8">
        <v>11.1</v>
      </c>
      <c r="M108" s="8">
        <v>9.0</v>
      </c>
      <c r="N108" s="8">
        <v>9.1</v>
      </c>
      <c r="O108" s="8">
        <v>16.0</v>
      </c>
      <c r="P108" s="8">
        <v>16.2</v>
      </c>
      <c r="Q108" s="8" t="s">
        <v>109</v>
      </c>
      <c r="R108" s="8" t="s">
        <v>109</v>
      </c>
      <c r="S108" s="12" t="s">
        <v>109</v>
      </c>
      <c r="T108" s="17" t="s">
        <v>109</v>
      </c>
      <c r="U108" s="12" t="s">
        <v>109</v>
      </c>
      <c r="V108" s="17" t="s">
        <v>109</v>
      </c>
      <c r="W108" s="12">
        <v>8.0</v>
      </c>
      <c r="X108" s="17">
        <v>8.1</v>
      </c>
      <c r="Y108" s="12">
        <v>9.0</v>
      </c>
      <c r="Z108" s="17">
        <v>9.1</v>
      </c>
      <c r="AA108" s="12">
        <v>9.0</v>
      </c>
      <c r="AB108" s="17">
        <v>9.1</v>
      </c>
      <c r="AC108" s="11">
        <v>7.0</v>
      </c>
      <c r="AD108" s="11">
        <v>7.1</v>
      </c>
      <c r="AE108" s="11">
        <v>8.0</v>
      </c>
      <c r="AF108" s="11">
        <v>8.1</v>
      </c>
      <c r="AG108" s="11" t="s">
        <v>109</v>
      </c>
      <c r="AH108" s="11" t="s">
        <v>109</v>
      </c>
      <c r="AI108" s="11" t="s">
        <v>109</v>
      </c>
      <c r="AJ108" s="11" t="s">
        <v>109</v>
      </c>
      <c r="AK108" s="11" t="s">
        <v>109</v>
      </c>
      <c r="AL108" s="11" t="s">
        <v>109</v>
      </c>
      <c r="AM108" s="11" t="s">
        <v>109</v>
      </c>
      <c r="AN108" s="11" t="s">
        <v>109</v>
      </c>
      <c r="AO108" s="11" t="s">
        <v>109</v>
      </c>
      <c r="AP108" s="11" t="s">
        <v>109</v>
      </c>
      <c r="AQ108" s="2" t="s">
        <v>144</v>
      </c>
    </row>
    <row r="109" ht="15.75" customHeight="1">
      <c r="B109" s="2" t="s">
        <v>145</v>
      </c>
      <c r="C109" s="8">
        <v>20.0</v>
      </c>
      <c r="D109" s="8">
        <v>12.5</v>
      </c>
      <c r="E109" s="8">
        <v>24.0</v>
      </c>
      <c r="F109" s="8">
        <v>15.0</v>
      </c>
      <c r="G109" s="8">
        <v>25.0</v>
      </c>
      <c r="H109" s="8">
        <v>15.6</v>
      </c>
      <c r="I109" s="8">
        <v>13.0</v>
      </c>
      <c r="J109" s="8">
        <v>8.1</v>
      </c>
      <c r="K109" s="8">
        <v>23.0</v>
      </c>
      <c r="L109" s="8">
        <v>14.4</v>
      </c>
      <c r="M109" s="8" t="s">
        <v>109</v>
      </c>
      <c r="N109" s="8" t="s">
        <v>109</v>
      </c>
      <c r="O109" s="8">
        <v>14.0</v>
      </c>
      <c r="P109" s="8">
        <v>8.7</v>
      </c>
      <c r="Q109" s="8">
        <v>24.0</v>
      </c>
      <c r="R109" s="8">
        <v>15.0</v>
      </c>
      <c r="S109" s="12">
        <v>20.0</v>
      </c>
      <c r="T109" s="17">
        <v>12.5</v>
      </c>
      <c r="U109" s="12">
        <v>30.0</v>
      </c>
      <c r="V109" s="17">
        <v>18.7</v>
      </c>
      <c r="W109" s="12">
        <v>16.0</v>
      </c>
      <c r="X109" s="17">
        <v>10.0</v>
      </c>
      <c r="Y109" s="12">
        <v>13.0</v>
      </c>
      <c r="Z109" s="17">
        <v>8.1</v>
      </c>
      <c r="AA109" s="12">
        <v>13.0</v>
      </c>
      <c r="AB109" s="17">
        <v>8.1</v>
      </c>
      <c r="AC109" s="11">
        <v>18.0</v>
      </c>
      <c r="AD109" s="11">
        <v>11.2</v>
      </c>
      <c r="AE109" s="11">
        <v>8.0</v>
      </c>
      <c r="AF109" s="11">
        <v>5.0</v>
      </c>
      <c r="AG109" s="11">
        <v>6.0</v>
      </c>
      <c r="AH109" s="11">
        <v>3.7</v>
      </c>
      <c r="AI109" s="11">
        <v>8.0</v>
      </c>
      <c r="AJ109" s="11">
        <v>5.0</v>
      </c>
      <c r="AK109" s="11">
        <v>12.0</v>
      </c>
      <c r="AL109" s="11">
        <v>7.5</v>
      </c>
      <c r="AM109" s="11" t="s">
        <v>109</v>
      </c>
      <c r="AN109" s="11" t="s">
        <v>109</v>
      </c>
      <c r="AO109" s="11">
        <v>9.0</v>
      </c>
      <c r="AP109" s="11">
        <v>5.6</v>
      </c>
      <c r="AQ109" s="2" t="s">
        <v>145</v>
      </c>
    </row>
    <row r="110" ht="15.75" customHeight="1">
      <c r="B110" s="2" t="s">
        <v>146</v>
      </c>
      <c r="C110" s="8">
        <v>11.0</v>
      </c>
      <c r="D110" s="8">
        <v>3.4</v>
      </c>
      <c r="E110" s="8">
        <v>30.0</v>
      </c>
      <c r="F110" s="8">
        <v>9.2</v>
      </c>
      <c r="G110" s="8">
        <v>11.0</v>
      </c>
      <c r="H110" s="8">
        <v>3.4</v>
      </c>
      <c r="I110" s="8">
        <v>14.0</v>
      </c>
      <c r="J110" s="8">
        <v>4.3</v>
      </c>
      <c r="K110" s="8">
        <v>12.0</v>
      </c>
      <c r="L110" s="8">
        <v>3.7</v>
      </c>
      <c r="M110" s="8">
        <v>13.0</v>
      </c>
      <c r="N110" s="8">
        <v>4.0</v>
      </c>
      <c r="O110" s="8">
        <v>8.0</v>
      </c>
      <c r="P110" s="8">
        <v>2.4</v>
      </c>
      <c r="Q110" s="8">
        <v>7.0</v>
      </c>
      <c r="R110" s="8">
        <v>2.1</v>
      </c>
      <c r="S110" s="12" t="s">
        <v>109</v>
      </c>
      <c r="T110" s="17" t="s">
        <v>109</v>
      </c>
      <c r="U110" s="12" t="s">
        <v>109</v>
      </c>
      <c r="V110" s="17" t="s">
        <v>109</v>
      </c>
      <c r="W110" s="12" t="s">
        <v>109</v>
      </c>
      <c r="X110" s="17" t="s">
        <v>109</v>
      </c>
      <c r="Y110" s="12" t="s">
        <v>109</v>
      </c>
      <c r="Z110" s="17" t="s">
        <v>109</v>
      </c>
      <c r="AA110" s="12">
        <v>6.0</v>
      </c>
      <c r="AB110" s="17">
        <v>1.8</v>
      </c>
      <c r="AC110" s="11">
        <v>6.0</v>
      </c>
      <c r="AD110" s="11">
        <v>1.8</v>
      </c>
      <c r="AE110" s="11" t="s">
        <v>109</v>
      </c>
      <c r="AF110" s="11" t="s">
        <v>109</v>
      </c>
      <c r="AG110" s="11" t="s">
        <v>109</v>
      </c>
      <c r="AH110" s="11" t="s">
        <v>109</v>
      </c>
      <c r="AI110" s="11">
        <v>9.0</v>
      </c>
      <c r="AJ110" s="11">
        <v>2.8</v>
      </c>
      <c r="AK110" s="11" t="s">
        <v>109</v>
      </c>
      <c r="AL110" s="11" t="s">
        <v>109</v>
      </c>
      <c r="AM110" s="11" t="s">
        <v>109</v>
      </c>
      <c r="AN110" s="11" t="s">
        <v>109</v>
      </c>
      <c r="AO110" s="11" t="s">
        <v>109</v>
      </c>
      <c r="AP110" s="11" t="s">
        <v>109</v>
      </c>
      <c r="AQ110" s="2" t="s">
        <v>146</v>
      </c>
    </row>
    <row r="111" ht="15.75" customHeight="1">
      <c r="B111" s="2" t="s">
        <v>147</v>
      </c>
      <c r="C111" s="8" t="s">
        <v>109</v>
      </c>
      <c r="D111" s="8" t="s">
        <v>109</v>
      </c>
      <c r="E111" s="8">
        <v>0.0</v>
      </c>
      <c r="F111" s="8">
        <v>0.0</v>
      </c>
      <c r="G111" s="8">
        <v>0.0</v>
      </c>
      <c r="H111" s="8">
        <v>0.0</v>
      </c>
      <c r="I111" s="8">
        <v>0.0</v>
      </c>
      <c r="J111" s="8">
        <v>0.0</v>
      </c>
      <c r="K111" s="8" t="s">
        <v>109</v>
      </c>
      <c r="L111" s="8" t="s">
        <v>109</v>
      </c>
      <c r="M111" s="8" t="s">
        <v>109</v>
      </c>
      <c r="N111" s="8" t="s">
        <v>109</v>
      </c>
      <c r="O111" s="8" t="s">
        <v>109</v>
      </c>
      <c r="P111" s="8" t="s">
        <v>109</v>
      </c>
      <c r="Q111" s="8">
        <v>6.0</v>
      </c>
      <c r="R111" s="8">
        <v>5.4</v>
      </c>
      <c r="S111" s="12">
        <v>9.0</v>
      </c>
      <c r="T111" s="17">
        <v>8.1</v>
      </c>
      <c r="U111" s="12" t="s">
        <v>109</v>
      </c>
      <c r="V111" s="17" t="s">
        <v>109</v>
      </c>
      <c r="W111" s="12">
        <v>11.0</v>
      </c>
      <c r="X111" s="17">
        <v>9.9</v>
      </c>
      <c r="Y111" s="12" t="s">
        <v>109</v>
      </c>
      <c r="Z111" s="17" t="s">
        <v>109</v>
      </c>
      <c r="AA111" s="12" t="s">
        <v>109</v>
      </c>
      <c r="AB111" s="17" t="s">
        <v>109</v>
      </c>
      <c r="AC111" s="11" t="s">
        <v>109</v>
      </c>
      <c r="AD111" s="11" t="s">
        <v>109</v>
      </c>
      <c r="AE111" s="11" t="s">
        <v>109</v>
      </c>
      <c r="AF111" s="11" t="s">
        <v>109</v>
      </c>
      <c r="AG111" s="11" t="s">
        <v>109</v>
      </c>
      <c r="AH111" s="11" t="s">
        <v>109</v>
      </c>
      <c r="AI111" s="11">
        <v>6.0</v>
      </c>
      <c r="AJ111" s="11">
        <v>5.4</v>
      </c>
      <c r="AK111" s="11" t="s">
        <v>109</v>
      </c>
      <c r="AL111" s="11" t="s">
        <v>109</v>
      </c>
      <c r="AM111" s="11" t="s">
        <v>109</v>
      </c>
      <c r="AN111" s="11" t="s">
        <v>109</v>
      </c>
      <c r="AO111" s="11">
        <v>0.0</v>
      </c>
      <c r="AP111" s="11">
        <v>0.0</v>
      </c>
      <c r="AQ111" s="2" t="s">
        <v>147</v>
      </c>
    </row>
    <row r="112" ht="15.75" customHeight="1">
      <c r="B112" s="2" t="s">
        <v>148</v>
      </c>
      <c r="C112" s="8" t="s">
        <v>109</v>
      </c>
      <c r="D112" s="8" t="s">
        <v>109</v>
      </c>
      <c r="E112" s="8">
        <v>13.0</v>
      </c>
      <c r="F112" s="8">
        <v>5.7</v>
      </c>
      <c r="G112" s="8">
        <v>13.0</v>
      </c>
      <c r="H112" s="8">
        <v>5.7</v>
      </c>
      <c r="I112" s="8">
        <v>12.0</v>
      </c>
      <c r="J112" s="8">
        <v>5.3</v>
      </c>
      <c r="K112" s="8">
        <v>13.0</v>
      </c>
      <c r="L112" s="8">
        <v>5.7</v>
      </c>
      <c r="M112" s="8">
        <v>12.0</v>
      </c>
      <c r="N112" s="8">
        <v>5.3</v>
      </c>
      <c r="O112" s="8">
        <v>15.0</v>
      </c>
      <c r="P112" s="8">
        <v>6.6</v>
      </c>
      <c r="Q112" s="8">
        <v>20.0</v>
      </c>
      <c r="R112" s="8">
        <v>8.8</v>
      </c>
      <c r="S112" s="12">
        <v>19.0</v>
      </c>
      <c r="T112" s="17">
        <v>8.4</v>
      </c>
      <c r="U112" s="12">
        <v>21.0</v>
      </c>
      <c r="V112" s="17">
        <v>9.3</v>
      </c>
      <c r="W112" s="12">
        <v>34.0</v>
      </c>
      <c r="X112" s="17">
        <v>15.0</v>
      </c>
      <c r="Y112" s="12">
        <v>13.0</v>
      </c>
      <c r="Z112" s="17">
        <v>5.7</v>
      </c>
      <c r="AA112" s="12">
        <v>13.0</v>
      </c>
      <c r="AB112" s="17">
        <v>5.7</v>
      </c>
      <c r="AC112" s="11">
        <v>17.0</v>
      </c>
      <c r="AD112" s="11">
        <v>7.5</v>
      </c>
      <c r="AE112" s="11">
        <v>13.0</v>
      </c>
      <c r="AF112" s="11">
        <v>5.7</v>
      </c>
      <c r="AG112" s="11">
        <v>8.0</v>
      </c>
      <c r="AH112" s="11">
        <v>3.5</v>
      </c>
      <c r="AI112" s="11" t="s">
        <v>109</v>
      </c>
      <c r="AJ112" s="11" t="s">
        <v>109</v>
      </c>
      <c r="AK112" s="11">
        <v>10.0</v>
      </c>
      <c r="AL112" s="11">
        <v>4.4</v>
      </c>
      <c r="AM112" s="11">
        <v>7.0</v>
      </c>
      <c r="AN112" s="11">
        <v>3.1</v>
      </c>
      <c r="AO112" s="11">
        <v>9.0</v>
      </c>
      <c r="AP112" s="11">
        <v>4.0</v>
      </c>
      <c r="AQ112" s="2" t="s">
        <v>148</v>
      </c>
    </row>
    <row r="113" ht="15.75" customHeight="1">
      <c r="B113" s="2" t="s">
        <v>149</v>
      </c>
      <c r="C113" s="8" t="s">
        <v>109</v>
      </c>
      <c r="D113" s="8" t="s">
        <v>109</v>
      </c>
      <c r="E113" s="8">
        <v>13.0</v>
      </c>
      <c r="F113" s="8">
        <v>8.4</v>
      </c>
      <c r="G113" s="8">
        <v>10.0</v>
      </c>
      <c r="H113" s="8">
        <v>6.5</v>
      </c>
      <c r="I113" s="8">
        <v>12.0</v>
      </c>
      <c r="J113" s="8">
        <v>7.8</v>
      </c>
      <c r="K113" s="8">
        <v>32.0</v>
      </c>
      <c r="L113" s="8">
        <v>20.7</v>
      </c>
      <c r="M113" s="8">
        <v>26.0</v>
      </c>
      <c r="N113" s="8">
        <v>16.8</v>
      </c>
      <c r="O113" s="8">
        <v>19.0</v>
      </c>
      <c r="P113" s="8">
        <v>12.3</v>
      </c>
      <c r="Q113" s="8">
        <v>18.0</v>
      </c>
      <c r="R113" s="8">
        <v>11.6</v>
      </c>
      <c r="S113" s="12">
        <v>18.0</v>
      </c>
      <c r="T113" s="17">
        <v>11.6</v>
      </c>
      <c r="U113" s="12">
        <v>31.0</v>
      </c>
      <c r="V113" s="17">
        <v>20.1</v>
      </c>
      <c r="W113" s="12">
        <v>25.0</v>
      </c>
      <c r="X113" s="17">
        <v>16.2</v>
      </c>
      <c r="Y113" s="12">
        <v>16.0</v>
      </c>
      <c r="Z113" s="17">
        <v>10.3</v>
      </c>
      <c r="AA113" s="12">
        <v>16.0</v>
      </c>
      <c r="AB113" s="17">
        <v>10.3</v>
      </c>
      <c r="AC113" s="11">
        <v>25.0</v>
      </c>
      <c r="AD113" s="11">
        <v>16.2</v>
      </c>
      <c r="AE113" s="11">
        <v>16.0</v>
      </c>
      <c r="AF113" s="11">
        <v>10.3</v>
      </c>
      <c r="AG113" s="11">
        <v>20.0</v>
      </c>
      <c r="AH113" s="11">
        <v>12.9</v>
      </c>
      <c r="AI113" s="11">
        <v>6.0</v>
      </c>
      <c r="AJ113" s="11">
        <v>3.9</v>
      </c>
      <c r="AK113" s="11">
        <v>14.0</v>
      </c>
      <c r="AL113" s="11">
        <v>9.0</v>
      </c>
      <c r="AM113" s="11">
        <v>6.0</v>
      </c>
      <c r="AN113" s="11">
        <v>3.9</v>
      </c>
      <c r="AO113" s="11" t="s">
        <v>109</v>
      </c>
      <c r="AP113" s="11" t="s">
        <v>109</v>
      </c>
      <c r="AQ113" s="2" t="s">
        <v>149</v>
      </c>
    </row>
    <row r="114" ht="15.75" customHeight="1">
      <c r="B114" s="2" t="s">
        <v>150</v>
      </c>
      <c r="C114" s="8" t="s">
        <v>109</v>
      </c>
      <c r="D114" s="8" t="s">
        <v>109</v>
      </c>
      <c r="E114" s="8">
        <v>0.0</v>
      </c>
      <c r="F114" s="8">
        <v>0.0</v>
      </c>
      <c r="G114" s="8" t="s">
        <v>109</v>
      </c>
      <c r="H114" s="8" t="s">
        <v>109</v>
      </c>
      <c r="I114" s="8" t="s">
        <v>109</v>
      </c>
      <c r="J114" s="8" t="s">
        <v>109</v>
      </c>
      <c r="K114" s="8" t="s">
        <v>109</v>
      </c>
      <c r="L114" s="8" t="s">
        <v>109</v>
      </c>
      <c r="M114" s="8">
        <v>6.0</v>
      </c>
      <c r="N114" s="8">
        <v>19.2</v>
      </c>
      <c r="O114" s="8" t="s">
        <v>109</v>
      </c>
      <c r="P114" s="8" t="s">
        <v>109</v>
      </c>
      <c r="Q114" s="8" t="s">
        <v>109</v>
      </c>
      <c r="R114" s="8" t="s">
        <v>109</v>
      </c>
      <c r="S114" s="12" t="s">
        <v>109</v>
      </c>
      <c r="T114" s="17" t="s">
        <v>109</v>
      </c>
      <c r="U114" s="12" t="s">
        <v>109</v>
      </c>
      <c r="V114" s="17" t="s">
        <v>109</v>
      </c>
      <c r="W114" s="12" t="s">
        <v>109</v>
      </c>
      <c r="X114" s="17" t="s">
        <v>109</v>
      </c>
      <c r="Y114" s="12" t="s">
        <v>109</v>
      </c>
      <c r="Z114" s="17" t="s">
        <v>109</v>
      </c>
      <c r="AA114" s="12" t="s">
        <v>109</v>
      </c>
      <c r="AB114" s="17" t="s">
        <v>109</v>
      </c>
      <c r="AC114" s="11" t="s">
        <v>109</v>
      </c>
      <c r="AD114" s="11" t="s">
        <v>109</v>
      </c>
      <c r="AE114" s="11" t="s">
        <v>109</v>
      </c>
      <c r="AF114" s="11" t="s">
        <v>109</v>
      </c>
      <c r="AG114" s="11">
        <v>0.0</v>
      </c>
      <c r="AH114" s="11">
        <v>0.0</v>
      </c>
      <c r="AI114" s="11">
        <v>0.0</v>
      </c>
      <c r="AJ114" s="11">
        <v>0.0</v>
      </c>
      <c r="AK114" s="11" t="s">
        <v>109</v>
      </c>
      <c r="AL114" s="11" t="s">
        <v>109</v>
      </c>
      <c r="AM114" s="11" t="s">
        <v>109</v>
      </c>
      <c r="AN114" s="11" t="s">
        <v>109</v>
      </c>
      <c r="AO114" s="11">
        <v>0.0</v>
      </c>
      <c r="AP114" s="11">
        <v>0.0</v>
      </c>
      <c r="AQ114" s="2" t="s">
        <v>150</v>
      </c>
    </row>
    <row r="115" ht="15.75" customHeight="1">
      <c r="B115" s="2" t="s">
        <v>151</v>
      </c>
      <c r="C115" s="8">
        <v>0.0</v>
      </c>
      <c r="D115" s="8">
        <v>0.0</v>
      </c>
      <c r="E115" s="8" t="s">
        <v>109</v>
      </c>
      <c r="F115" s="8" t="s">
        <v>109</v>
      </c>
      <c r="G115" s="8" t="s">
        <v>109</v>
      </c>
      <c r="H115" s="8" t="s">
        <v>109</v>
      </c>
      <c r="I115" s="8" t="s">
        <v>109</v>
      </c>
      <c r="J115" s="8" t="s">
        <v>109</v>
      </c>
      <c r="K115" s="8">
        <v>0.0</v>
      </c>
      <c r="L115" s="8">
        <v>0.0</v>
      </c>
      <c r="M115" s="8" t="s">
        <v>109</v>
      </c>
      <c r="N115" s="8" t="s">
        <v>109</v>
      </c>
      <c r="O115" s="8">
        <v>0.0</v>
      </c>
      <c r="P115" s="8">
        <v>0.0</v>
      </c>
      <c r="Q115" s="8" t="s">
        <v>109</v>
      </c>
      <c r="R115" s="8" t="s">
        <v>109</v>
      </c>
      <c r="S115" s="12" t="s">
        <v>109</v>
      </c>
      <c r="T115" s="17" t="s">
        <v>109</v>
      </c>
      <c r="U115" s="12" t="s">
        <v>109</v>
      </c>
      <c r="V115" s="17" t="s">
        <v>109</v>
      </c>
      <c r="W115" s="12">
        <v>0.0</v>
      </c>
      <c r="X115" s="17">
        <v>0.0</v>
      </c>
      <c r="Y115" s="12">
        <v>0.0</v>
      </c>
      <c r="Z115" s="17">
        <v>0.0</v>
      </c>
      <c r="AA115" s="12">
        <v>0.0</v>
      </c>
      <c r="AB115" s="17">
        <v>0.0</v>
      </c>
      <c r="AC115" s="11" t="s">
        <v>109</v>
      </c>
      <c r="AD115" s="11" t="s">
        <v>109</v>
      </c>
      <c r="AE115" s="11">
        <v>0.0</v>
      </c>
      <c r="AF115" s="11">
        <v>0.0</v>
      </c>
      <c r="AG115" s="11">
        <v>0.0</v>
      </c>
      <c r="AH115" s="11">
        <v>0.0</v>
      </c>
      <c r="AI115" s="11">
        <v>0.0</v>
      </c>
      <c r="AJ115" s="11">
        <v>0.0</v>
      </c>
      <c r="AK115" s="11">
        <v>0.0</v>
      </c>
      <c r="AL115" s="11">
        <v>0.0</v>
      </c>
      <c r="AM115" s="11">
        <v>0.0</v>
      </c>
      <c r="AN115" s="11">
        <v>0.0</v>
      </c>
      <c r="AO115" s="11">
        <v>0.0</v>
      </c>
      <c r="AP115" s="11">
        <v>0.0</v>
      </c>
      <c r="AQ115" s="2" t="s">
        <v>151</v>
      </c>
    </row>
    <row r="116" ht="15.75" customHeight="1">
      <c r="B116" s="2" t="s">
        <v>152</v>
      </c>
      <c r="C116" s="8" t="s">
        <v>109</v>
      </c>
      <c r="D116" s="8" t="s">
        <v>109</v>
      </c>
      <c r="E116" s="8" t="s">
        <v>109</v>
      </c>
      <c r="F116" s="8" t="s">
        <v>109</v>
      </c>
      <c r="G116" s="8">
        <v>7.0</v>
      </c>
      <c r="H116" s="8">
        <v>20.1</v>
      </c>
      <c r="I116" s="8">
        <v>8.0</v>
      </c>
      <c r="J116" s="8">
        <v>23.0</v>
      </c>
      <c r="K116" s="8">
        <v>12.0</v>
      </c>
      <c r="L116" s="8">
        <v>34.5</v>
      </c>
      <c r="M116" s="8" t="s">
        <v>109</v>
      </c>
      <c r="N116" s="8" t="s">
        <v>109</v>
      </c>
      <c r="O116" s="8">
        <v>6.0</v>
      </c>
      <c r="P116" s="8">
        <v>17.3</v>
      </c>
      <c r="Q116" s="8" t="s">
        <v>109</v>
      </c>
      <c r="R116" s="8" t="s">
        <v>109</v>
      </c>
      <c r="S116" s="12" t="s">
        <v>109</v>
      </c>
      <c r="T116" s="17" t="s">
        <v>109</v>
      </c>
      <c r="U116" s="12" t="s">
        <v>109</v>
      </c>
      <c r="V116" s="17" t="s">
        <v>109</v>
      </c>
      <c r="W116" s="12" t="s">
        <v>109</v>
      </c>
      <c r="X116" s="17" t="s">
        <v>109</v>
      </c>
      <c r="Y116" s="12" t="s">
        <v>109</v>
      </c>
      <c r="Z116" s="17" t="s">
        <v>109</v>
      </c>
      <c r="AA116" s="12" t="s">
        <v>109</v>
      </c>
      <c r="AB116" s="17" t="s">
        <v>109</v>
      </c>
      <c r="AC116" s="11" t="s">
        <v>109</v>
      </c>
      <c r="AD116" s="11" t="s">
        <v>109</v>
      </c>
      <c r="AE116" s="11">
        <v>0.0</v>
      </c>
      <c r="AF116" s="11">
        <v>0.0</v>
      </c>
      <c r="AG116" s="11" t="s">
        <v>109</v>
      </c>
      <c r="AH116" s="11" t="s">
        <v>109</v>
      </c>
      <c r="AI116" s="11" t="s">
        <v>109</v>
      </c>
      <c r="AJ116" s="11" t="s">
        <v>109</v>
      </c>
      <c r="AK116" s="11" t="s">
        <v>109</v>
      </c>
      <c r="AL116" s="11" t="s">
        <v>109</v>
      </c>
      <c r="AM116" s="11" t="s">
        <v>109</v>
      </c>
      <c r="AN116" s="11" t="s">
        <v>109</v>
      </c>
      <c r="AO116" s="11" t="s">
        <v>109</v>
      </c>
      <c r="AP116" s="11" t="s">
        <v>109</v>
      </c>
      <c r="AQ116" s="2" t="s">
        <v>152</v>
      </c>
    </row>
    <row r="117" ht="15.75" customHeight="1">
      <c r="B117" s="2" t="s">
        <v>153</v>
      </c>
      <c r="C117" s="8" t="s">
        <v>109</v>
      </c>
      <c r="D117" s="8" t="s">
        <v>109</v>
      </c>
      <c r="E117" s="8" t="s">
        <v>109</v>
      </c>
      <c r="F117" s="8" t="s">
        <v>109</v>
      </c>
      <c r="G117" s="8">
        <v>9.0</v>
      </c>
      <c r="H117" s="8">
        <v>9.3</v>
      </c>
      <c r="I117" s="8">
        <v>6.0</v>
      </c>
      <c r="J117" s="8">
        <v>6.2</v>
      </c>
      <c r="K117" s="8" t="s">
        <v>109</v>
      </c>
      <c r="L117" s="8" t="s">
        <v>109</v>
      </c>
      <c r="M117" s="8">
        <v>10.0</v>
      </c>
      <c r="N117" s="8">
        <v>10.3</v>
      </c>
      <c r="O117" s="8">
        <v>8.0</v>
      </c>
      <c r="P117" s="8">
        <v>8.3</v>
      </c>
      <c r="Q117" s="8" t="s">
        <v>109</v>
      </c>
      <c r="R117" s="8" t="s">
        <v>109</v>
      </c>
      <c r="S117" s="12" t="s">
        <v>109</v>
      </c>
      <c r="T117" s="17" t="s">
        <v>109</v>
      </c>
      <c r="U117" s="12" t="s">
        <v>109</v>
      </c>
      <c r="V117" s="17" t="s">
        <v>109</v>
      </c>
      <c r="W117" s="12" t="s">
        <v>109</v>
      </c>
      <c r="X117" s="17" t="s">
        <v>109</v>
      </c>
      <c r="Y117" s="12" t="s">
        <v>109</v>
      </c>
      <c r="Z117" s="17" t="s">
        <v>109</v>
      </c>
      <c r="AA117" s="12" t="s">
        <v>109</v>
      </c>
      <c r="AB117" s="17" t="s">
        <v>109</v>
      </c>
      <c r="AC117" s="11" t="s">
        <v>109</v>
      </c>
      <c r="AD117" s="11" t="s">
        <v>109</v>
      </c>
      <c r="AE117" s="11" t="s">
        <v>109</v>
      </c>
      <c r="AF117" s="11" t="s">
        <v>109</v>
      </c>
      <c r="AG117" s="11" t="s">
        <v>109</v>
      </c>
      <c r="AH117" s="11" t="s">
        <v>109</v>
      </c>
      <c r="AI117" s="11" t="s">
        <v>109</v>
      </c>
      <c r="AJ117" s="11" t="s">
        <v>109</v>
      </c>
      <c r="AK117" s="11">
        <v>0.0</v>
      </c>
      <c r="AL117" s="11">
        <v>0.0</v>
      </c>
      <c r="AM117" s="11" t="s">
        <v>109</v>
      </c>
      <c r="AN117" s="11" t="s">
        <v>109</v>
      </c>
      <c r="AO117" s="11" t="s">
        <v>109</v>
      </c>
      <c r="AP117" s="11" t="s">
        <v>109</v>
      </c>
      <c r="AQ117" s="2" t="s">
        <v>153</v>
      </c>
    </row>
    <row r="118" ht="15.75" customHeight="1">
      <c r="B118" s="2" t="s">
        <v>154</v>
      </c>
      <c r="C118" s="8">
        <v>147.0</v>
      </c>
      <c r="D118" s="8">
        <v>9.8</v>
      </c>
      <c r="E118" s="8">
        <v>199.0</v>
      </c>
      <c r="F118" s="8">
        <v>13.3</v>
      </c>
      <c r="G118" s="8">
        <v>163.0</v>
      </c>
      <c r="H118" s="8">
        <v>10.9</v>
      </c>
      <c r="I118" s="8">
        <v>152.0</v>
      </c>
      <c r="J118" s="8">
        <v>10.2</v>
      </c>
      <c r="K118" s="8">
        <v>156.0</v>
      </c>
      <c r="L118" s="8">
        <v>10.5</v>
      </c>
      <c r="M118" s="8">
        <v>282.0</v>
      </c>
      <c r="N118" s="8">
        <v>18.9</v>
      </c>
      <c r="O118" s="8">
        <v>362.0</v>
      </c>
      <c r="P118" s="8">
        <v>24.3</v>
      </c>
      <c r="Q118" s="8">
        <v>260.0</v>
      </c>
      <c r="R118" s="8">
        <v>17.3</v>
      </c>
      <c r="S118" s="12">
        <v>147.0</v>
      </c>
      <c r="T118" s="17">
        <v>9.8</v>
      </c>
      <c r="U118" s="12">
        <v>156.0</v>
      </c>
      <c r="V118" s="17">
        <v>10.4</v>
      </c>
      <c r="W118" s="12">
        <v>162.0</v>
      </c>
      <c r="X118" s="17">
        <v>10.8</v>
      </c>
      <c r="Y118" s="12">
        <v>210.0</v>
      </c>
      <c r="Z118" s="17">
        <v>14.0</v>
      </c>
      <c r="AA118" s="12">
        <v>210.0</v>
      </c>
      <c r="AB118" s="17">
        <v>14.0</v>
      </c>
      <c r="AC118" s="11">
        <v>157.0</v>
      </c>
      <c r="AD118" s="11">
        <v>10.5</v>
      </c>
      <c r="AE118" s="11">
        <v>115.0</v>
      </c>
      <c r="AF118" s="11">
        <v>7.7</v>
      </c>
      <c r="AG118" s="11">
        <v>96.0</v>
      </c>
      <c r="AH118" s="11">
        <v>6.4</v>
      </c>
      <c r="AI118" s="11">
        <v>95.0</v>
      </c>
      <c r="AJ118" s="11">
        <v>6.3</v>
      </c>
      <c r="AK118" s="11">
        <v>107.0</v>
      </c>
      <c r="AL118" s="11">
        <v>7.1</v>
      </c>
      <c r="AM118" s="11">
        <v>107.0</v>
      </c>
      <c r="AN118" s="11">
        <v>7.1</v>
      </c>
      <c r="AO118" s="11">
        <v>105.0</v>
      </c>
      <c r="AP118" s="11">
        <v>7.0</v>
      </c>
      <c r="AQ118" s="2" t="s">
        <v>154</v>
      </c>
    </row>
    <row r="119" ht="15.75" customHeight="1">
      <c r="B119" s="2" t="s">
        <v>155</v>
      </c>
      <c r="C119" s="8" t="s">
        <v>109</v>
      </c>
      <c r="D119" s="8" t="s">
        <v>109</v>
      </c>
      <c r="E119" s="8" t="s">
        <v>109</v>
      </c>
      <c r="F119" s="8" t="s">
        <v>109</v>
      </c>
      <c r="G119" s="8">
        <v>14.0</v>
      </c>
      <c r="H119" s="8">
        <v>18.7</v>
      </c>
      <c r="I119" s="8">
        <v>15.0</v>
      </c>
      <c r="J119" s="8">
        <v>20.1</v>
      </c>
      <c r="K119" s="8">
        <v>12.0</v>
      </c>
      <c r="L119" s="8">
        <v>16.0</v>
      </c>
      <c r="M119" s="8">
        <v>18.0</v>
      </c>
      <c r="N119" s="8">
        <v>24.1</v>
      </c>
      <c r="O119" s="8">
        <v>15.0</v>
      </c>
      <c r="P119" s="8">
        <v>20.1</v>
      </c>
      <c r="Q119" s="8">
        <v>11.0</v>
      </c>
      <c r="R119" s="8">
        <v>14.7</v>
      </c>
      <c r="S119" s="12">
        <v>10.0</v>
      </c>
      <c r="T119" s="17">
        <v>13.4</v>
      </c>
      <c r="U119" s="12">
        <v>14.0</v>
      </c>
      <c r="V119" s="17">
        <v>18.7</v>
      </c>
      <c r="W119" s="12">
        <v>20.0</v>
      </c>
      <c r="X119" s="17">
        <v>26.7</v>
      </c>
      <c r="Y119" s="12">
        <v>10.0</v>
      </c>
      <c r="Z119" s="17">
        <v>13.4</v>
      </c>
      <c r="AA119" s="12">
        <v>10.0</v>
      </c>
      <c r="AB119" s="17">
        <v>13.4</v>
      </c>
      <c r="AC119" s="11">
        <v>9.0</v>
      </c>
      <c r="AD119" s="11">
        <v>12.0</v>
      </c>
      <c r="AE119" s="11">
        <v>9.0</v>
      </c>
      <c r="AF119" s="11">
        <v>12.0</v>
      </c>
      <c r="AG119" s="11" t="s">
        <v>109</v>
      </c>
      <c r="AH119" s="11" t="s">
        <v>109</v>
      </c>
      <c r="AI119" s="11" t="s">
        <v>109</v>
      </c>
      <c r="AJ119" s="11" t="s">
        <v>109</v>
      </c>
      <c r="AK119" s="11" t="s">
        <v>109</v>
      </c>
      <c r="AL119" s="11" t="s">
        <v>109</v>
      </c>
      <c r="AM119" s="11">
        <v>6.0</v>
      </c>
      <c r="AN119" s="11">
        <v>7.9</v>
      </c>
      <c r="AO119" s="11" t="s">
        <v>109</v>
      </c>
      <c r="AP119" s="11" t="s">
        <v>109</v>
      </c>
      <c r="AQ119" s="2" t="s">
        <v>155</v>
      </c>
    </row>
    <row r="120" ht="15.75" customHeight="1">
      <c r="B120" s="2" t="s">
        <v>156</v>
      </c>
      <c r="C120" s="8">
        <v>0.0</v>
      </c>
      <c r="D120" s="8">
        <v>0.0</v>
      </c>
      <c r="E120" s="8" t="s">
        <v>109</v>
      </c>
      <c r="F120" s="8" t="s">
        <v>109</v>
      </c>
      <c r="G120" s="8" t="s">
        <v>109</v>
      </c>
      <c r="H120" s="8" t="s">
        <v>109</v>
      </c>
      <c r="I120" s="8" t="s">
        <v>109</v>
      </c>
      <c r="J120" s="8" t="s">
        <v>109</v>
      </c>
      <c r="K120" s="8" t="s">
        <v>109</v>
      </c>
      <c r="L120" s="8" t="s">
        <v>109</v>
      </c>
      <c r="M120" s="8" t="s">
        <v>109</v>
      </c>
      <c r="N120" s="8" t="s">
        <v>109</v>
      </c>
      <c r="O120" s="8" t="s">
        <v>109</v>
      </c>
      <c r="P120" s="8" t="s">
        <v>109</v>
      </c>
      <c r="Q120" s="8" t="s">
        <v>109</v>
      </c>
      <c r="R120" s="8" t="s">
        <v>109</v>
      </c>
      <c r="S120" s="12">
        <v>7.0</v>
      </c>
      <c r="T120" s="17">
        <v>14.2</v>
      </c>
      <c r="U120" s="12" t="s">
        <v>109</v>
      </c>
      <c r="V120" s="17" t="s">
        <v>109</v>
      </c>
      <c r="W120" s="12" t="s">
        <v>109</v>
      </c>
      <c r="X120" s="17" t="s">
        <v>109</v>
      </c>
      <c r="Y120" s="12">
        <v>0.0</v>
      </c>
      <c r="Z120" s="17">
        <v>0.0</v>
      </c>
      <c r="AA120" s="12">
        <v>0.0</v>
      </c>
      <c r="AB120" s="17">
        <v>0.0</v>
      </c>
      <c r="AC120" s="11" t="s">
        <v>109</v>
      </c>
      <c r="AD120" s="11" t="s">
        <v>109</v>
      </c>
      <c r="AE120" s="11" t="s">
        <v>109</v>
      </c>
      <c r="AF120" s="11" t="s">
        <v>109</v>
      </c>
      <c r="AG120" s="11" t="s">
        <v>109</v>
      </c>
      <c r="AH120" s="11" t="s">
        <v>109</v>
      </c>
      <c r="AI120" s="11" t="s">
        <v>109</v>
      </c>
      <c r="AJ120" s="11" t="s">
        <v>109</v>
      </c>
      <c r="AK120" s="11" t="s">
        <v>109</v>
      </c>
      <c r="AL120" s="11" t="s">
        <v>109</v>
      </c>
      <c r="AM120" s="11" t="s">
        <v>109</v>
      </c>
      <c r="AN120" s="11" t="s">
        <v>109</v>
      </c>
      <c r="AO120" s="11" t="s">
        <v>109</v>
      </c>
      <c r="AP120" s="11" t="s">
        <v>109</v>
      </c>
      <c r="AQ120" s="2" t="s">
        <v>156</v>
      </c>
    </row>
    <row r="121" ht="15.75" customHeight="1">
      <c r="B121" s="2" t="s">
        <v>157</v>
      </c>
      <c r="C121" s="8">
        <v>6.0</v>
      </c>
      <c r="D121" s="8">
        <v>5.7</v>
      </c>
      <c r="E121" s="8">
        <v>7.0</v>
      </c>
      <c r="F121" s="8">
        <v>6.7</v>
      </c>
      <c r="G121" s="8" t="s">
        <v>109</v>
      </c>
      <c r="H121" s="8" t="s">
        <v>109</v>
      </c>
      <c r="I121" s="8">
        <v>7.0</v>
      </c>
      <c r="J121" s="8">
        <v>6.7</v>
      </c>
      <c r="K121" s="8">
        <v>8.0</v>
      </c>
      <c r="L121" s="8">
        <v>7.6</v>
      </c>
      <c r="M121" s="8">
        <v>12.0</v>
      </c>
      <c r="N121" s="8">
        <v>11.4</v>
      </c>
      <c r="O121" s="8" t="s">
        <v>109</v>
      </c>
      <c r="P121" s="8" t="s">
        <v>109</v>
      </c>
      <c r="Q121" s="8">
        <v>6.0</v>
      </c>
      <c r="R121" s="8">
        <v>5.7</v>
      </c>
      <c r="S121" s="12">
        <v>11.0</v>
      </c>
      <c r="T121" s="17">
        <v>10.5</v>
      </c>
      <c r="U121" s="12">
        <v>11.0</v>
      </c>
      <c r="V121" s="17">
        <v>10.5</v>
      </c>
      <c r="W121" s="12">
        <v>15.0</v>
      </c>
      <c r="X121" s="17">
        <v>14.3</v>
      </c>
      <c r="Y121" s="12">
        <v>8.0</v>
      </c>
      <c r="Z121" s="17">
        <v>7.6</v>
      </c>
      <c r="AA121" s="12">
        <v>8.0</v>
      </c>
      <c r="AB121" s="17">
        <v>7.6</v>
      </c>
      <c r="AC121" s="11" t="s">
        <v>109</v>
      </c>
      <c r="AD121" s="11" t="s">
        <v>109</v>
      </c>
      <c r="AE121" s="11">
        <v>6.0</v>
      </c>
      <c r="AF121" s="11">
        <v>5.7</v>
      </c>
      <c r="AG121" s="11" t="s">
        <v>109</v>
      </c>
      <c r="AH121" s="11" t="s">
        <v>109</v>
      </c>
      <c r="AI121" s="11" t="s">
        <v>109</v>
      </c>
      <c r="AJ121" s="11" t="s">
        <v>109</v>
      </c>
      <c r="AK121" s="11">
        <v>7.0</v>
      </c>
      <c r="AL121" s="11">
        <v>6.7</v>
      </c>
      <c r="AM121" s="11">
        <v>7.0</v>
      </c>
      <c r="AN121" s="11">
        <v>6.7</v>
      </c>
      <c r="AO121" s="11" t="s">
        <v>109</v>
      </c>
      <c r="AP121" s="11" t="s">
        <v>109</v>
      </c>
      <c r="AQ121" s="2" t="s">
        <v>157</v>
      </c>
    </row>
    <row r="122" ht="15.75" customHeight="1">
      <c r="B122" s="2" t="s">
        <v>158</v>
      </c>
      <c r="C122" s="8">
        <v>24.0</v>
      </c>
      <c r="D122" s="8">
        <v>13.4</v>
      </c>
      <c r="E122" s="8">
        <v>29.0</v>
      </c>
      <c r="F122" s="8">
        <v>16.2</v>
      </c>
      <c r="G122" s="8">
        <v>22.0</v>
      </c>
      <c r="H122" s="8">
        <v>12.3</v>
      </c>
      <c r="I122" s="8">
        <v>29.0</v>
      </c>
      <c r="J122" s="8">
        <v>16.2</v>
      </c>
      <c r="K122" s="8">
        <v>19.0</v>
      </c>
      <c r="L122" s="8">
        <v>10.6</v>
      </c>
      <c r="M122" s="8">
        <v>51.0</v>
      </c>
      <c r="N122" s="8">
        <v>28.5</v>
      </c>
      <c r="O122" s="8">
        <v>38.0</v>
      </c>
      <c r="P122" s="8">
        <v>21.2</v>
      </c>
      <c r="Q122" s="8">
        <v>24.0</v>
      </c>
      <c r="R122" s="8">
        <v>13.3</v>
      </c>
      <c r="S122" s="12">
        <v>21.0</v>
      </c>
      <c r="T122" s="17">
        <v>11.7</v>
      </c>
      <c r="U122" s="12">
        <v>21.0</v>
      </c>
      <c r="V122" s="17">
        <v>11.7</v>
      </c>
      <c r="W122" s="12">
        <v>15.0</v>
      </c>
      <c r="X122" s="17">
        <v>8.3</v>
      </c>
      <c r="Y122" s="12">
        <v>11.0</v>
      </c>
      <c r="Z122" s="17">
        <v>6.1</v>
      </c>
      <c r="AA122" s="12">
        <v>11.0</v>
      </c>
      <c r="AB122" s="17">
        <v>6.1</v>
      </c>
      <c r="AC122" s="11">
        <v>19.0</v>
      </c>
      <c r="AD122" s="11">
        <v>10.5</v>
      </c>
      <c r="AE122" s="11">
        <v>22.0</v>
      </c>
      <c r="AF122" s="11">
        <v>12.2</v>
      </c>
      <c r="AG122" s="11">
        <v>10.0</v>
      </c>
      <c r="AH122" s="11">
        <v>5.6</v>
      </c>
      <c r="AI122" s="11">
        <v>9.0</v>
      </c>
      <c r="AJ122" s="11">
        <v>5.0</v>
      </c>
      <c r="AK122" s="11">
        <v>11.0</v>
      </c>
      <c r="AL122" s="11">
        <v>6.1</v>
      </c>
      <c r="AM122" s="11">
        <v>10.0</v>
      </c>
      <c r="AN122" s="11">
        <v>5.5</v>
      </c>
      <c r="AO122" s="11" t="s">
        <v>109</v>
      </c>
      <c r="AP122" s="11" t="s">
        <v>109</v>
      </c>
      <c r="AQ122" s="2" t="s">
        <v>158</v>
      </c>
    </row>
    <row r="123" ht="15.75" customHeight="1">
      <c r="B123" s="2" t="s">
        <v>159</v>
      </c>
      <c r="C123" s="8" t="s">
        <v>109</v>
      </c>
      <c r="D123" s="8" t="s">
        <v>109</v>
      </c>
      <c r="E123" s="8" t="s">
        <v>109</v>
      </c>
      <c r="F123" s="8" t="s">
        <v>109</v>
      </c>
      <c r="G123" s="8">
        <v>6.0</v>
      </c>
      <c r="H123" s="8">
        <v>9.3</v>
      </c>
      <c r="I123" s="8" t="s">
        <v>109</v>
      </c>
      <c r="J123" s="8" t="s">
        <v>109</v>
      </c>
      <c r="K123" s="8" t="s">
        <v>109</v>
      </c>
      <c r="L123" s="8" t="s">
        <v>109</v>
      </c>
      <c r="M123" s="8">
        <v>6.0</v>
      </c>
      <c r="N123" s="8">
        <v>9.3</v>
      </c>
      <c r="O123" s="8" t="s">
        <v>109</v>
      </c>
      <c r="P123" s="8" t="s">
        <v>109</v>
      </c>
      <c r="Q123" s="8">
        <v>6.0</v>
      </c>
      <c r="R123" s="8">
        <v>9.3</v>
      </c>
      <c r="S123" s="12" t="s">
        <v>109</v>
      </c>
      <c r="T123" s="17" t="s">
        <v>109</v>
      </c>
      <c r="U123" s="12">
        <v>8.0</v>
      </c>
      <c r="V123" s="17">
        <v>12.4</v>
      </c>
      <c r="W123" s="12" t="s">
        <v>109</v>
      </c>
      <c r="X123" s="17" t="s">
        <v>109</v>
      </c>
      <c r="Y123" s="12" t="s">
        <v>109</v>
      </c>
      <c r="Z123" s="17" t="s">
        <v>109</v>
      </c>
      <c r="AA123" s="12" t="s">
        <v>109</v>
      </c>
      <c r="AB123" s="17" t="s">
        <v>109</v>
      </c>
      <c r="AC123" s="11" t="s">
        <v>109</v>
      </c>
      <c r="AD123" s="11" t="s">
        <v>109</v>
      </c>
      <c r="AE123" s="11" t="s">
        <v>109</v>
      </c>
      <c r="AF123" s="11" t="s">
        <v>109</v>
      </c>
      <c r="AG123" s="11">
        <v>0.0</v>
      </c>
      <c r="AH123" s="11">
        <v>0.0</v>
      </c>
      <c r="AI123" s="11" t="s">
        <v>109</v>
      </c>
      <c r="AJ123" s="11" t="s">
        <v>109</v>
      </c>
      <c r="AK123" s="11">
        <v>0.0</v>
      </c>
      <c r="AL123" s="11">
        <v>0.0</v>
      </c>
      <c r="AM123" s="11">
        <v>0.0</v>
      </c>
      <c r="AN123" s="11">
        <v>0.0</v>
      </c>
      <c r="AO123" s="11" t="s">
        <v>109</v>
      </c>
      <c r="AP123" s="11" t="s">
        <v>109</v>
      </c>
      <c r="AQ123" s="2" t="s">
        <v>159</v>
      </c>
    </row>
    <row r="124" ht="15.75" customHeight="1">
      <c r="B124" s="2" t="s">
        <v>160</v>
      </c>
      <c r="C124" s="8">
        <v>6.0</v>
      </c>
      <c r="D124" s="8">
        <v>9.7</v>
      </c>
      <c r="E124" s="8" t="s">
        <v>109</v>
      </c>
      <c r="F124" s="8" t="s">
        <v>109</v>
      </c>
      <c r="G124" s="8" t="s">
        <v>109</v>
      </c>
      <c r="H124" s="8" t="s">
        <v>109</v>
      </c>
      <c r="I124" s="8" t="s">
        <v>109</v>
      </c>
      <c r="J124" s="8" t="s">
        <v>109</v>
      </c>
      <c r="K124" s="8" t="s">
        <v>109</v>
      </c>
      <c r="L124" s="8" t="s">
        <v>109</v>
      </c>
      <c r="M124" s="8" t="s">
        <v>109</v>
      </c>
      <c r="N124" s="8" t="s">
        <v>109</v>
      </c>
      <c r="O124" s="8" t="s">
        <v>109</v>
      </c>
      <c r="P124" s="8" t="s">
        <v>109</v>
      </c>
      <c r="Q124" s="8" t="s">
        <v>109</v>
      </c>
      <c r="R124" s="8" t="s">
        <v>109</v>
      </c>
      <c r="S124" s="12" t="s">
        <v>109</v>
      </c>
      <c r="T124" s="17" t="s">
        <v>109</v>
      </c>
      <c r="U124" s="12" t="s">
        <v>109</v>
      </c>
      <c r="V124" s="17" t="s">
        <v>109</v>
      </c>
      <c r="W124" s="12" t="s">
        <v>109</v>
      </c>
      <c r="X124" s="17" t="s">
        <v>109</v>
      </c>
      <c r="Y124" s="12">
        <v>0.0</v>
      </c>
      <c r="Z124" s="17">
        <v>0.0</v>
      </c>
      <c r="AA124" s="12">
        <v>0.0</v>
      </c>
      <c r="AB124" s="17">
        <v>0.0</v>
      </c>
      <c r="AC124" s="11" t="s">
        <v>109</v>
      </c>
      <c r="AD124" s="11" t="s">
        <v>109</v>
      </c>
      <c r="AE124" s="11" t="s">
        <v>109</v>
      </c>
      <c r="AF124" s="11" t="s">
        <v>109</v>
      </c>
      <c r="AG124" s="11" t="s">
        <v>109</v>
      </c>
      <c r="AH124" s="11" t="s">
        <v>109</v>
      </c>
      <c r="AI124" s="11" t="s">
        <v>109</v>
      </c>
      <c r="AJ124" s="11" t="s">
        <v>109</v>
      </c>
      <c r="AK124" s="11" t="s">
        <v>109</v>
      </c>
      <c r="AL124" s="11" t="s">
        <v>109</v>
      </c>
      <c r="AM124" s="11">
        <v>0.0</v>
      </c>
      <c r="AN124" s="11">
        <v>0.0</v>
      </c>
      <c r="AO124" s="11" t="s">
        <v>109</v>
      </c>
      <c r="AP124" s="11" t="s">
        <v>109</v>
      </c>
      <c r="AQ124" s="2" t="s">
        <v>160</v>
      </c>
    </row>
    <row r="125" ht="15.75" customHeight="1">
      <c r="B125" s="2" t="s">
        <v>161</v>
      </c>
      <c r="C125" s="8">
        <v>11.0</v>
      </c>
      <c r="D125" s="8">
        <v>12.1</v>
      </c>
      <c r="E125" s="8">
        <v>8.0</v>
      </c>
      <c r="F125" s="8">
        <v>8.8</v>
      </c>
      <c r="G125" s="8">
        <v>12.0</v>
      </c>
      <c r="H125" s="8">
        <v>13.2</v>
      </c>
      <c r="I125" s="8">
        <v>14.0</v>
      </c>
      <c r="J125" s="8">
        <v>15.4</v>
      </c>
      <c r="K125" s="8">
        <v>10.0</v>
      </c>
      <c r="L125" s="8">
        <v>11.0</v>
      </c>
      <c r="M125" s="8">
        <v>16.0</v>
      </c>
      <c r="N125" s="8">
        <v>17.6</v>
      </c>
      <c r="O125" s="8">
        <v>8.0</v>
      </c>
      <c r="P125" s="8">
        <v>8.8</v>
      </c>
      <c r="Q125" s="8">
        <v>8.0</v>
      </c>
      <c r="R125" s="8">
        <v>8.7</v>
      </c>
      <c r="S125" s="12">
        <v>12.0</v>
      </c>
      <c r="T125" s="17">
        <v>13.1</v>
      </c>
      <c r="U125" s="12" t="s">
        <v>109</v>
      </c>
      <c r="V125" s="17" t="s">
        <v>109</v>
      </c>
      <c r="W125" s="12">
        <v>16.0</v>
      </c>
      <c r="X125" s="17">
        <v>17.5</v>
      </c>
      <c r="Y125" s="12">
        <v>8.0</v>
      </c>
      <c r="Z125" s="17">
        <v>8.7</v>
      </c>
      <c r="AA125" s="12">
        <v>8.0</v>
      </c>
      <c r="AB125" s="17">
        <v>8.7</v>
      </c>
      <c r="AC125" s="11" t="s">
        <v>109</v>
      </c>
      <c r="AD125" s="11" t="s">
        <v>109</v>
      </c>
      <c r="AE125" s="11" t="s">
        <v>109</v>
      </c>
      <c r="AF125" s="11" t="s">
        <v>109</v>
      </c>
      <c r="AG125" s="11">
        <v>0.0</v>
      </c>
      <c r="AH125" s="11">
        <v>0.0</v>
      </c>
      <c r="AI125" s="11" t="s">
        <v>109</v>
      </c>
      <c r="AJ125" s="11" t="s">
        <v>109</v>
      </c>
      <c r="AK125" s="11" t="s">
        <v>109</v>
      </c>
      <c r="AL125" s="11" t="s">
        <v>109</v>
      </c>
      <c r="AM125" s="11" t="s">
        <v>109</v>
      </c>
      <c r="AN125" s="11" t="s">
        <v>109</v>
      </c>
      <c r="AO125" s="11" t="s">
        <v>109</v>
      </c>
      <c r="AP125" s="11" t="s">
        <v>109</v>
      </c>
      <c r="AQ125" s="2" t="s">
        <v>161</v>
      </c>
    </row>
    <row r="126" ht="15.75" customHeight="1">
      <c r="B126" s="2" t="s">
        <v>162</v>
      </c>
      <c r="C126" s="8">
        <v>34.0</v>
      </c>
      <c r="D126" s="8">
        <v>3.5</v>
      </c>
      <c r="E126" s="8">
        <v>51.0</v>
      </c>
      <c r="F126" s="8">
        <v>5.2</v>
      </c>
      <c r="G126" s="8">
        <v>54.0</v>
      </c>
      <c r="H126" s="8">
        <v>5.5</v>
      </c>
      <c r="I126" s="8">
        <v>36.0</v>
      </c>
      <c r="J126" s="8">
        <v>3.7</v>
      </c>
      <c r="K126" s="8">
        <v>56.0</v>
      </c>
      <c r="L126" s="8">
        <v>5.7</v>
      </c>
      <c r="M126" s="8">
        <v>43.0</v>
      </c>
      <c r="N126" s="8">
        <v>4.4</v>
      </c>
      <c r="O126" s="8">
        <v>36.0</v>
      </c>
      <c r="P126" s="8">
        <v>3.7</v>
      </c>
      <c r="Q126" s="8">
        <v>32.0</v>
      </c>
      <c r="R126" s="8">
        <v>3.3</v>
      </c>
      <c r="S126" s="12">
        <v>34.0</v>
      </c>
      <c r="T126" s="17">
        <v>3.5</v>
      </c>
      <c r="U126" s="12">
        <v>32.0</v>
      </c>
      <c r="V126" s="17">
        <v>3.3</v>
      </c>
      <c r="W126" s="12">
        <v>30.0</v>
      </c>
      <c r="X126" s="17">
        <v>3.1</v>
      </c>
      <c r="Y126" s="12">
        <v>18.0</v>
      </c>
      <c r="Z126" s="17">
        <v>1.8</v>
      </c>
      <c r="AA126" s="12">
        <v>19.0</v>
      </c>
      <c r="AB126" s="17">
        <v>1.9</v>
      </c>
      <c r="AC126" s="11">
        <v>25.0</v>
      </c>
      <c r="AD126" s="11">
        <v>2.6</v>
      </c>
      <c r="AE126" s="11">
        <v>25.0</v>
      </c>
      <c r="AF126" s="11">
        <v>2.6</v>
      </c>
      <c r="AG126" s="11">
        <v>14.0</v>
      </c>
      <c r="AH126" s="11">
        <v>1.4</v>
      </c>
      <c r="AI126" s="11">
        <v>16.0</v>
      </c>
      <c r="AJ126" s="11">
        <v>1.6</v>
      </c>
      <c r="AK126" s="11">
        <v>10.0</v>
      </c>
      <c r="AL126" s="11">
        <v>1.0</v>
      </c>
      <c r="AM126" s="11">
        <v>11.0</v>
      </c>
      <c r="AN126" s="11">
        <v>1.1</v>
      </c>
      <c r="AO126" s="11">
        <v>12.0</v>
      </c>
      <c r="AP126" s="11">
        <v>1.2</v>
      </c>
      <c r="AQ126" s="2" t="s">
        <v>162</v>
      </c>
    </row>
    <row r="127" ht="15.75" customHeight="1">
      <c r="B127" s="2" t="s">
        <v>163</v>
      </c>
      <c r="C127" s="8">
        <v>0.0</v>
      </c>
      <c r="D127" s="8">
        <v>0.0</v>
      </c>
      <c r="E127" s="8" t="s">
        <v>109</v>
      </c>
      <c r="F127" s="8" t="s">
        <v>109</v>
      </c>
      <c r="G127" s="8" t="s">
        <v>109</v>
      </c>
      <c r="H127" s="8" t="s">
        <v>109</v>
      </c>
      <c r="I127" s="8" t="s">
        <v>109</v>
      </c>
      <c r="J127" s="8" t="s">
        <v>109</v>
      </c>
      <c r="K127" s="8" t="s">
        <v>109</v>
      </c>
      <c r="L127" s="8" t="s">
        <v>109</v>
      </c>
      <c r="M127" s="8">
        <v>6.0</v>
      </c>
      <c r="N127" s="8">
        <v>14.7</v>
      </c>
      <c r="O127" s="8" t="s">
        <v>109</v>
      </c>
      <c r="P127" s="8" t="s">
        <v>109</v>
      </c>
      <c r="Q127" s="8" t="s">
        <v>109</v>
      </c>
      <c r="R127" s="8" t="s">
        <v>109</v>
      </c>
      <c r="S127" s="12">
        <v>7.0</v>
      </c>
      <c r="T127" s="17">
        <v>17.1</v>
      </c>
      <c r="U127" s="12" t="s">
        <v>109</v>
      </c>
      <c r="V127" s="17" t="s">
        <v>109</v>
      </c>
      <c r="W127" s="12" t="s">
        <v>109</v>
      </c>
      <c r="X127" s="17" t="s">
        <v>109</v>
      </c>
      <c r="Y127" s="12" t="s">
        <v>109</v>
      </c>
      <c r="Z127" s="17" t="s">
        <v>109</v>
      </c>
      <c r="AA127" s="12" t="s">
        <v>109</v>
      </c>
      <c r="AB127" s="17" t="s">
        <v>109</v>
      </c>
      <c r="AC127" s="11" t="s">
        <v>109</v>
      </c>
      <c r="AD127" s="11" t="s">
        <v>109</v>
      </c>
      <c r="AE127" s="11" t="s">
        <v>109</v>
      </c>
      <c r="AF127" s="11" t="s">
        <v>109</v>
      </c>
      <c r="AG127" s="11">
        <v>0.0</v>
      </c>
      <c r="AH127" s="11">
        <v>0.0</v>
      </c>
      <c r="AI127" s="11" t="s">
        <v>109</v>
      </c>
      <c r="AJ127" s="11" t="s">
        <v>109</v>
      </c>
      <c r="AK127" s="11" t="s">
        <v>109</v>
      </c>
      <c r="AL127" s="11" t="s">
        <v>109</v>
      </c>
      <c r="AM127" s="11" t="s">
        <v>109</v>
      </c>
      <c r="AN127" s="11" t="s">
        <v>109</v>
      </c>
      <c r="AO127" s="11">
        <v>0.0</v>
      </c>
      <c r="AP127" s="11">
        <v>0.0</v>
      </c>
      <c r="AQ127" s="2" t="s">
        <v>163</v>
      </c>
    </row>
    <row r="128" ht="15.75" customHeight="1">
      <c r="B128" s="2" t="s">
        <v>164</v>
      </c>
      <c r="C128" s="8" t="s">
        <v>109</v>
      </c>
      <c r="D128" s="8" t="s">
        <v>109</v>
      </c>
      <c r="E128" s="8">
        <v>7.0</v>
      </c>
      <c r="F128" s="8">
        <v>28.1</v>
      </c>
      <c r="G128" s="8">
        <v>8.0</v>
      </c>
      <c r="H128" s="8">
        <v>32.1</v>
      </c>
      <c r="I128" s="8" t="s">
        <v>109</v>
      </c>
      <c r="J128" s="8" t="s">
        <v>109</v>
      </c>
      <c r="K128" s="8" t="s">
        <v>109</v>
      </c>
      <c r="L128" s="8" t="s">
        <v>109</v>
      </c>
      <c r="M128" s="8" t="s">
        <v>109</v>
      </c>
      <c r="N128" s="8" t="s">
        <v>109</v>
      </c>
      <c r="O128" s="8" t="s">
        <v>109</v>
      </c>
      <c r="P128" s="8" t="s">
        <v>109</v>
      </c>
      <c r="Q128" s="8" t="s">
        <v>109</v>
      </c>
      <c r="R128" s="8" t="s">
        <v>109</v>
      </c>
      <c r="S128" s="12" t="s">
        <v>109</v>
      </c>
      <c r="T128" s="17" t="s">
        <v>109</v>
      </c>
      <c r="U128" s="12" t="s">
        <v>109</v>
      </c>
      <c r="V128" s="17" t="s">
        <v>109</v>
      </c>
      <c r="W128" s="12" t="s">
        <v>109</v>
      </c>
      <c r="X128" s="17" t="s">
        <v>109</v>
      </c>
      <c r="Y128" s="12" t="s">
        <v>109</v>
      </c>
      <c r="Z128" s="17" t="s">
        <v>109</v>
      </c>
      <c r="AA128" s="12" t="s">
        <v>109</v>
      </c>
      <c r="AB128" s="17" t="s">
        <v>109</v>
      </c>
      <c r="AC128" s="11" t="s">
        <v>109</v>
      </c>
      <c r="AD128" s="11" t="s">
        <v>109</v>
      </c>
      <c r="AE128" s="11" t="s">
        <v>109</v>
      </c>
      <c r="AF128" s="11" t="s">
        <v>109</v>
      </c>
      <c r="AG128" s="11" t="s">
        <v>109</v>
      </c>
      <c r="AH128" s="11" t="s">
        <v>109</v>
      </c>
      <c r="AI128" s="11" t="s">
        <v>109</v>
      </c>
      <c r="AJ128" s="11" t="s">
        <v>109</v>
      </c>
      <c r="AK128" s="11">
        <v>0.0</v>
      </c>
      <c r="AL128" s="11">
        <v>0.0</v>
      </c>
      <c r="AM128" s="11" t="s">
        <v>109</v>
      </c>
      <c r="AN128" s="11" t="s">
        <v>109</v>
      </c>
      <c r="AO128" s="11" t="s">
        <v>109</v>
      </c>
      <c r="AP128" s="11" t="s">
        <v>109</v>
      </c>
      <c r="AQ128" s="2" t="s">
        <v>164</v>
      </c>
    </row>
    <row r="129" ht="15.75" customHeight="1"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ht="15.75" customHeight="1">
      <c r="AC130" s="11"/>
      <c r="AD130" s="11"/>
      <c r="AE130" s="11"/>
      <c r="AF130" s="11"/>
      <c r="AG130" s="11"/>
      <c r="AH130" s="11"/>
      <c r="AI130" s="11" t="s">
        <v>3</v>
      </c>
      <c r="AJ130" s="11"/>
      <c r="AK130" s="11" t="s">
        <v>2</v>
      </c>
      <c r="AL130" s="11"/>
      <c r="AM130" s="11" t="s">
        <v>1</v>
      </c>
      <c r="AN130" s="11"/>
      <c r="AO130" s="11" t="s">
        <v>0</v>
      </c>
      <c r="AP130" s="11"/>
      <c r="AQ130" s="2"/>
    </row>
    <row r="131" ht="15.75" customHeight="1">
      <c r="A131" s="24" t="s">
        <v>178</v>
      </c>
      <c r="B131" s="2" t="s">
        <v>101</v>
      </c>
      <c r="C131" s="8">
        <v>44.0</v>
      </c>
      <c r="D131" s="8">
        <v>3.0</v>
      </c>
      <c r="E131" s="8">
        <v>65.0</v>
      </c>
      <c r="F131" s="8">
        <v>4.5</v>
      </c>
      <c r="G131" s="8">
        <v>79.0</v>
      </c>
      <c r="H131" s="8">
        <v>5.4</v>
      </c>
      <c r="I131" s="8">
        <v>53.0</v>
      </c>
      <c r="J131" s="8">
        <v>3.6</v>
      </c>
      <c r="K131" s="8">
        <v>65.0</v>
      </c>
      <c r="L131" s="8">
        <v>4.5</v>
      </c>
      <c r="M131" s="8">
        <v>52.0</v>
      </c>
      <c r="N131" s="8">
        <v>3.6</v>
      </c>
      <c r="O131" s="8">
        <v>57.0</v>
      </c>
      <c r="P131" s="8">
        <v>3.9</v>
      </c>
      <c r="Q131" s="8">
        <v>35.0</v>
      </c>
      <c r="R131" s="8">
        <v>2.4</v>
      </c>
      <c r="S131" s="2">
        <v>45.0</v>
      </c>
      <c r="T131" s="16">
        <v>3.1</v>
      </c>
      <c r="U131" s="2">
        <v>63.0</v>
      </c>
      <c r="V131" s="16">
        <v>4.3</v>
      </c>
      <c r="W131" s="2">
        <v>31.0</v>
      </c>
      <c r="X131" s="16">
        <v>2.1</v>
      </c>
      <c r="Y131" s="2">
        <v>42.0</v>
      </c>
      <c r="Z131" s="16">
        <v>2.9</v>
      </c>
      <c r="AC131" s="11"/>
      <c r="AD131" s="11"/>
      <c r="AE131" s="11"/>
      <c r="AF131" s="11"/>
      <c r="AG131" s="11"/>
      <c r="AH131" s="11"/>
      <c r="AI131" s="11">
        <v>32.0</v>
      </c>
      <c r="AJ131" s="11">
        <v>2.2</v>
      </c>
      <c r="AK131" s="11">
        <v>33.0</v>
      </c>
      <c r="AL131" s="11">
        <v>2.3</v>
      </c>
      <c r="AM131" s="11">
        <v>31.0</v>
      </c>
      <c r="AN131" s="11">
        <v>2.2</v>
      </c>
      <c r="AO131" s="11">
        <v>30.0</v>
      </c>
      <c r="AP131" s="11">
        <v>2.1</v>
      </c>
      <c r="AQ131" s="2" t="s">
        <v>101</v>
      </c>
    </row>
    <row r="132" ht="15.75" customHeight="1">
      <c r="A132" s="10" t="s">
        <v>179</v>
      </c>
      <c r="B132" s="2" t="s">
        <v>102</v>
      </c>
      <c r="C132" s="8">
        <v>71.0</v>
      </c>
      <c r="D132" s="8">
        <v>2.7</v>
      </c>
      <c r="E132" s="8">
        <v>79.0</v>
      </c>
      <c r="F132" s="8">
        <v>3.0</v>
      </c>
      <c r="G132" s="8">
        <v>66.0</v>
      </c>
      <c r="H132" s="8">
        <v>2.5</v>
      </c>
      <c r="I132" s="8">
        <v>35.0</v>
      </c>
      <c r="J132" s="8">
        <v>1.3</v>
      </c>
      <c r="K132" s="8">
        <v>63.0</v>
      </c>
      <c r="L132" s="8">
        <v>2.4</v>
      </c>
      <c r="M132" s="8">
        <v>77.0</v>
      </c>
      <c r="N132" s="8">
        <v>2.9</v>
      </c>
      <c r="O132" s="8">
        <v>63.0</v>
      </c>
      <c r="P132" s="8">
        <v>2.4</v>
      </c>
      <c r="Q132" s="8">
        <v>50.0</v>
      </c>
      <c r="R132" s="8">
        <v>1.9</v>
      </c>
      <c r="S132" s="2">
        <v>57.0</v>
      </c>
      <c r="T132" s="16">
        <v>2.2</v>
      </c>
      <c r="U132" s="2">
        <v>52.0</v>
      </c>
      <c r="V132" s="16">
        <v>2.0</v>
      </c>
      <c r="W132" s="2">
        <v>65.0</v>
      </c>
      <c r="X132" s="16">
        <v>2.5</v>
      </c>
      <c r="Y132" s="2">
        <v>35.0</v>
      </c>
      <c r="Z132" s="16">
        <v>1.3</v>
      </c>
      <c r="AC132" s="11"/>
      <c r="AD132" s="11"/>
      <c r="AE132" s="11"/>
      <c r="AF132" s="11"/>
      <c r="AG132" s="11"/>
      <c r="AH132" s="11"/>
      <c r="AI132" s="11">
        <v>51.0</v>
      </c>
      <c r="AJ132" s="11">
        <v>1.9</v>
      </c>
      <c r="AK132" s="11">
        <v>50.0</v>
      </c>
      <c r="AL132" s="11">
        <v>1.9</v>
      </c>
      <c r="AM132" s="11">
        <v>33.0</v>
      </c>
      <c r="AN132" s="11">
        <v>1.3</v>
      </c>
      <c r="AO132" s="11">
        <v>39.0</v>
      </c>
      <c r="AP132" s="11">
        <v>1.5</v>
      </c>
      <c r="AQ132" s="2" t="s">
        <v>102</v>
      </c>
    </row>
    <row r="133" ht="15.75" customHeight="1">
      <c r="A133" s="10"/>
      <c r="B133" s="2" t="s">
        <v>103</v>
      </c>
      <c r="C133" s="8">
        <v>40.0</v>
      </c>
      <c r="D133" s="8">
        <v>2.4</v>
      </c>
      <c r="E133" s="8">
        <v>44.0</v>
      </c>
      <c r="F133" s="8">
        <v>2.7</v>
      </c>
      <c r="G133" s="8">
        <v>47.0</v>
      </c>
      <c r="H133" s="8">
        <v>2.9</v>
      </c>
      <c r="I133" s="8">
        <v>36.0</v>
      </c>
      <c r="J133" s="8">
        <v>2.2</v>
      </c>
      <c r="K133" s="8">
        <v>52.0</v>
      </c>
      <c r="L133" s="8">
        <v>3.2</v>
      </c>
      <c r="M133" s="8">
        <v>50.0</v>
      </c>
      <c r="N133" s="8">
        <v>3.0</v>
      </c>
      <c r="O133" s="8">
        <v>43.0</v>
      </c>
      <c r="P133" s="8">
        <v>2.6</v>
      </c>
      <c r="Q133" s="8">
        <v>35.0</v>
      </c>
      <c r="R133" s="8">
        <v>2.1</v>
      </c>
      <c r="S133" s="2">
        <v>28.0</v>
      </c>
      <c r="T133" s="16">
        <v>1.7</v>
      </c>
      <c r="U133" s="2">
        <v>32.0</v>
      </c>
      <c r="V133" s="16">
        <v>1.9</v>
      </c>
      <c r="W133" s="2">
        <v>22.0</v>
      </c>
      <c r="X133" s="16">
        <v>1.3</v>
      </c>
      <c r="Y133" s="2">
        <v>26.0</v>
      </c>
      <c r="Z133" s="16">
        <v>1.6</v>
      </c>
      <c r="AC133" s="11"/>
      <c r="AD133" s="11"/>
      <c r="AE133" s="11"/>
      <c r="AF133" s="11"/>
      <c r="AG133" s="11"/>
      <c r="AH133" s="11"/>
      <c r="AI133" s="11">
        <v>30.0</v>
      </c>
      <c r="AJ133" s="11">
        <v>1.8</v>
      </c>
      <c r="AK133" s="11">
        <v>22.0</v>
      </c>
      <c r="AL133" s="11">
        <v>1.3</v>
      </c>
      <c r="AM133" s="11">
        <v>32.0</v>
      </c>
      <c r="AN133" s="11">
        <v>2.0</v>
      </c>
      <c r="AO133" s="11">
        <v>22.0</v>
      </c>
      <c r="AP133" s="11">
        <v>1.3</v>
      </c>
      <c r="AQ133" s="2" t="s">
        <v>104</v>
      </c>
    </row>
    <row r="134" ht="15.75" customHeight="1">
      <c r="A134" s="10"/>
      <c r="B134" s="2" t="s">
        <v>105</v>
      </c>
      <c r="C134" s="8">
        <v>21.0</v>
      </c>
      <c r="D134" s="8">
        <v>0.9</v>
      </c>
      <c r="E134" s="8">
        <v>34.0</v>
      </c>
      <c r="F134" s="8">
        <v>1.5</v>
      </c>
      <c r="G134" s="8">
        <v>37.0</v>
      </c>
      <c r="H134" s="8">
        <v>1.6</v>
      </c>
      <c r="I134" s="8">
        <v>26.0</v>
      </c>
      <c r="J134" s="8">
        <v>1.1</v>
      </c>
      <c r="K134" s="8">
        <v>30.0</v>
      </c>
      <c r="L134" s="8">
        <v>1.3</v>
      </c>
      <c r="M134" s="8">
        <v>41.0</v>
      </c>
      <c r="N134" s="8">
        <v>1.8</v>
      </c>
      <c r="O134" s="8">
        <v>43.0</v>
      </c>
      <c r="P134" s="8">
        <v>1.8</v>
      </c>
      <c r="Q134" s="8">
        <v>34.0</v>
      </c>
      <c r="R134" s="8">
        <v>1.5</v>
      </c>
      <c r="S134" s="2">
        <v>34.0</v>
      </c>
      <c r="T134" s="16">
        <v>1.5</v>
      </c>
      <c r="U134" s="2">
        <v>27.0</v>
      </c>
      <c r="V134" s="16">
        <v>1.2</v>
      </c>
      <c r="W134" s="2">
        <v>52.0</v>
      </c>
      <c r="X134" s="16">
        <v>2.2</v>
      </c>
      <c r="Y134" s="2">
        <v>20.0</v>
      </c>
      <c r="Z134" s="16">
        <v>0.9</v>
      </c>
      <c r="AC134" s="11"/>
      <c r="AD134" s="11"/>
      <c r="AE134" s="11"/>
      <c r="AF134" s="11"/>
      <c r="AG134" s="11"/>
      <c r="AH134" s="11"/>
      <c r="AI134" s="11">
        <v>25.0</v>
      </c>
      <c r="AJ134" s="11">
        <v>1.1</v>
      </c>
      <c r="AK134" s="11">
        <v>27.0</v>
      </c>
      <c r="AL134" s="11">
        <v>1.2</v>
      </c>
      <c r="AM134" s="11">
        <v>23.0</v>
      </c>
      <c r="AN134" s="11">
        <v>1.0</v>
      </c>
      <c r="AO134" s="11">
        <v>19.0</v>
      </c>
      <c r="AP134" s="11">
        <v>0.8</v>
      </c>
      <c r="AQ134" s="2" t="s">
        <v>105</v>
      </c>
    </row>
    <row r="135" ht="15.75" customHeight="1">
      <c r="A135" s="10"/>
      <c r="B135" s="2" t="s">
        <v>106</v>
      </c>
      <c r="C135" s="8">
        <v>27.0</v>
      </c>
      <c r="D135" s="8">
        <v>5.7</v>
      </c>
      <c r="E135" s="8">
        <v>25.0</v>
      </c>
      <c r="F135" s="8">
        <v>5.3</v>
      </c>
      <c r="G135" s="8">
        <v>41.0</v>
      </c>
      <c r="H135" s="8">
        <v>8.6</v>
      </c>
      <c r="I135" s="8">
        <v>22.0</v>
      </c>
      <c r="J135" s="8">
        <v>4.6</v>
      </c>
      <c r="K135" s="8">
        <v>26.0</v>
      </c>
      <c r="L135" s="8">
        <v>5.5</v>
      </c>
      <c r="M135" s="8">
        <v>37.0</v>
      </c>
      <c r="N135" s="8">
        <v>7.8</v>
      </c>
      <c r="O135" s="8">
        <v>26.0</v>
      </c>
      <c r="P135" s="8">
        <v>5.5</v>
      </c>
      <c r="Q135" s="8">
        <v>13.0</v>
      </c>
      <c r="R135" s="8">
        <v>2.7</v>
      </c>
      <c r="S135" s="2">
        <v>20.0</v>
      </c>
      <c r="T135" s="16">
        <v>4.2</v>
      </c>
      <c r="U135" s="2">
        <v>37.0</v>
      </c>
      <c r="V135" s="16">
        <v>7.8</v>
      </c>
      <c r="W135" s="2">
        <v>24.0</v>
      </c>
      <c r="X135" s="16">
        <v>5.1</v>
      </c>
      <c r="Y135" s="2">
        <v>15.0</v>
      </c>
      <c r="Z135" s="16">
        <v>3.2</v>
      </c>
      <c r="AC135" s="11"/>
      <c r="AD135" s="11"/>
      <c r="AE135" s="11"/>
      <c r="AF135" s="11"/>
      <c r="AG135" s="11"/>
      <c r="AH135" s="11"/>
      <c r="AI135" s="11">
        <v>19.0</v>
      </c>
      <c r="AJ135" s="11">
        <v>4.0</v>
      </c>
      <c r="AK135" s="11">
        <v>19.0</v>
      </c>
      <c r="AL135" s="11">
        <v>4.0</v>
      </c>
      <c r="AM135" s="11">
        <v>18.0</v>
      </c>
      <c r="AN135" s="11">
        <v>3.8</v>
      </c>
      <c r="AO135" s="11">
        <v>15.0</v>
      </c>
      <c r="AP135" s="11">
        <v>3.2</v>
      </c>
      <c r="AQ135" s="2" t="s">
        <v>106</v>
      </c>
    </row>
    <row r="136" ht="15.75" customHeight="1">
      <c r="B136" s="2" t="s">
        <v>107</v>
      </c>
      <c r="C136" s="8">
        <v>9.0</v>
      </c>
      <c r="D136" s="8">
        <v>2.9</v>
      </c>
      <c r="E136" s="8">
        <v>11.0</v>
      </c>
      <c r="F136" s="8">
        <v>3.6</v>
      </c>
      <c r="G136" s="8">
        <v>13.0</v>
      </c>
      <c r="H136" s="8">
        <v>4.2</v>
      </c>
      <c r="I136" s="8">
        <v>10.0</v>
      </c>
      <c r="J136" s="8">
        <v>3.2</v>
      </c>
      <c r="K136" s="8" t="s">
        <v>109</v>
      </c>
      <c r="L136" s="8" t="s">
        <v>109</v>
      </c>
      <c r="M136" s="8" t="s">
        <v>109</v>
      </c>
      <c r="N136" s="8" t="s">
        <v>109</v>
      </c>
      <c r="O136" s="8" t="s">
        <v>109</v>
      </c>
      <c r="P136" s="8" t="s">
        <v>109</v>
      </c>
      <c r="Q136" s="8">
        <v>8.0</v>
      </c>
      <c r="R136" s="8">
        <v>2.6</v>
      </c>
      <c r="S136" s="12" t="s">
        <v>109</v>
      </c>
      <c r="T136" s="17" t="s">
        <v>109</v>
      </c>
      <c r="U136" s="12" t="s">
        <v>109</v>
      </c>
      <c r="V136" s="17" t="s">
        <v>109</v>
      </c>
      <c r="W136" s="12">
        <v>7.0</v>
      </c>
      <c r="X136" s="17">
        <v>2.3</v>
      </c>
      <c r="Y136" s="12" t="s">
        <v>109</v>
      </c>
      <c r="Z136" s="17" t="s">
        <v>109</v>
      </c>
      <c r="AA136" s="12" t="s">
        <v>109</v>
      </c>
      <c r="AB136" s="17" t="s">
        <v>109</v>
      </c>
      <c r="AC136" s="11">
        <v>8.0</v>
      </c>
      <c r="AD136" s="11">
        <v>2.6</v>
      </c>
      <c r="AE136" s="11" t="s">
        <v>109</v>
      </c>
      <c r="AF136" s="11" t="s">
        <v>109</v>
      </c>
      <c r="AG136" s="11">
        <v>10.0</v>
      </c>
      <c r="AH136" s="11">
        <v>3.2</v>
      </c>
      <c r="AI136" s="11" t="s">
        <v>109</v>
      </c>
      <c r="AJ136" s="11" t="s">
        <v>109</v>
      </c>
      <c r="AK136" s="11" t="s">
        <v>109</v>
      </c>
      <c r="AL136" s="11" t="s">
        <v>109</v>
      </c>
      <c r="AM136" s="11" t="s">
        <v>109</v>
      </c>
      <c r="AN136" s="11" t="s">
        <v>109</v>
      </c>
      <c r="AO136" s="11" t="s">
        <v>109</v>
      </c>
      <c r="AP136" s="11" t="s">
        <v>109</v>
      </c>
      <c r="AQ136" s="2" t="s">
        <v>107</v>
      </c>
    </row>
    <row r="137" ht="15.75" customHeight="1">
      <c r="B137" s="2" t="s">
        <v>108</v>
      </c>
      <c r="C137" s="8" t="s">
        <v>109</v>
      </c>
      <c r="D137" s="8" t="s">
        <v>109</v>
      </c>
      <c r="E137" s="8">
        <v>0.0</v>
      </c>
      <c r="F137" s="8">
        <v>0.0</v>
      </c>
      <c r="G137" s="8" t="s">
        <v>109</v>
      </c>
      <c r="H137" s="8" t="s">
        <v>109</v>
      </c>
      <c r="I137" s="8">
        <v>0.0</v>
      </c>
      <c r="J137" s="8">
        <v>0.0</v>
      </c>
      <c r="K137" s="8" t="s">
        <v>109</v>
      </c>
      <c r="L137" s="8" t="s">
        <v>109</v>
      </c>
      <c r="M137" s="8" t="s">
        <v>109</v>
      </c>
      <c r="N137" s="8" t="s">
        <v>109</v>
      </c>
      <c r="O137" s="8" t="s">
        <v>109</v>
      </c>
      <c r="P137" s="8" t="s">
        <v>109</v>
      </c>
      <c r="Q137" s="8" t="s">
        <v>109</v>
      </c>
      <c r="R137" s="8" t="s">
        <v>109</v>
      </c>
      <c r="S137" s="12" t="s">
        <v>109</v>
      </c>
      <c r="T137" s="17" t="s">
        <v>109</v>
      </c>
      <c r="U137" s="12" t="s">
        <v>109</v>
      </c>
      <c r="V137" s="17" t="s">
        <v>109</v>
      </c>
      <c r="W137" s="12" t="s">
        <v>109</v>
      </c>
      <c r="X137" s="17" t="s">
        <v>109</v>
      </c>
      <c r="Y137" s="12" t="s">
        <v>109</v>
      </c>
      <c r="Z137" s="17" t="s">
        <v>109</v>
      </c>
      <c r="AA137" s="12" t="s">
        <v>109</v>
      </c>
      <c r="AB137" s="17" t="s">
        <v>109</v>
      </c>
      <c r="AC137" s="11" t="s">
        <v>109</v>
      </c>
      <c r="AD137" s="11" t="s">
        <v>109</v>
      </c>
      <c r="AE137" s="11" t="s">
        <v>109</v>
      </c>
      <c r="AF137" s="11" t="s">
        <v>109</v>
      </c>
      <c r="AG137" s="11" t="s">
        <v>109</v>
      </c>
      <c r="AH137" s="11" t="s">
        <v>109</v>
      </c>
      <c r="AI137" s="11" t="s">
        <v>109</v>
      </c>
      <c r="AJ137" s="11" t="s">
        <v>109</v>
      </c>
      <c r="AK137" s="11" t="s">
        <v>109</v>
      </c>
      <c r="AL137" s="11" t="s">
        <v>109</v>
      </c>
      <c r="AM137" s="11" t="s">
        <v>109</v>
      </c>
      <c r="AN137" s="11" t="s">
        <v>109</v>
      </c>
      <c r="AO137" s="11">
        <v>0.0</v>
      </c>
      <c r="AP137" s="11">
        <v>0.0</v>
      </c>
      <c r="AQ137" s="2" t="s">
        <v>108</v>
      </c>
    </row>
    <row r="138" ht="15.75" customHeight="1">
      <c r="B138" s="2" t="s">
        <v>110</v>
      </c>
      <c r="C138" s="8" t="s">
        <v>109</v>
      </c>
      <c r="D138" s="8" t="s">
        <v>109</v>
      </c>
      <c r="E138" s="8" t="s">
        <v>109</v>
      </c>
      <c r="F138" s="8" t="s">
        <v>109</v>
      </c>
      <c r="G138" s="8" t="s">
        <v>109</v>
      </c>
      <c r="H138" s="8" t="s">
        <v>109</v>
      </c>
      <c r="I138" s="8">
        <v>7.0</v>
      </c>
      <c r="J138" s="8">
        <v>3.6</v>
      </c>
      <c r="K138" s="8">
        <v>6.0</v>
      </c>
      <c r="L138" s="8">
        <v>3.1</v>
      </c>
      <c r="M138" s="8" t="s">
        <v>109</v>
      </c>
      <c r="N138" s="8" t="s">
        <v>109</v>
      </c>
      <c r="O138" s="8" t="s">
        <v>109</v>
      </c>
      <c r="P138" s="8" t="s">
        <v>109</v>
      </c>
      <c r="Q138" s="8">
        <v>10.0</v>
      </c>
      <c r="R138" s="8">
        <v>5.1</v>
      </c>
      <c r="S138" s="12" t="s">
        <v>109</v>
      </c>
      <c r="T138" s="17" t="s">
        <v>109</v>
      </c>
      <c r="U138" s="12">
        <v>9.0</v>
      </c>
      <c r="V138" s="17">
        <v>4.6</v>
      </c>
      <c r="W138" s="12" t="s">
        <v>109</v>
      </c>
      <c r="X138" s="17" t="s">
        <v>109</v>
      </c>
      <c r="Y138" s="12">
        <v>11.0</v>
      </c>
      <c r="Z138" s="17">
        <v>5.6</v>
      </c>
      <c r="AA138" s="12">
        <v>11.0</v>
      </c>
      <c r="AB138" s="17">
        <v>5.6</v>
      </c>
      <c r="AC138" s="11">
        <v>8.0</v>
      </c>
      <c r="AD138" s="11">
        <v>4.1</v>
      </c>
      <c r="AE138" s="11" t="s">
        <v>109</v>
      </c>
      <c r="AF138" s="11" t="s">
        <v>109</v>
      </c>
      <c r="AG138" s="11">
        <v>8.0</v>
      </c>
      <c r="AH138" s="11">
        <v>4.1</v>
      </c>
      <c r="AI138" s="11" t="s">
        <v>109</v>
      </c>
      <c r="AJ138" s="11" t="s">
        <v>109</v>
      </c>
      <c r="AK138" s="11">
        <v>7.0</v>
      </c>
      <c r="AL138" s="11">
        <v>3.5</v>
      </c>
      <c r="AM138" s="11">
        <v>7.0</v>
      </c>
      <c r="AN138" s="11">
        <v>3.5</v>
      </c>
      <c r="AO138" s="11" t="s">
        <v>109</v>
      </c>
      <c r="AP138" s="11" t="s">
        <v>109</v>
      </c>
      <c r="AQ138" s="2" t="s">
        <v>110</v>
      </c>
    </row>
    <row r="139" ht="15.75" customHeight="1">
      <c r="B139" s="2" t="s">
        <v>111</v>
      </c>
      <c r="C139" s="8">
        <v>7.0</v>
      </c>
      <c r="D139" s="8">
        <v>9.0</v>
      </c>
      <c r="E139" s="8">
        <v>8.0</v>
      </c>
      <c r="F139" s="8">
        <v>10.3</v>
      </c>
      <c r="G139" s="8" t="s">
        <v>109</v>
      </c>
      <c r="H139" s="8" t="s">
        <v>109</v>
      </c>
      <c r="I139" s="8" t="s">
        <v>109</v>
      </c>
      <c r="J139" s="8" t="s">
        <v>109</v>
      </c>
      <c r="K139" s="8" t="s">
        <v>109</v>
      </c>
      <c r="L139" s="8" t="s">
        <v>109</v>
      </c>
      <c r="M139" s="8" t="s">
        <v>109</v>
      </c>
      <c r="N139" s="8" t="s">
        <v>109</v>
      </c>
      <c r="O139" s="8">
        <v>6.0</v>
      </c>
      <c r="P139" s="8">
        <v>7.7</v>
      </c>
      <c r="Q139" s="8" t="s">
        <v>109</v>
      </c>
      <c r="R139" s="8" t="s">
        <v>109</v>
      </c>
      <c r="S139" s="12" t="s">
        <v>109</v>
      </c>
      <c r="T139" s="17" t="s">
        <v>109</v>
      </c>
      <c r="U139" s="12" t="s">
        <v>109</v>
      </c>
      <c r="V139" s="17" t="s">
        <v>109</v>
      </c>
      <c r="W139" s="12" t="s">
        <v>109</v>
      </c>
      <c r="X139" s="17" t="s">
        <v>109</v>
      </c>
      <c r="Y139" s="12" t="s">
        <v>109</v>
      </c>
      <c r="Z139" s="17" t="s">
        <v>109</v>
      </c>
      <c r="AA139" s="12">
        <v>6.0</v>
      </c>
      <c r="AB139" s="17">
        <v>7.7</v>
      </c>
      <c r="AC139" s="11" t="s">
        <v>109</v>
      </c>
      <c r="AD139" s="11" t="s">
        <v>109</v>
      </c>
      <c r="AE139" s="11">
        <v>0.0</v>
      </c>
      <c r="AF139" s="11">
        <v>0.0</v>
      </c>
      <c r="AG139" s="11" t="s">
        <v>109</v>
      </c>
      <c r="AH139" s="11" t="s">
        <v>109</v>
      </c>
      <c r="AI139" s="11" t="s">
        <v>109</v>
      </c>
      <c r="AJ139" s="11" t="s">
        <v>109</v>
      </c>
      <c r="AK139" s="11" t="s">
        <v>109</v>
      </c>
      <c r="AL139" s="11" t="s">
        <v>109</v>
      </c>
      <c r="AM139" s="11">
        <v>0.0</v>
      </c>
      <c r="AN139" s="11">
        <v>0.0</v>
      </c>
      <c r="AO139" s="11" t="s">
        <v>109</v>
      </c>
      <c r="AP139" s="11" t="s">
        <v>109</v>
      </c>
      <c r="AQ139" s="2" t="s">
        <v>111</v>
      </c>
    </row>
    <row r="140" ht="15.75" customHeight="1">
      <c r="B140" s="2" t="s">
        <v>112</v>
      </c>
      <c r="C140" s="8" t="s">
        <v>109</v>
      </c>
      <c r="D140" s="8" t="s">
        <v>109</v>
      </c>
      <c r="E140" s="8">
        <v>6.0</v>
      </c>
      <c r="F140" s="8">
        <v>7.7</v>
      </c>
      <c r="G140" s="8" t="s">
        <v>109</v>
      </c>
      <c r="H140" s="8" t="s">
        <v>109</v>
      </c>
      <c r="I140" s="8" t="s">
        <v>109</v>
      </c>
      <c r="J140" s="8" t="s">
        <v>109</v>
      </c>
      <c r="K140" s="8" t="s">
        <v>109</v>
      </c>
      <c r="L140" s="8" t="s">
        <v>109</v>
      </c>
      <c r="M140" s="8" t="s">
        <v>109</v>
      </c>
      <c r="N140" s="8" t="s">
        <v>109</v>
      </c>
      <c r="O140" s="8" t="s">
        <v>109</v>
      </c>
      <c r="P140" s="8" t="s">
        <v>109</v>
      </c>
      <c r="Q140" s="8">
        <v>7.0</v>
      </c>
      <c r="R140" s="8">
        <v>8.9</v>
      </c>
      <c r="S140" s="12" t="s">
        <v>109</v>
      </c>
      <c r="T140" s="17" t="s">
        <v>109</v>
      </c>
      <c r="U140" s="12">
        <v>14.0</v>
      </c>
      <c r="V140" s="17">
        <v>17.9</v>
      </c>
      <c r="W140" s="12" t="s">
        <v>109</v>
      </c>
      <c r="X140" s="17" t="s">
        <v>109</v>
      </c>
      <c r="Y140" s="12" t="s">
        <v>109</v>
      </c>
      <c r="Z140" s="17" t="s">
        <v>109</v>
      </c>
      <c r="AA140" s="12" t="s">
        <v>109</v>
      </c>
      <c r="AB140" s="17" t="s">
        <v>109</v>
      </c>
      <c r="AC140" s="11">
        <v>7.0</v>
      </c>
      <c r="AD140" s="11">
        <v>8.9</v>
      </c>
      <c r="AE140" s="11" t="s">
        <v>109</v>
      </c>
      <c r="AF140" s="11" t="s">
        <v>109</v>
      </c>
      <c r="AG140" s="11" t="s">
        <v>109</v>
      </c>
      <c r="AH140" s="11" t="s">
        <v>109</v>
      </c>
      <c r="AI140" s="11" t="s">
        <v>109</v>
      </c>
      <c r="AJ140" s="11" t="s">
        <v>109</v>
      </c>
      <c r="AK140" s="11" t="s">
        <v>109</v>
      </c>
      <c r="AL140" s="11" t="s">
        <v>109</v>
      </c>
      <c r="AM140" s="11" t="s">
        <v>109</v>
      </c>
      <c r="AN140" s="11" t="s">
        <v>109</v>
      </c>
      <c r="AO140" s="11" t="s">
        <v>109</v>
      </c>
      <c r="AP140" s="11" t="s">
        <v>109</v>
      </c>
      <c r="AQ140" s="2" t="s">
        <v>112</v>
      </c>
    </row>
    <row r="141" ht="15.75" customHeight="1">
      <c r="B141" s="2" t="s">
        <v>113</v>
      </c>
      <c r="C141" s="8">
        <v>6.0</v>
      </c>
      <c r="D141" s="8">
        <v>4.6</v>
      </c>
      <c r="E141" s="8" t="s">
        <v>109</v>
      </c>
      <c r="F141" s="8" t="s">
        <v>109</v>
      </c>
      <c r="G141" s="8" t="s">
        <v>109</v>
      </c>
      <c r="H141" s="8" t="s">
        <v>109</v>
      </c>
      <c r="I141" s="8">
        <v>6.0</v>
      </c>
      <c r="J141" s="8">
        <v>4.6</v>
      </c>
      <c r="K141" s="8">
        <v>7.0</v>
      </c>
      <c r="L141" s="8">
        <v>5.4</v>
      </c>
      <c r="M141" s="8">
        <v>8.0</v>
      </c>
      <c r="N141" s="8">
        <v>6.2</v>
      </c>
      <c r="O141" s="8">
        <v>7.0</v>
      </c>
      <c r="P141" s="8">
        <v>5.4</v>
      </c>
      <c r="Q141" s="8" t="s">
        <v>109</v>
      </c>
      <c r="R141" s="8" t="s">
        <v>109</v>
      </c>
      <c r="S141" s="12" t="s">
        <v>109</v>
      </c>
      <c r="T141" s="17" t="s">
        <v>109</v>
      </c>
      <c r="U141" s="12" t="s">
        <v>109</v>
      </c>
      <c r="V141" s="17" t="s">
        <v>109</v>
      </c>
      <c r="W141" s="12" t="s">
        <v>109</v>
      </c>
      <c r="X141" s="17" t="s">
        <v>109</v>
      </c>
      <c r="Y141" s="12" t="s">
        <v>109</v>
      </c>
      <c r="Z141" s="17" t="s">
        <v>109</v>
      </c>
      <c r="AA141" s="12" t="s">
        <v>109</v>
      </c>
      <c r="AB141" s="17" t="s">
        <v>109</v>
      </c>
      <c r="AC141" s="11">
        <v>10.0</v>
      </c>
      <c r="AD141" s="11">
        <v>7.6</v>
      </c>
      <c r="AE141" s="11">
        <v>9.0</v>
      </c>
      <c r="AF141" s="11">
        <v>6.9</v>
      </c>
      <c r="AG141" s="11" t="s">
        <v>109</v>
      </c>
      <c r="AH141" s="11" t="s">
        <v>109</v>
      </c>
      <c r="AI141" s="11">
        <v>7.0</v>
      </c>
      <c r="AJ141" s="11">
        <v>5.3</v>
      </c>
      <c r="AK141" s="11">
        <v>6.0</v>
      </c>
      <c r="AL141" s="11">
        <v>4.5</v>
      </c>
      <c r="AM141" s="11" t="s">
        <v>109</v>
      </c>
      <c r="AN141" s="11" t="s">
        <v>109</v>
      </c>
      <c r="AO141" s="11">
        <v>8.0</v>
      </c>
      <c r="AP141" s="11">
        <v>6.1</v>
      </c>
      <c r="AQ141" s="2" t="s">
        <v>113</v>
      </c>
    </row>
    <row r="142" ht="15.75" customHeight="1">
      <c r="B142" s="2" t="s">
        <v>114</v>
      </c>
      <c r="C142" s="8" t="s">
        <v>109</v>
      </c>
      <c r="D142" s="8" t="s">
        <v>109</v>
      </c>
      <c r="E142" s="8" t="s">
        <v>109</v>
      </c>
      <c r="F142" s="8" t="s">
        <v>109</v>
      </c>
      <c r="G142" s="8" t="s">
        <v>109</v>
      </c>
      <c r="H142" s="8" t="s">
        <v>109</v>
      </c>
      <c r="I142" s="8" t="s">
        <v>109</v>
      </c>
      <c r="J142" s="8" t="s">
        <v>109</v>
      </c>
      <c r="K142" s="8" t="s">
        <v>109</v>
      </c>
      <c r="L142" s="8" t="s">
        <v>109</v>
      </c>
      <c r="M142" s="8" t="s">
        <v>109</v>
      </c>
      <c r="N142" s="8" t="s">
        <v>109</v>
      </c>
      <c r="O142" s="8">
        <v>8.0</v>
      </c>
      <c r="P142" s="8">
        <v>9.3</v>
      </c>
      <c r="Q142" s="8" t="s">
        <v>109</v>
      </c>
      <c r="R142" s="8" t="s">
        <v>109</v>
      </c>
      <c r="S142" s="12">
        <v>0.0</v>
      </c>
      <c r="T142" s="17">
        <v>0.0</v>
      </c>
      <c r="U142" s="12" t="s">
        <v>109</v>
      </c>
      <c r="V142" s="17" t="s">
        <v>109</v>
      </c>
      <c r="W142" s="12">
        <v>8.0</v>
      </c>
      <c r="X142" s="17">
        <v>9.2</v>
      </c>
      <c r="Y142" s="12" t="s">
        <v>109</v>
      </c>
      <c r="Z142" s="17" t="s">
        <v>109</v>
      </c>
      <c r="AA142" s="12" t="s">
        <v>109</v>
      </c>
      <c r="AB142" s="17" t="s">
        <v>109</v>
      </c>
      <c r="AC142" s="11" t="s">
        <v>109</v>
      </c>
      <c r="AD142" s="11" t="s">
        <v>109</v>
      </c>
      <c r="AE142" s="11" t="s">
        <v>109</v>
      </c>
      <c r="AF142" s="11" t="s">
        <v>109</v>
      </c>
      <c r="AG142" s="11" t="s">
        <v>109</v>
      </c>
      <c r="AH142" s="11" t="s">
        <v>109</v>
      </c>
      <c r="AI142" s="11" t="s">
        <v>109</v>
      </c>
      <c r="AJ142" s="11" t="s">
        <v>109</v>
      </c>
      <c r="AK142" s="11">
        <v>0.0</v>
      </c>
      <c r="AL142" s="11">
        <v>0.0</v>
      </c>
      <c r="AM142" s="11" t="s">
        <v>109</v>
      </c>
      <c r="AN142" s="11" t="s">
        <v>109</v>
      </c>
      <c r="AO142" s="11" t="s">
        <v>109</v>
      </c>
      <c r="AP142" s="11" t="s">
        <v>109</v>
      </c>
      <c r="AQ142" s="2" t="s">
        <v>114</v>
      </c>
    </row>
    <row r="143" ht="15.75" customHeight="1">
      <c r="B143" s="2" t="s">
        <v>115</v>
      </c>
      <c r="C143" s="8" t="s">
        <v>109</v>
      </c>
      <c r="D143" s="8" t="s">
        <v>109</v>
      </c>
      <c r="E143" s="8">
        <v>0.0</v>
      </c>
      <c r="F143" s="8">
        <v>0.0</v>
      </c>
      <c r="G143" s="8">
        <v>6.0</v>
      </c>
      <c r="H143" s="8">
        <v>12.4</v>
      </c>
      <c r="I143" s="8">
        <v>0.0</v>
      </c>
      <c r="J143" s="8">
        <v>0.0</v>
      </c>
      <c r="K143" s="8" t="s">
        <v>109</v>
      </c>
      <c r="L143" s="8" t="s">
        <v>109</v>
      </c>
      <c r="M143" s="8" t="s">
        <v>109</v>
      </c>
      <c r="N143" s="8" t="s">
        <v>109</v>
      </c>
      <c r="O143" s="8" t="s">
        <v>109</v>
      </c>
      <c r="P143" s="8" t="s">
        <v>109</v>
      </c>
      <c r="Q143" s="8" t="s">
        <v>109</v>
      </c>
      <c r="R143" s="8" t="s">
        <v>109</v>
      </c>
      <c r="S143" s="12">
        <v>0.0</v>
      </c>
      <c r="T143" s="17">
        <v>0.0</v>
      </c>
      <c r="U143" s="12" t="s">
        <v>109</v>
      </c>
      <c r="V143" s="17" t="s">
        <v>109</v>
      </c>
      <c r="W143" s="12" t="s">
        <v>109</v>
      </c>
      <c r="X143" s="17" t="s">
        <v>109</v>
      </c>
      <c r="Y143" s="12" t="s">
        <v>109</v>
      </c>
      <c r="Z143" s="17" t="s">
        <v>109</v>
      </c>
      <c r="AA143" s="12" t="s">
        <v>109</v>
      </c>
      <c r="AB143" s="17" t="s">
        <v>109</v>
      </c>
      <c r="AC143" s="11" t="s">
        <v>109</v>
      </c>
      <c r="AD143" s="11" t="s">
        <v>109</v>
      </c>
      <c r="AE143" s="11" t="s">
        <v>109</v>
      </c>
      <c r="AF143" s="11" t="s">
        <v>109</v>
      </c>
      <c r="AG143" s="11" t="s">
        <v>109</v>
      </c>
      <c r="AH143" s="11" t="s">
        <v>109</v>
      </c>
      <c r="AI143" s="11" t="s">
        <v>109</v>
      </c>
      <c r="AJ143" s="11" t="s">
        <v>109</v>
      </c>
      <c r="AK143" s="11" t="s">
        <v>109</v>
      </c>
      <c r="AL143" s="11" t="s">
        <v>109</v>
      </c>
      <c r="AM143" s="11">
        <v>0.0</v>
      </c>
      <c r="AN143" s="11">
        <v>0.0</v>
      </c>
      <c r="AO143" s="11" t="s">
        <v>109</v>
      </c>
      <c r="AP143" s="11" t="s">
        <v>109</v>
      </c>
      <c r="AQ143" s="2" t="s">
        <v>115</v>
      </c>
    </row>
    <row r="144" ht="15.75" customHeight="1">
      <c r="B144" s="2" t="s">
        <v>116</v>
      </c>
      <c r="C144" s="8">
        <v>0.0</v>
      </c>
      <c r="D144" s="8">
        <v>0.0</v>
      </c>
      <c r="E144" s="8">
        <v>0.0</v>
      </c>
      <c r="F144" s="8">
        <v>0.0</v>
      </c>
      <c r="G144" s="8" t="s">
        <v>109</v>
      </c>
      <c r="H144" s="8" t="s">
        <v>109</v>
      </c>
      <c r="I144" s="8" t="s">
        <v>109</v>
      </c>
      <c r="J144" s="8" t="s">
        <v>109</v>
      </c>
      <c r="K144" s="8" t="s">
        <v>109</v>
      </c>
      <c r="L144" s="8" t="s">
        <v>109</v>
      </c>
      <c r="M144" s="8" t="s">
        <v>109</v>
      </c>
      <c r="N144" s="8" t="s">
        <v>109</v>
      </c>
      <c r="O144" s="8" t="s">
        <v>109</v>
      </c>
      <c r="P144" s="8" t="s">
        <v>109</v>
      </c>
      <c r="Q144" s="8" t="s">
        <v>109</v>
      </c>
      <c r="R144" s="8" t="s">
        <v>109</v>
      </c>
      <c r="S144" s="12" t="s">
        <v>109</v>
      </c>
      <c r="T144" s="17" t="s">
        <v>109</v>
      </c>
      <c r="U144" s="12" t="s">
        <v>109</v>
      </c>
      <c r="V144" s="17" t="s">
        <v>109</v>
      </c>
      <c r="W144" s="12" t="s">
        <v>109</v>
      </c>
      <c r="X144" s="17" t="s">
        <v>109</v>
      </c>
      <c r="Y144" s="12" t="s">
        <v>109</v>
      </c>
      <c r="Z144" s="17" t="s">
        <v>109</v>
      </c>
      <c r="AA144" s="12" t="s">
        <v>109</v>
      </c>
      <c r="AB144" s="17" t="s">
        <v>109</v>
      </c>
      <c r="AC144" s="11" t="s">
        <v>109</v>
      </c>
      <c r="AD144" s="11" t="s">
        <v>109</v>
      </c>
      <c r="AE144" s="11" t="s">
        <v>109</v>
      </c>
      <c r="AF144" s="11" t="s">
        <v>109</v>
      </c>
      <c r="AG144" s="11" t="s">
        <v>109</v>
      </c>
      <c r="AH144" s="11" t="s">
        <v>109</v>
      </c>
      <c r="AI144" s="11" t="s">
        <v>109</v>
      </c>
      <c r="AJ144" s="11" t="s">
        <v>109</v>
      </c>
      <c r="AK144" s="11" t="s">
        <v>109</v>
      </c>
      <c r="AL144" s="11" t="s">
        <v>109</v>
      </c>
      <c r="AM144" s="11">
        <v>0.0</v>
      </c>
      <c r="AN144" s="11">
        <v>0.0</v>
      </c>
      <c r="AO144" s="11" t="s">
        <v>109</v>
      </c>
      <c r="AP144" s="11" t="s">
        <v>109</v>
      </c>
      <c r="AQ144" s="2" t="s">
        <v>116</v>
      </c>
    </row>
    <row r="145" ht="15.75" customHeight="1">
      <c r="B145" s="2" t="s">
        <v>117</v>
      </c>
      <c r="C145" s="8">
        <v>0.0</v>
      </c>
      <c r="D145" s="8">
        <v>0.0</v>
      </c>
      <c r="E145" s="8">
        <v>6.0</v>
      </c>
      <c r="F145" s="8">
        <v>9.8</v>
      </c>
      <c r="G145" s="8">
        <v>8.0</v>
      </c>
      <c r="H145" s="8">
        <v>13.1</v>
      </c>
      <c r="I145" s="8" t="s">
        <v>109</v>
      </c>
      <c r="J145" s="8" t="s">
        <v>109</v>
      </c>
      <c r="K145" s="8" t="s">
        <v>109</v>
      </c>
      <c r="L145" s="8" t="s">
        <v>109</v>
      </c>
      <c r="M145" s="8" t="s">
        <v>109</v>
      </c>
      <c r="N145" s="8" t="s">
        <v>109</v>
      </c>
      <c r="O145" s="8" t="s">
        <v>109</v>
      </c>
      <c r="P145" s="8" t="s">
        <v>109</v>
      </c>
      <c r="Q145" s="8" t="s">
        <v>109</v>
      </c>
      <c r="R145" s="8" t="s">
        <v>109</v>
      </c>
      <c r="S145" s="12" t="s">
        <v>109</v>
      </c>
      <c r="T145" s="17" t="s">
        <v>109</v>
      </c>
      <c r="U145" s="12" t="s">
        <v>109</v>
      </c>
      <c r="V145" s="17" t="s">
        <v>109</v>
      </c>
      <c r="W145" s="12">
        <v>0.0</v>
      </c>
      <c r="X145" s="17">
        <v>0.0</v>
      </c>
      <c r="Y145" s="12" t="s">
        <v>109</v>
      </c>
      <c r="Z145" s="17" t="s">
        <v>109</v>
      </c>
      <c r="AA145" s="12" t="s">
        <v>109</v>
      </c>
      <c r="AB145" s="17" t="s">
        <v>109</v>
      </c>
      <c r="AC145" s="11" t="s">
        <v>109</v>
      </c>
      <c r="AD145" s="11" t="s">
        <v>109</v>
      </c>
      <c r="AE145" s="11">
        <v>0.0</v>
      </c>
      <c r="AF145" s="11">
        <v>0.0</v>
      </c>
      <c r="AG145" s="11" t="s">
        <v>109</v>
      </c>
      <c r="AH145" s="11" t="s">
        <v>109</v>
      </c>
      <c r="AI145" s="11" t="s">
        <v>109</v>
      </c>
      <c r="AJ145" s="11" t="s">
        <v>109</v>
      </c>
      <c r="AK145" s="11" t="s">
        <v>109</v>
      </c>
      <c r="AL145" s="11" t="s">
        <v>109</v>
      </c>
      <c r="AM145" s="11" t="s">
        <v>109</v>
      </c>
      <c r="AN145" s="11" t="s">
        <v>109</v>
      </c>
      <c r="AO145" s="11" t="s">
        <v>109</v>
      </c>
      <c r="AP145" s="11" t="s">
        <v>109</v>
      </c>
      <c r="AQ145" s="2" t="s">
        <v>117</v>
      </c>
    </row>
    <row r="146" ht="15.75" customHeight="1">
      <c r="B146" s="2" t="s">
        <v>118</v>
      </c>
      <c r="C146" s="8" t="s">
        <v>109</v>
      </c>
      <c r="D146" s="8" t="s">
        <v>109</v>
      </c>
      <c r="E146" s="8">
        <v>7.0</v>
      </c>
      <c r="F146" s="8">
        <v>14.6</v>
      </c>
      <c r="G146" s="8" t="s">
        <v>109</v>
      </c>
      <c r="H146" s="8" t="s">
        <v>109</v>
      </c>
      <c r="I146" s="8" t="s">
        <v>109</v>
      </c>
      <c r="J146" s="8" t="s">
        <v>109</v>
      </c>
      <c r="K146" s="8">
        <v>0.0</v>
      </c>
      <c r="L146" s="8">
        <v>0.0</v>
      </c>
      <c r="M146" s="8" t="s">
        <v>109</v>
      </c>
      <c r="N146" s="8" t="s">
        <v>109</v>
      </c>
      <c r="O146" s="8" t="s">
        <v>109</v>
      </c>
      <c r="P146" s="8" t="s">
        <v>109</v>
      </c>
      <c r="Q146" s="8">
        <v>6.0</v>
      </c>
      <c r="R146" s="8">
        <v>12.4</v>
      </c>
      <c r="S146" s="12" t="s">
        <v>109</v>
      </c>
      <c r="T146" s="17" t="s">
        <v>109</v>
      </c>
      <c r="U146" s="12" t="s">
        <v>109</v>
      </c>
      <c r="V146" s="17" t="s">
        <v>109</v>
      </c>
      <c r="W146" s="12" t="s">
        <v>109</v>
      </c>
      <c r="X146" s="17" t="s">
        <v>109</v>
      </c>
      <c r="Y146" s="12">
        <v>0.0</v>
      </c>
      <c r="Z146" s="17">
        <v>0.0</v>
      </c>
      <c r="AA146" s="12">
        <v>0.0</v>
      </c>
      <c r="AB146" s="17">
        <v>0.0</v>
      </c>
      <c r="AC146" s="11" t="s">
        <v>109</v>
      </c>
      <c r="AD146" s="11" t="s">
        <v>109</v>
      </c>
      <c r="AE146" s="11" t="s">
        <v>109</v>
      </c>
      <c r="AF146" s="11" t="s">
        <v>109</v>
      </c>
      <c r="AG146" s="11" t="s">
        <v>109</v>
      </c>
      <c r="AH146" s="11" t="s">
        <v>109</v>
      </c>
      <c r="AI146" s="11" t="s">
        <v>109</v>
      </c>
      <c r="AJ146" s="11" t="s">
        <v>109</v>
      </c>
      <c r="AK146" s="11" t="s">
        <v>109</v>
      </c>
      <c r="AL146" s="11" t="s">
        <v>109</v>
      </c>
      <c r="AM146" s="11" t="s">
        <v>109</v>
      </c>
      <c r="AN146" s="11" t="s">
        <v>109</v>
      </c>
      <c r="AO146" s="11" t="s">
        <v>109</v>
      </c>
      <c r="AP146" s="11" t="s">
        <v>109</v>
      </c>
      <c r="AQ146" s="2" t="s">
        <v>118</v>
      </c>
    </row>
    <row r="147" ht="15.75" customHeight="1">
      <c r="B147" s="2" t="s">
        <v>119</v>
      </c>
      <c r="C147" s="8" t="s">
        <v>109</v>
      </c>
      <c r="D147" s="8" t="s">
        <v>109</v>
      </c>
      <c r="E147" s="8">
        <v>0.0</v>
      </c>
      <c r="F147" s="8">
        <v>0.0</v>
      </c>
      <c r="G147" s="8" t="s">
        <v>109</v>
      </c>
      <c r="H147" s="8" t="s">
        <v>109</v>
      </c>
      <c r="I147" s="8" t="s">
        <v>109</v>
      </c>
      <c r="J147" s="8" t="s">
        <v>109</v>
      </c>
      <c r="K147" s="8">
        <v>0.0</v>
      </c>
      <c r="L147" s="8">
        <v>0.0</v>
      </c>
      <c r="M147" s="8" t="s">
        <v>109</v>
      </c>
      <c r="N147" s="8" t="s">
        <v>109</v>
      </c>
      <c r="O147" s="8" t="s">
        <v>109</v>
      </c>
      <c r="P147" s="8" t="s">
        <v>109</v>
      </c>
      <c r="Q147" s="8" t="s">
        <v>109</v>
      </c>
      <c r="R147" s="8" t="s">
        <v>109</v>
      </c>
      <c r="S147" s="12">
        <v>0.0</v>
      </c>
      <c r="T147" s="17">
        <v>0.0</v>
      </c>
      <c r="U147" s="12" t="s">
        <v>109</v>
      </c>
      <c r="V147" s="17" t="s">
        <v>109</v>
      </c>
      <c r="W147" s="12" t="s">
        <v>109</v>
      </c>
      <c r="X147" s="17" t="s">
        <v>109</v>
      </c>
      <c r="Y147" s="12" t="s">
        <v>109</v>
      </c>
      <c r="Z147" s="17" t="s">
        <v>109</v>
      </c>
      <c r="AA147" s="12" t="s">
        <v>109</v>
      </c>
      <c r="AB147" s="17" t="s">
        <v>109</v>
      </c>
      <c r="AC147" s="11" t="s">
        <v>109</v>
      </c>
      <c r="AD147" s="11" t="s">
        <v>109</v>
      </c>
      <c r="AE147" s="11">
        <v>0.0</v>
      </c>
      <c r="AF147" s="11">
        <v>0.0</v>
      </c>
      <c r="AG147" s="11" t="s">
        <v>109</v>
      </c>
      <c r="AH147" s="11" t="s">
        <v>109</v>
      </c>
      <c r="AI147" s="11" t="s">
        <v>109</v>
      </c>
      <c r="AJ147" s="11" t="s">
        <v>109</v>
      </c>
      <c r="AK147" s="11">
        <v>0.0</v>
      </c>
      <c r="AL147" s="11">
        <v>0.0</v>
      </c>
      <c r="AM147" s="11" t="s">
        <v>109</v>
      </c>
      <c r="AN147" s="11" t="s">
        <v>109</v>
      </c>
      <c r="AO147" s="11" t="s">
        <v>109</v>
      </c>
      <c r="AP147" s="11" t="s">
        <v>109</v>
      </c>
      <c r="AQ147" s="2" t="s">
        <v>119</v>
      </c>
    </row>
    <row r="148" ht="15.75" customHeight="1">
      <c r="B148" s="2" t="s">
        <v>120</v>
      </c>
      <c r="C148" s="8">
        <v>15.0</v>
      </c>
      <c r="D148" s="8">
        <v>5.1</v>
      </c>
      <c r="E148" s="8">
        <v>21.0</v>
      </c>
      <c r="F148" s="8">
        <v>7.1</v>
      </c>
      <c r="G148" s="8">
        <v>12.0</v>
      </c>
      <c r="H148" s="8">
        <v>4.1</v>
      </c>
      <c r="I148" s="8">
        <v>13.0</v>
      </c>
      <c r="J148" s="8">
        <v>4.4</v>
      </c>
      <c r="K148" s="8" t="s">
        <v>109</v>
      </c>
      <c r="L148" s="8" t="s">
        <v>109</v>
      </c>
      <c r="M148" s="8">
        <v>12.0</v>
      </c>
      <c r="N148" s="8">
        <v>4.1</v>
      </c>
      <c r="O148" s="8">
        <v>18.0</v>
      </c>
      <c r="P148" s="8">
        <v>6.1</v>
      </c>
      <c r="Q148" s="8">
        <v>13.0</v>
      </c>
      <c r="R148" s="8">
        <v>4.4</v>
      </c>
      <c r="S148" s="12">
        <v>11.0</v>
      </c>
      <c r="T148" s="17">
        <v>3.7</v>
      </c>
      <c r="U148" s="12">
        <v>10.0</v>
      </c>
      <c r="V148" s="17">
        <v>3.4</v>
      </c>
      <c r="W148" s="12">
        <v>8.0</v>
      </c>
      <c r="X148" s="17">
        <v>2.7</v>
      </c>
      <c r="Y148" s="12" t="s">
        <v>109</v>
      </c>
      <c r="Z148" s="17" t="s">
        <v>109</v>
      </c>
      <c r="AA148" s="12">
        <v>6.0</v>
      </c>
      <c r="AB148" s="17">
        <v>2.0</v>
      </c>
      <c r="AC148" s="11">
        <v>14.0</v>
      </c>
      <c r="AD148" s="11">
        <v>4.7</v>
      </c>
      <c r="AE148" s="11">
        <v>11.0</v>
      </c>
      <c r="AF148" s="11">
        <v>3.7</v>
      </c>
      <c r="AG148" s="11">
        <v>12.0</v>
      </c>
      <c r="AH148" s="11">
        <v>4.1</v>
      </c>
      <c r="AI148" s="11">
        <v>6.0</v>
      </c>
      <c r="AJ148" s="11">
        <v>2.0</v>
      </c>
      <c r="AK148" s="11">
        <v>8.0</v>
      </c>
      <c r="AL148" s="11">
        <v>2.7</v>
      </c>
      <c r="AM148" s="11" t="s">
        <v>109</v>
      </c>
      <c r="AN148" s="11" t="s">
        <v>109</v>
      </c>
      <c r="AO148" s="11">
        <v>10.0</v>
      </c>
      <c r="AP148" s="11">
        <v>3.4</v>
      </c>
      <c r="AQ148" s="2" t="s">
        <v>120</v>
      </c>
    </row>
    <row r="149" ht="15.75" customHeight="1">
      <c r="B149" s="2" t="s">
        <v>121</v>
      </c>
      <c r="C149" s="8">
        <v>26.0</v>
      </c>
      <c r="D149" s="8">
        <v>2.8</v>
      </c>
      <c r="E149" s="8">
        <v>46.0</v>
      </c>
      <c r="F149" s="8">
        <v>5.0</v>
      </c>
      <c r="G149" s="8">
        <v>41.0</v>
      </c>
      <c r="H149" s="8">
        <v>4.5</v>
      </c>
      <c r="I149" s="8">
        <v>41.0</v>
      </c>
      <c r="J149" s="8">
        <v>4.5</v>
      </c>
      <c r="K149" s="8">
        <v>21.0</v>
      </c>
      <c r="L149" s="8">
        <v>2.3</v>
      </c>
      <c r="M149" s="8">
        <v>43.0</v>
      </c>
      <c r="N149" s="8">
        <v>4.7</v>
      </c>
      <c r="O149" s="8">
        <v>59.0</v>
      </c>
      <c r="P149" s="8">
        <v>6.4</v>
      </c>
      <c r="Q149" s="8">
        <v>56.0</v>
      </c>
      <c r="R149" s="8">
        <v>6.1</v>
      </c>
      <c r="S149" s="12">
        <v>44.0</v>
      </c>
      <c r="T149" s="17">
        <v>4.8</v>
      </c>
      <c r="U149" s="12">
        <v>47.0</v>
      </c>
      <c r="V149" s="17">
        <v>5.1</v>
      </c>
      <c r="W149" s="12">
        <v>50.0</v>
      </c>
      <c r="X149" s="17">
        <v>5.4</v>
      </c>
      <c r="Y149" s="12">
        <v>86.0</v>
      </c>
      <c r="Z149" s="17">
        <v>9.3</v>
      </c>
      <c r="AA149" s="12">
        <v>83.0</v>
      </c>
      <c r="AB149" s="17">
        <v>9.0</v>
      </c>
      <c r="AC149" s="11">
        <v>41.0</v>
      </c>
      <c r="AD149" s="11">
        <v>4.4</v>
      </c>
      <c r="AE149" s="11">
        <v>46.0</v>
      </c>
      <c r="AF149" s="11">
        <v>5.0</v>
      </c>
      <c r="AG149" s="11">
        <v>58.0</v>
      </c>
      <c r="AH149" s="11">
        <v>6.3</v>
      </c>
      <c r="AI149" s="11">
        <v>39.0</v>
      </c>
      <c r="AJ149" s="11">
        <v>4.2</v>
      </c>
      <c r="AK149" s="11">
        <v>41.0</v>
      </c>
      <c r="AL149" s="11">
        <v>4.4</v>
      </c>
      <c r="AM149" s="11">
        <v>26.0</v>
      </c>
      <c r="AN149" s="11">
        <v>2.8</v>
      </c>
      <c r="AO149" s="11">
        <v>17.0</v>
      </c>
      <c r="AP149" s="11">
        <v>1.8</v>
      </c>
      <c r="AQ149" s="2" t="s">
        <v>121</v>
      </c>
    </row>
    <row r="150" ht="15.75" customHeight="1">
      <c r="B150" s="2" t="s">
        <v>122</v>
      </c>
      <c r="C150" s="8">
        <v>0.0</v>
      </c>
      <c r="D150" s="8">
        <v>0.0</v>
      </c>
      <c r="E150" s="8" t="s">
        <v>109</v>
      </c>
      <c r="F150" s="8" t="s">
        <v>109</v>
      </c>
      <c r="G150" s="8" t="s">
        <v>109</v>
      </c>
      <c r="H150" s="8" t="s">
        <v>109</v>
      </c>
      <c r="I150" s="8">
        <v>0.0</v>
      </c>
      <c r="J150" s="8">
        <v>0.0</v>
      </c>
      <c r="K150" s="8">
        <v>0.0</v>
      </c>
      <c r="L150" s="8">
        <v>0.0</v>
      </c>
      <c r="M150" s="8" t="s">
        <v>109</v>
      </c>
      <c r="N150" s="8" t="s">
        <v>109</v>
      </c>
      <c r="O150" s="8" t="s">
        <v>109</v>
      </c>
      <c r="P150" s="8" t="s">
        <v>109</v>
      </c>
      <c r="Q150" s="8">
        <v>0.0</v>
      </c>
      <c r="R150" s="8">
        <v>0.0</v>
      </c>
      <c r="S150" s="12" t="s">
        <v>109</v>
      </c>
      <c r="T150" s="17" t="s">
        <v>109</v>
      </c>
      <c r="U150" s="12" t="s">
        <v>109</v>
      </c>
      <c r="V150" s="17" t="s">
        <v>109</v>
      </c>
      <c r="W150" s="12" t="s">
        <v>109</v>
      </c>
      <c r="X150" s="17" t="s">
        <v>109</v>
      </c>
      <c r="Y150" s="12" t="s">
        <v>109</v>
      </c>
      <c r="Z150" s="17" t="s">
        <v>109</v>
      </c>
      <c r="AA150" s="12" t="s">
        <v>109</v>
      </c>
      <c r="AB150" s="17" t="s">
        <v>109</v>
      </c>
      <c r="AC150" s="11" t="s">
        <v>109</v>
      </c>
      <c r="AD150" s="11" t="s">
        <v>109</v>
      </c>
      <c r="AE150" s="11">
        <v>0.0</v>
      </c>
      <c r="AF150" s="11">
        <v>0.0</v>
      </c>
      <c r="AG150" s="11">
        <v>0.0</v>
      </c>
      <c r="AH150" s="11">
        <v>0.0</v>
      </c>
      <c r="AI150" s="11">
        <v>0.0</v>
      </c>
      <c r="AJ150" s="11">
        <v>0.0</v>
      </c>
      <c r="AK150" s="11" t="s">
        <v>109</v>
      </c>
      <c r="AL150" s="11" t="s">
        <v>109</v>
      </c>
      <c r="AM150" s="11" t="s">
        <v>109</v>
      </c>
      <c r="AN150" s="11" t="s">
        <v>109</v>
      </c>
      <c r="AO150" s="11">
        <v>0.0</v>
      </c>
      <c r="AP150" s="11">
        <v>0.0</v>
      </c>
      <c r="AQ150" s="2" t="s">
        <v>122</v>
      </c>
    </row>
    <row r="151" ht="15.75" customHeight="1">
      <c r="B151" s="2" t="s">
        <v>123</v>
      </c>
      <c r="C151" s="8" t="s">
        <v>109</v>
      </c>
      <c r="D151" s="8" t="s">
        <v>109</v>
      </c>
      <c r="E151" s="8">
        <v>0.0</v>
      </c>
      <c r="F151" s="8">
        <v>0.0</v>
      </c>
      <c r="G151" s="8">
        <v>0.0</v>
      </c>
      <c r="H151" s="8">
        <v>0.0</v>
      </c>
      <c r="I151" s="8">
        <v>0.0</v>
      </c>
      <c r="J151" s="8">
        <v>0.0</v>
      </c>
      <c r="K151" s="8">
        <v>0.0</v>
      </c>
      <c r="L151" s="8">
        <v>0.0</v>
      </c>
      <c r="M151" s="8" t="s">
        <v>109</v>
      </c>
      <c r="N151" s="8" t="s">
        <v>109</v>
      </c>
      <c r="O151" s="8" t="s">
        <v>109</v>
      </c>
      <c r="P151" s="8" t="s">
        <v>109</v>
      </c>
      <c r="Q151" s="8" t="s">
        <v>109</v>
      </c>
      <c r="R151" s="8" t="s">
        <v>109</v>
      </c>
      <c r="S151" s="12" t="s">
        <v>109</v>
      </c>
      <c r="T151" s="17" t="s">
        <v>109</v>
      </c>
      <c r="U151" s="12" t="s">
        <v>109</v>
      </c>
      <c r="V151" s="17" t="s">
        <v>109</v>
      </c>
      <c r="W151" s="12" t="s">
        <v>109</v>
      </c>
      <c r="X151" s="17" t="s">
        <v>109</v>
      </c>
      <c r="Y151" s="12">
        <v>0.0</v>
      </c>
      <c r="Z151" s="17">
        <v>0.0</v>
      </c>
      <c r="AA151" s="12">
        <v>0.0</v>
      </c>
      <c r="AB151" s="17">
        <v>0.0</v>
      </c>
      <c r="AC151" s="11" t="s">
        <v>109</v>
      </c>
      <c r="AD151" s="11" t="s">
        <v>109</v>
      </c>
      <c r="AE151" s="11">
        <v>0.0</v>
      </c>
      <c r="AF151" s="11">
        <v>0.0</v>
      </c>
      <c r="AG151" s="11">
        <v>0.0</v>
      </c>
      <c r="AH151" s="11">
        <v>0.0</v>
      </c>
      <c r="AI151" s="11" t="s">
        <v>109</v>
      </c>
      <c r="AJ151" s="11" t="s">
        <v>109</v>
      </c>
      <c r="AK151" s="11">
        <v>0.0</v>
      </c>
      <c r="AL151" s="11">
        <v>0.0</v>
      </c>
      <c r="AM151" s="11">
        <v>0.0</v>
      </c>
      <c r="AN151" s="11">
        <v>0.0</v>
      </c>
      <c r="AO151" s="11" t="s">
        <v>109</v>
      </c>
      <c r="AP151" s="11" t="s">
        <v>109</v>
      </c>
      <c r="AQ151" s="2" t="s">
        <v>123</v>
      </c>
    </row>
    <row r="152" ht="15.75" customHeight="1">
      <c r="B152" s="2" t="s">
        <v>124</v>
      </c>
      <c r="C152" s="8" t="s">
        <v>109</v>
      </c>
      <c r="D152" s="8" t="s">
        <v>109</v>
      </c>
      <c r="E152" s="8">
        <v>0.0</v>
      </c>
      <c r="F152" s="8">
        <v>0.0</v>
      </c>
      <c r="G152" s="8" t="s">
        <v>109</v>
      </c>
      <c r="H152" s="8" t="s">
        <v>109</v>
      </c>
      <c r="I152" s="8">
        <v>0.0</v>
      </c>
      <c r="J152" s="8">
        <v>0.0</v>
      </c>
      <c r="K152" s="8">
        <v>0.0</v>
      </c>
      <c r="L152" s="8">
        <v>0.0</v>
      </c>
      <c r="M152" s="8" t="s">
        <v>109</v>
      </c>
      <c r="N152" s="8" t="s">
        <v>109</v>
      </c>
      <c r="O152" s="8" t="s">
        <v>109</v>
      </c>
      <c r="P152" s="8" t="s">
        <v>109</v>
      </c>
      <c r="Q152" s="8" t="s">
        <v>109</v>
      </c>
      <c r="R152" s="8" t="s">
        <v>109</v>
      </c>
      <c r="S152" s="12" t="s">
        <v>109</v>
      </c>
      <c r="T152" s="17" t="s">
        <v>109</v>
      </c>
      <c r="U152" s="12" t="s">
        <v>109</v>
      </c>
      <c r="V152" s="17" t="s">
        <v>109</v>
      </c>
      <c r="W152" s="12" t="s">
        <v>109</v>
      </c>
      <c r="X152" s="17" t="s">
        <v>109</v>
      </c>
      <c r="Y152" s="12">
        <v>0.0</v>
      </c>
      <c r="Z152" s="17">
        <v>0.0</v>
      </c>
      <c r="AA152" s="12">
        <v>0.0</v>
      </c>
      <c r="AB152" s="17">
        <v>0.0</v>
      </c>
      <c r="AC152" s="11" t="s">
        <v>109</v>
      </c>
      <c r="AD152" s="11" t="s">
        <v>109</v>
      </c>
      <c r="AE152" s="11" t="s">
        <v>109</v>
      </c>
      <c r="AF152" s="11" t="s">
        <v>109</v>
      </c>
      <c r="AG152" s="11" t="s">
        <v>109</v>
      </c>
      <c r="AH152" s="11" t="s">
        <v>109</v>
      </c>
      <c r="AI152" s="11" t="s">
        <v>109</v>
      </c>
      <c r="AJ152" s="11" t="s">
        <v>109</v>
      </c>
      <c r="AK152" s="11" t="s">
        <v>109</v>
      </c>
      <c r="AL152" s="11" t="s">
        <v>109</v>
      </c>
      <c r="AM152" s="11" t="s">
        <v>109</v>
      </c>
      <c r="AN152" s="11" t="s">
        <v>109</v>
      </c>
      <c r="AO152" s="11">
        <v>0.0</v>
      </c>
      <c r="AP152" s="11">
        <v>0.0</v>
      </c>
      <c r="AQ152" s="2" t="s">
        <v>124</v>
      </c>
    </row>
    <row r="153" ht="15.75" customHeight="1">
      <c r="B153" s="2" t="s">
        <v>125</v>
      </c>
      <c r="C153" s="8" t="s">
        <v>109</v>
      </c>
      <c r="D153" s="8" t="s">
        <v>109</v>
      </c>
      <c r="E153" s="8" t="s">
        <v>109</v>
      </c>
      <c r="F153" s="8" t="s">
        <v>109</v>
      </c>
      <c r="G153" s="8" t="s">
        <v>109</v>
      </c>
      <c r="H153" s="8" t="s">
        <v>109</v>
      </c>
      <c r="I153" s="8" t="s">
        <v>109</v>
      </c>
      <c r="J153" s="8" t="s">
        <v>109</v>
      </c>
      <c r="K153" s="8" t="s">
        <v>109</v>
      </c>
      <c r="L153" s="8" t="s">
        <v>109</v>
      </c>
      <c r="M153" s="8" t="s">
        <v>109</v>
      </c>
      <c r="N153" s="8" t="s">
        <v>109</v>
      </c>
      <c r="O153" s="8" t="s">
        <v>109</v>
      </c>
      <c r="P153" s="8" t="s">
        <v>109</v>
      </c>
      <c r="Q153" s="8" t="s">
        <v>109</v>
      </c>
      <c r="R153" s="8" t="s">
        <v>109</v>
      </c>
      <c r="S153" s="12" t="s">
        <v>109</v>
      </c>
      <c r="T153" s="17" t="s">
        <v>109</v>
      </c>
      <c r="U153" s="12" t="s">
        <v>109</v>
      </c>
      <c r="V153" s="17" t="s">
        <v>109</v>
      </c>
      <c r="W153" s="12" t="s">
        <v>109</v>
      </c>
      <c r="X153" s="17" t="s">
        <v>109</v>
      </c>
      <c r="Y153" s="12" t="s">
        <v>109</v>
      </c>
      <c r="Z153" s="17" t="s">
        <v>109</v>
      </c>
      <c r="AA153" s="12" t="s">
        <v>109</v>
      </c>
      <c r="AB153" s="17" t="s">
        <v>109</v>
      </c>
      <c r="AC153" s="11" t="s">
        <v>109</v>
      </c>
      <c r="AD153" s="11" t="s">
        <v>109</v>
      </c>
      <c r="AE153" s="11" t="s">
        <v>109</v>
      </c>
      <c r="AF153" s="11" t="s">
        <v>109</v>
      </c>
      <c r="AG153" s="11" t="s">
        <v>109</v>
      </c>
      <c r="AH153" s="11" t="s">
        <v>109</v>
      </c>
      <c r="AI153" s="11" t="s">
        <v>109</v>
      </c>
      <c r="AJ153" s="11" t="s">
        <v>109</v>
      </c>
      <c r="AK153" s="11" t="s">
        <v>109</v>
      </c>
      <c r="AL153" s="11" t="s">
        <v>109</v>
      </c>
      <c r="AM153" s="11" t="s">
        <v>109</v>
      </c>
      <c r="AN153" s="11" t="s">
        <v>109</v>
      </c>
      <c r="AO153" s="11" t="s">
        <v>109</v>
      </c>
      <c r="AP153" s="11" t="s">
        <v>109</v>
      </c>
      <c r="AQ153" s="2" t="s">
        <v>125</v>
      </c>
    </row>
    <row r="154" ht="15.75" customHeight="1">
      <c r="B154" s="2" t="s">
        <v>126</v>
      </c>
      <c r="C154" s="8">
        <v>0.0</v>
      </c>
      <c r="D154" s="8">
        <v>0.0</v>
      </c>
      <c r="E154" s="8" t="s">
        <v>109</v>
      </c>
      <c r="F154" s="8" t="s">
        <v>109</v>
      </c>
      <c r="G154" s="8">
        <v>0.0</v>
      </c>
      <c r="H154" s="8">
        <v>0.0</v>
      </c>
      <c r="I154" s="8" t="s">
        <v>109</v>
      </c>
      <c r="J154" s="8" t="s">
        <v>109</v>
      </c>
      <c r="K154" s="8">
        <v>0.0</v>
      </c>
      <c r="L154" s="8">
        <v>0.0</v>
      </c>
      <c r="M154" s="8" t="s">
        <v>109</v>
      </c>
      <c r="N154" s="8" t="s">
        <v>109</v>
      </c>
      <c r="O154" s="8" t="s">
        <v>109</v>
      </c>
      <c r="P154" s="8" t="s">
        <v>109</v>
      </c>
      <c r="Q154" s="8" t="s">
        <v>109</v>
      </c>
      <c r="R154" s="8" t="s">
        <v>109</v>
      </c>
      <c r="S154" s="12" t="s">
        <v>109</v>
      </c>
      <c r="T154" s="17" t="s">
        <v>109</v>
      </c>
      <c r="U154" s="12" t="s">
        <v>109</v>
      </c>
      <c r="V154" s="17" t="s">
        <v>109</v>
      </c>
      <c r="W154" s="12" t="s">
        <v>109</v>
      </c>
      <c r="X154" s="17" t="s">
        <v>109</v>
      </c>
      <c r="Y154" s="12" t="s">
        <v>109</v>
      </c>
      <c r="Z154" s="17" t="s">
        <v>109</v>
      </c>
      <c r="AA154" s="12" t="s">
        <v>109</v>
      </c>
      <c r="AB154" s="17" t="s">
        <v>109</v>
      </c>
      <c r="AC154" s="11" t="s">
        <v>109</v>
      </c>
      <c r="AD154" s="11" t="s">
        <v>109</v>
      </c>
      <c r="AE154" s="11" t="s">
        <v>109</v>
      </c>
      <c r="AF154" s="11" t="s">
        <v>109</v>
      </c>
      <c r="AG154" s="11" t="s">
        <v>109</v>
      </c>
      <c r="AH154" s="11" t="s">
        <v>109</v>
      </c>
      <c r="AI154" s="11">
        <v>0.0</v>
      </c>
      <c r="AJ154" s="11">
        <v>0.0</v>
      </c>
      <c r="AK154" s="11" t="s">
        <v>109</v>
      </c>
      <c r="AL154" s="11" t="s">
        <v>109</v>
      </c>
      <c r="AM154" s="11" t="s">
        <v>109</v>
      </c>
      <c r="AN154" s="11" t="s">
        <v>109</v>
      </c>
      <c r="AO154" s="11" t="s">
        <v>109</v>
      </c>
      <c r="AP154" s="11" t="s">
        <v>109</v>
      </c>
      <c r="AQ154" s="2" t="s">
        <v>126</v>
      </c>
    </row>
    <row r="155" ht="15.75" customHeight="1">
      <c r="B155" s="2" t="s">
        <v>127</v>
      </c>
      <c r="C155" s="8">
        <v>0.0</v>
      </c>
      <c r="D155" s="8">
        <v>0.0</v>
      </c>
      <c r="E155" s="8">
        <v>0.0</v>
      </c>
      <c r="F155" s="8">
        <v>0.0</v>
      </c>
      <c r="G155" s="8">
        <v>0.0</v>
      </c>
      <c r="H155" s="8">
        <v>0.0</v>
      </c>
      <c r="I155" s="8">
        <v>0.0</v>
      </c>
      <c r="J155" s="8">
        <v>0.0</v>
      </c>
      <c r="K155" s="8">
        <v>0.0</v>
      </c>
      <c r="L155" s="8">
        <v>0.0</v>
      </c>
      <c r="M155" s="8">
        <v>0.0</v>
      </c>
      <c r="N155" s="8">
        <v>0.0</v>
      </c>
      <c r="O155" s="8">
        <v>0.0</v>
      </c>
      <c r="P155" s="8">
        <v>0.0</v>
      </c>
      <c r="Q155" s="8">
        <v>0.0</v>
      </c>
      <c r="R155" s="8">
        <v>0.0</v>
      </c>
      <c r="S155" s="12">
        <v>0.0</v>
      </c>
      <c r="T155" s="17">
        <v>0.0</v>
      </c>
      <c r="U155" s="12">
        <v>0.0</v>
      </c>
      <c r="V155" s="17">
        <v>0.0</v>
      </c>
      <c r="W155" s="12">
        <v>0.0</v>
      </c>
      <c r="X155" s="17">
        <v>0.0</v>
      </c>
      <c r="Y155" s="12">
        <v>0.0</v>
      </c>
      <c r="Z155" s="17">
        <v>0.0</v>
      </c>
      <c r="AA155" s="12">
        <v>0.0</v>
      </c>
      <c r="AB155" s="17">
        <v>0.0</v>
      </c>
      <c r="AC155" s="11">
        <v>0.0</v>
      </c>
      <c r="AD155" s="11">
        <v>0.0</v>
      </c>
      <c r="AE155" s="11">
        <v>0.0</v>
      </c>
      <c r="AF155" s="11">
        <v>0.0</v>
      </c>
      <c r="AG155" s="11">
        <v>0.0</v>
      </c>
      <c r="AH155" s="11">
        <v>0.0</v>
      </c>
      <c r="AI155" s="11">
        <v>0.0</v>
      </c>
      <c r="AJ155" s="11">
        <v>0.0</v>
      </c>
      <c r="AK155" s="11" t="s">
        <v>109</v>
      </c>
      <c r="AL155" s="11" t="s">
        <v>109</v>
      </c>
      <c r="AM155" s="11">
        <v>0.0</v>
      </c>
      <c r="AN155" s="11">
        <v>0.0</v>
      </c>
      <c r="AO155" s="11">
        <v>0.0</v>
      </c>
      <c r="AP155" s="11">
        <v>0.0</v>
      </c>
      <c r="AQ155" s="2" t="s">
        <v>127</v>
      </c>
    </row>
    <row r="156" ht="15.75" customHeight="1">
      <c r="B156" s="2" t="s">
        <v>128</v>
      </c>
      <c r="C156" s="8" t="s">
        <v>109</v>
      </c>
      <c r="D156" s="8" t="s">
        <v>109</v>
      </c>
      <c r="E156" s="8" t="s">
        <v>109</v>
      </c>
      <c r="F156" s="8" t="s">
        <v>109</v>
      </c>
      <c r="G156" s="8" t="s">
        <v>109</v>
      </c>
      <c r="H156" s="8" t="s">
        <v>109</v>
      </c>
      <c r="I156" s="8" t="s">
        <v>109</v>
      </c>
      <c r="J156" s="8" t="s">
        <v>109</v>
      </c>
      <c r="K156" s="8" t="s">
        <v>109</v>
      </c>
      <c r="L156" s="8" t="s">
        <v>109</v>
      </c>
      <c r="M156" s="8" t="s">
        <v>109</v>
      </c>
      <c r="N156" s="8" t="s">
        <v>109</v>
      </c>
      <c r="O156" s="8" t="s">
        <v>109</v>
      </c>
      <c r="P156" s="8" t="s">
        <v>109</v>
      </c>
      <c r="Q156" s="8" t="s">
        <v>109</v>
      </c>
      <c r="R156" s="8" t="s">
        <v>109</v>
      </c>
      <c r="S156" s="12">
        <v>7.0</v>
      </c>
      <c r="T156" s="17">
        <v>11.1</v>
      </c>
      <c r="U156" s="12">
        <v>7.0</v>
      </c>
      <c r="V156" s="17">
        <v>11.1</v>
      </c>
      <c r="W156" s="12" t="s">
        <v>109</v>
      </c>
      <c r="X156" s="17" t="s">
        <v>109</v>
      </c>
      <c r="Y156" s="12" t="s">
        <v>109</v>
      </c>
      <c r="Z156" s="17" t="s">
        <v>109</v>
      </c>
      <c r="AA156" s="12" t="s">
        <v>109</v>
      </c>
      <c r="AB156" s="17" t="s">
        <v>109</v>
      </c>
      <c r="AC156" s="11" t="s">
        <v>109</v>
      </c>
      <c r="AD156" s="11" t="s">
        <v>109</v>
      </c>
      <c r="AE156" s="11" t="s">
        <v>109</v>
      </c>
      <c r="AF156" s="11" t="s">
        <v>109</v>
      </c>
      <c r="AG156" s="11" t="s">
        <v>109</v>
      </c>
      <c r="AH156" s="11" t="s">
        <v>109</v>
      </c>
      <c r="AI156" s="11" t="s">
        <v>109</v>
      </c>
      <c r="AJ156" s="11" t="s">
        <v>109</v>
      </c>
      <c r="AK156" s="11" t="s">
        <v>109</v>
      </c>
      <c r="AL156" s="11" t="s">
        <v>109</v>
      </c>
      <c r="AM156" s="11" t="s">
        <v>109</v>
      </c>
      <c r="AN156" s="11" t="s">
        <v>109</v>
      </c>
      <c r="AO156" s="11" t="s">
        <v>109</v>
      </c>
      <c r="AP156" s="11" t="s">
        <v>109</v>
      </c>
      <c r="AQ156" s="2" t="s">
        <v>128</v>
      </c>
    </row>
    <row r="157" ht="15.75" customHeight="1">
      <c r="B157" s="2" t="s">
        <v>129</v>
      </c>
      <c r="C157" s="8" t="s">
        <v>109</v>
      </c>
      <c r="D157" s="8" t="s">
        <v>109</v>
      </c>
      <c r="E157" s="8" t="s">
        <v>109</v>
      </c>
      <c r="F157" s="8" t="s">
        <v>109</v>
      </c>
      <c r="G157" s="8" t="s">
        <v>109</v>
      </c>
      <c r="H157" s="8" t="s">
        <v>109</v>
      </c>
      <c r="I157" s="8" t="s">
        <v>109</v>
      </c>
      <c r="J157" s="8" t="s">
        <v>109</v>
      </c>
      <c r="K157" s="8">
        <v>0.0</v>
      </c>
      <c r="L157" s="8">
        <v>0.0</v>
      </c>
      <c r="M157" s="8" t="s">
        <v>109</v>
      </c>
      <c r="N157" s="8" t="s">
        <v>109</v>
      </c>
      <c r="O157" s="8" t="s">
        <v>109</v>
      </c>
      <c r="P157" s="8" t="s">
        <v>109</v>
      </c>
      <c r="Q157" s="8" t="s">
        <v>109</v>
      </c>
      <c r="R157" s="8" t="s">
        <v>109</v>
      </c>
      <c r="S157" s="12" t="s">
        <v>109</v>
      </c>
      <c r="T157" s="17" t="s">
        <v>109</v>
      </c>
      <c r="U157" s="12" t="s">
        <v>109</v>
      </c>
      <c r="V157" s="17" t="s">
        <v>109</v>
      </c>
      <c r="W157" s="12" t="s">
        <v>109</v>
      </c>
      <c r="X157" s="17" t="s">
        <v>109</v>
      </c>
      <c r="Y157" s="12" t="s">
        <v>109</v>
      </c>
      <c r="Z157" s="17" t="s">
        <v>109</v>
      </c>
      <c r="AA157" s="12" t="s">
        <v>109</v>
      </c>
      <c r="AB157" s="17" t="s">
        <v>109</v>
      </c>
      <c r="AC157" s="11" t="s">
        <v>109</v>
      </c>
      <c r="AD157" s="11" t="s">
        <v>109</v>
      </c>
      <c r="AE157" s="11" t="s">
        <v>109</v>
      </c>
      <c r="AF157" s="11" t="s">
        <v>109</v>
      </c>
      <c r="AG157" s="11" t="s">
        <v>109</v>
      </c>
      <c r="AH157" s="11" t="s">
        <v>109</v>
      </c>
      <c r="AI157" s="11" t="s">
        <v>109</v>
      </c>
      <c r="AJ157" s="11" t="s">
        <v>109</v>
      </c>
      <c r="AK157" s="11" t="s">
        <v>109</v>
      </c>
      <c r="AL157" s="11" t="s">
        <v>109</v>
      </c>
      <c r="AM157" s="11" t="s">
        <v>109</v>
      </c>
      <c r="AN157" s="11" t="s">
        <v>109</v>
      </c>
      <c r="AO157" s="11" t="s">
        <v>109</v>
      </c>
      <c r="AP157" s="11" t="s">
        <v>109</v>
      </c>
      <c r="AQ157" s="2" t="s">
        <v>129</v>
      </c>
    </row>
    <row r="158" ht="15.75" customHeight="1">
      <c r="B158" s="2" t="s">
        <v>130</v>
      </c>
      <c r="C158" s="8" t="s">
        <v>109</v>
      </c>
      <c r="D158" s="8" t="s">
        <v>109</v>
      </c>
      <c r="E158" s="8">
        <v>0.0</v>
      </c>
      <c r="F158" s="8">
        <v>0.0</v>
      </c>
      <c r="G158" s="8">
        <v>0.0</v>
      </c>
      <c r="H158" s="8">
        <v>0.0</v>
      </c>
      <c r="I158" s="8">
        <v>0.0</v>
      </c>
      <c r="J158" s="8">
        <v>0.0</v>
      </c>
      <c r="K158" s="8" t="s">
        <v>109</v>
      </c>
      <c r="L158" s="8" t="s">
        <v>109</v>
      </c>
      <c r="M158" s="8">
        <v>0.0</v>
      </c>
      <c r="N158" s="8">
        <v>0.0</v>
      </c>
      <c r="O158" s="8" t="s">
        <v>109</v>
      </c>
      <c r="P158" s="8" t="s">
        <v>109</v>
      </c>
      <c r="Q158" s="8">
        <v>0.0</v>
      </c>
      <c r="R158" s="8">
        <v>0.0</v>
      </c>
      <c r="S158" s="12" t="s">
        <v>109</v>
      </c>
      <c r="T158" s="17" t="s">
        <v>109</v>
      </c>
      <c r="U158" s="12" t="s">
        <v>109</v>
      </c>
      <c r="V158" s="17" t="s">
        <v>109</v>
      </c>
      <c r="W158" s="12">
        <v>0.0</v>
      </c>
      <c r="X158" s="17">
        <v>0.0</v>
      </c>
      <c r="Y158" s="12">
        <v>0.0</v>
      </c>
      <c r="Z158" s="17">
        <v>0.0</v>
      </c>
      <c r="AA158" s="12">
        <v>0.0</v>
      </c>
      <c r="AB158" s="17">
        <v>0.0</v>
      </c>
      <c r="AC158" s="11" t="s">
        <v>109</v>
      </c>
      <c r="AD158" s="11" t="s">
        <v>109</v>
      </c>
      <c r="AE158" s="11">
        <v>0.0</v>
      </c>
      <c r="AF158" s="11">
        <v>0.0</v>
      </c>
      <c r="AG158" s="11">
        <v>0.0</v>
      </c>
      <c r="AH158" s="11">
        <v>0.0</v>
      </c>
      <c r="AI158" s="11" t="s">
        <v>109</v>
      </c>
      <c r="AJ158" s="11" t="s">
        <v>109</v>
      </c>
      <c r="AK158" s="11">
        <v>0.0</v>
      </c>
      <c r="AL158" s="11">
        <v>0.0</v>
      </c>
      <c r="AM158" s="11">
        <v>0.0</v>
      </c>
      <c r="AN158" s="11">
        <v>0.0</v>
      </c>
      <c r="AO158" s="11" t="s">
        <v>109</v>
      </c>
      <c r="AP158" s="11" t="s">
        <v>109</v>
      </c>
      <c r="AQ158" s="2" t="s">
        <v>130</v>
      </c>
    </row>
    <row r="159" ht="15.75" customHeight="1">
      <c r="B159" s="2" t="s">
        <v>131</v>
      </c>
      <c r="C159" s="8" t="s">
        <v>109</v>
      </c>
      <c r="D159" s="8" t="s">
        <v>109</v>
      </c>
      <c r="E159" s="8" t="s">
        <v>109</v>
      </c>
      <c r="F159" s="8" t="s">
        <v>109</v>
      </c>
      <c r="G159" s="8" t="s">
        <v>109</v>
      </c>
      <c r="H159" s="8" t="s">
        <v>109</v>
      </c>
      <c r="I159" s="8" t="s">
        <v>109</v>
      </c>
      <c r="J159" s="8" t="s">
        <v>109</v>
      </c>
      <c r="K159" s="8" t="s">
        <v>109</v>
      </c>
      <c r="L159" s="8" t="s">
        <v>109</v>
      </c>
      <c r="M159" s="8">
        <v>0.0</v>
      </c>
      <c r="N159" s="8">
        <v>0.0</v>
      </c>
      <c r="O159" s="8" t="s">
        <v>109</v>
      </c>
      <c r="P159" s="8" t="s">
        <v>109</v>
      </c>
      <c r="Q159" s="8" t="s">
        <v>109</v>
      </c>
      <c r="R159" s="8" t="s">
        <v>109</v>
      </c>
      <c r="S159" s="12" t="s">
        <v>109</v>
      </c>
      <c r="T159" s="17" t="s">
        <v>109</v>
      </c>
      <c r="U159" s="12" t="s">
        <v>109</v>
      </c>
      <c r="V159" s="17" t="s">
        <v>109</v>
      </c>
      <c r="W159" s="12" t="s">
        <v>109</v>
      </c>
      <c r="X159" s="17" t="s">
        <v>109</v>
      </c>
      <c r="Y159" s="12" t="s">
        <v>109</v>
      </c>
      <c r="Z159" s="17" t="s">
        <v>109</v>
      </c>
      <c r="AA159" s="12" t="s">
        <v>109</v>
      </c>
      <c r="AB159" s="17" t="s">
        <v>109</v>
      </c>
      <c r="AC159" s="11" t="s">
        <v>109</v>
      </c>
      <c r="AD159" s="11" t="s">
        <v>109</v>
      </c>
      <c r="AE159" s="11" t="s">
        <v>109</v>
      </c>
      <c r="AF159" s="11" t="s">
        <v>109</v>
      </c>
      <c r="AG159" s="11" t="s">
        <v>109</v>
      </c>
      <c r="AH159" s="11" t="s">
        <v>109</v>
      </c>
      <c r="AI159" s="11">
        <v>0.0</v>
      </c>
      <c r="AJ159" s="11">
        <v>0.0</v>
      </c>
      <c r="AK159" s="11" t="s">
        <v>109</v>
      </c>
      <c r="AL159" s="11" t="s">
        <v>109</v>
      </c>
      <c r="AM159" s="11" t="s">
        <v>109</v>
      </c>
      <c r="AN159" s="11" t="s">
        <v>109</v>
      </c>
      <c r="AO159" s="11" t="s">
        <v>109</v>
      </c>
      <c r="AP159" s="11" t="s">
        <v>109</v>
      </c>
      <c r="AQ159" s="2" t="s">
        <v>131</v>
      </c>
    </row>
    <row r="160" ht="15.75" customHeight="1">
      <c r="B160" s="2" t="s">
        <v>132</v>
      </c>
      <c r="C160" s="8" t="s">
        <v>109</v>
      </c>
      <c r="D160" s="8" t="s">
        <v>109</v>
      </c>
      <c r="E160" s="8" t="s">
        <v>109</v>
      </c>
      <c r="F160" s="8" t="s">
        <v>109</v>
      </c>
      <c r="G160" s="8" t="s">
        <v>109</v>
      </c>
      <c r="H160" s="8" t="s">
        <v>109</v>
      </c>
      <c r="I160" s="8" t="s">
        <v>109</v>
      </c>
      <c r="J160" s="8" t="s">
        <v>109</v>
      </c>
      <c r="K160" s="8" t="s">
        <v>109</v>
      </c>
      <c r="L160" s="8" t="s">
        <v>109</v>
      </c>
      <c r="M160" s="8">
        <v>6.0</v>
      </c>
      <c r="N160" s="8">
        <v>8.4</v>
      </c>
      <c r="O160" s="8" t="s">
        <v>109</v>
      </c>
      <c r="P160" s="8" t="s">
        <v>109</v>
      </c>
      <c r="Q160" s="8" t="s">
        <v>109</v>
      </c>
      <c r="R160" s="8" t="s">
        <v>109</v>
      </c>
      <c r="S160" s="12" t="s">
        <v>109</v>
      </c>
      <c r="T160" s="17" t="s">
        <v>109</v>
      </c>
      <c r="U160" s="12" t="s">
        <v>109</v>
      </c>
      <c r="V160" s="17" t="s">
        <v>109</v>
      </c>
      <c r="W160" s="12" t="s">
        <v>109</v>
      </c>
      <c r="X160" s="17" t="s">
        <v>109</v>
      </c>
      <c r="Y160" s="12" t="s">
        <v>109</v>
      </c>
      <c r="Z160" s="17" t="s">
        <v>109</v>
      </c>
      <c r="AA160" s="12">
        <v>6.0</v>
      </c>
      <c r="AB160" s="17">
        <v>8.4</v>
      </c>
      <c r="AC160" s="11" t="s">
        <v>109</v>
      </c>
      <c r="AD160" s="11" t="s">
        <v>109</v>
      </c>
      <c r="AE160" s="11" t="s">
        <v>109</v>
      </c>
      <c r="AF160" s="11" t="s">
        <v>109</v>
      </c>
      <c r="AG160" s="11" t="s">
        <v>109</v>
      </c>
      <c r="AH160" s="11" t="s">
        <v>109</v>
      </c>
      <c r="AI160" s="11" t="s">
        <v>109</v>
      </c>
      <c r="AJ160" s="11" t="s">
        <v>109</v>
      </c>
      <c r="AK160" s="11" t="s">
        <v>109</v>
      </c>
      <c r="AL160" s="11" t="s">
        <v>109</v>
      </c>
      <c r="AM160" s="11" t="s">
        <v>109</v>
      </c>
      <c r="AN160" s="11" t="s">
        <v>109</v>
      </c>
      <c r="AO160" s="11" t="s">
        <v>109</v>
      </c>
      <c r="AP160" s="11" t="s">
        <v>109</v>
      </c>
      <c r="AQ160" s="2" t="s">
        <v>132</v>
      </c>
    </row>
    <row r="161" ht="15.75" customHeight="1">
      <c r="B161" s="2" t="s">
        <v>133</v>
      </c>
      <c r="C161" s="8">
        <v>45.0</v>
      </c>
      <c r="D161" s="8">
        <v>6.0</v>
      </c>
      <c r="E161" s="8">
        <v>47.0</v>
      </c>
      <c r="F161" s="8">
        <v>6.3</v>
      </c>
      <c r="G161" s="8">
        <v>26.0</v>
      </c>
      <c r="H161" s="8">
        <v>3.5</v>
      </c>
      <c r="I161" s="8">
        <v>33.0</v>
      </c>
      <c r="J161" s="8">
        <v>4.4</v>
      </c>
      <c r="K161" s="8">
        <v>55.0</v>
      </c>
      <c r="L161" s="8">
        <v>7.4</v>
      </c>
      <c r="M161" s="8">
        <v>48.0</v>
      </c>
      <c r="N161" s="8">
        <v>6.4</v>
      </c>
      <c r="O161" s="8">
        <v>32.0</v>
      </c>
      <c r="P161" s="8">
        <v>4.3</v>
      </c>
      <c r="Q161" s="8">
        <v>32.0</v>
      </c>
      <c r="R161" s="8">
        <v>4.3</v>
      </c>
      <c r="S161" s="12">
        <v>35.0</v>
      </c>
      <c r="T161" s="17">
        <v>4.7</v>
      </c>
      <c r="U161" s="12">
        <v>34.0</v>
      </c>
      <c r="V161" s="17">
        <v>4.5</v>
      </c>
      <c r="W161" s="12">
        <v>36.0</v>
      </c>
      <c r="X161" s="17">
        <v>4.8</v>
      </c>
      <c r="Y161" s="12">
        <v>8.0</v>
      </c>
      <c r="Z161" s="17">
        <v>1.1</v>
      </c>
      <c r="AA161" s="12">
        <v>8.0</v>
      </c>
      <c r="AB161" s="17">
        <v>1.1</v>
      </c>
      <c r="AC161" s="11">
        <v>27.0</v>
      </c>
      <c r="AD161" s="11">
        <v>3.6</v>
      </c>
      <c r="AE161" s="11">
        <v>20.0</v>
      </c>
      <c r="AF161" s="11">
        <v>2.7</v>
      </c>
      <c r="AG161" s="11">
        <v>13.0</v>
      </c>
      <c r="AH161" s="11">
        <v>1.7</v>
      </c>
      <c r="AI161" s="11">
        <v>33.0</v>
      </c>
      <c r="AJ161" s="11">
        <v>4.4</v>
      </c>
      <c r="AK161" s="11">
        <v>19.0</v>
      </c>
      <c r="AL161" s="11">
        <v>2.5</v>
      </c>
      <c r="AM161" s="11">
        <v>18.0</v>
      </c>
      <c r="AN161" s="11">
        <v>2.4</v>
      </c>
      <c r="AO161" s="11">
        <v>16.0</v>
      </c>
      <c r="AP161" s="11">
        <v>2.1</v>
      </c>
      <c r="AQ161" s="2" t="s">
        <v>133</v>
      </c>
    </row>
    <row r="162" ht="15.75" customHeight="1">
      <c r="B162" s="2" t="s">
        <v>134</v>
      </c>
      <c r="C162" s="8" t="s">
        <v>109</v>
      </c>
      <c r="D162" s="8" t="s">
        <v>109</v>
      </c>
      <c r="E162" s="8" t="s">
        <v>109</v>
      </c>
      <c r="F162" s="8" t="s">
        <v>109</v>
      </c>
      <c r="G162" s="8" t="s">
        <v>109</v>
      </c>
      <c r="H162" s="8" t="s">
        <v>109</v>
      </c>
      <c r="I162" s="8" t="s">
        <v>109</v>
      </c>
      <c r="J162" s="8" t="s">
        <v>109</v>
      </c>
      <c r="K162" s="8" t="s">
        <v>109</v>
      </c>
      <c r="L162" s="8" t="s">
        <v>109</v>
      </c>
      <c r="M162" s="8" t="s">
        <v>109</v>
      </c>
      <c r="N162" s="8" t="s">
        <v>109</v>
      </c>
      <c r="O162" s="8">
        <v>7.0</v>
      </c>
      <c r="P162" s="8">
        <v>14.2</v>
      </c>
      <c r="Q162" s="8" t="s">
        <v>109</v>
      </c>
      <c r="R162" s="8" t="s">
        <v>109</v>
      </c>
      <c r="S162" s="12" t="s">
        <v>109</v>
      </c>
      <c r="T162" s="17" t="s">
        <v>109</v>
      </c>
      <c r="U162" s="12" t="s">
        <v>109</v>
      </c>
      <c r="V162" s="17" t="s">
        <v>109</v>
      </c>
      <c r="W162" s="12">
        <v>0.0</v>
      </c>
      <c r="X162" s="17">
        <v>0.0</v>
      </c>
      <c r="Y162" s="12">
        <v>0.0</v>
      </c>
      <c r="Z162" s="17">
        <v>0.0</v>
      </c>
      <c r="AA162" s="12">
        <v>0.0</v>
      </c>
      <c r="AB162" s="17">
        <v>0.0</v>
      </c>
      <c r="AC162" s="11" t="s">
        <v>109</v>
      </c>
      <c r="AD162" s="11" t="s">
        <v>109</v>
      </c>
      <c r="AE162" s="11" t="s">
        <v>109</v>
      </c>
      <c r="AF162" s="11" t="s">
        <v>109</v>
      </c>
      <c r="AG162" s="11" t="s">
        <v>109</v>
      </c>
      <c r="AH162" s="11" t="s">
        <v>109</v>
      </c>
      <c r="AI162" s="11" t="s">
        <v>109</v>
      </c>
      <c r="AJ162" s="11" t="s">
        <v>109</v>
      </c>
      <c r="AK162" s="11" t="s">
        <v>109</v>
      </c>
      <c r="AL162" s="11" t="s">
        <v>109</v>
      </c>
      <c r="AM162" s="11" t="s">
        <v>109</v>
      </c>
      <c r="AN162" s="11" t="s">
        <v>109</v>
      </c>
      <c r="AO162" s="11" t="s">
        <v>109</v>
      </c>
      <c r="AP162" s="11" t="s">
        <v>109</v>
      </c>
      <c r="AQ162" s="2" t="s">
        <v>134</v>
      </c>
    </row>
    <row r="163" ht="15.75" customHeight="1">
      <c r="B163" s="2" t="s">
        <v>135</v>
      </c>
      <c r="C163" s="8">
        <v>22.0</v>
      </c>
      <c r="D163" s="8">
        <v>1.6</v>
      </c>
      <c r="E163" s="8">
        <v>29.0</v>
      </c>
      <c r="F163" s="8">
        <v>2.1</v>
      </c>
      <c r="G163" s="8">
        <v>23.0</v>
      </c>
      <c r="H163" s="8">
        <v>1.7</v>
      </c>
      <c r="I163" s="8">
        <v>24.0</v>
      </c>
      <c r="J163" s="8">
        <v>1.8</v>
      </c>
      <c r="K163" s="8">
        <v>39.0</v>
      </c>
      <c r="L163" s="8">
        <v>2.9</v>
      </c>
      <c r="M163" s="8">
        <v>42.0</v>
      </c>
      <c r="N163" s="8">
        <v>3.1</v>
      </c>
      <c r="O163" s="8">
        <v>54.0</v>
      </c>
      <c r="P163" s="8">
        <v>4.0</v>
      </c>
      <c r="Q163" s="8">
        <v>42.0</v>
      </c>
      <c r="R163" s="8">
        <v>3.1</v>
      </c>
      <c r="S163" s="12">
        <v>32.0</v>
      </c>
      <c r="T163" s="17">
        <v>2.4</v>
      </c>
      <c r="U163" s="12">
        <v>31.0</v>
      </c>
      <c r="V163" s="17">
        <v>2.3</v>
      </c>
      <c r="W163" s="12">
        <v>30.0</v>
      </c>
      <c r="X163" s="17">
        <v>2.2</v>
      </c>
      <c r="Y163" s="12">
        <v>30.0</v>
      </c>
      <c r="Z163" s="17">
        <v>2.2</v>
      </c>
      <c r="AA163" s="12">
        <v>30.0</v>
      </c>
      <c r="AB163" s="17">
        <v>2.2</v>
      </c>
      <c r="AC163" s="11">
        <v>23.0</v>
      </c>
      <c r="AD163" s="11">
        <v>1.7</v>
      </c>
      <c r="AE163" s="11">
        <v>25.0</v>
      </c>
      <c r="AF163" s="11">
        <v>1.8</v>
      </c>
      <c r="AG163" s="11">
        <v>27.0</v>
      </c>
      <c r="AH163" s="11">
        <v>2.0</v>
      </c>
      <c r="AI163" s="11">
        <v>28.0</v>
      </c>
      <c r="AJ163" s="11">
        <v>2.1</v>
      </c>
      <c r="AK163" s="11">
        <v>23.0</v>
      </c>
      <c r="AL163" s="11">
        <v>1.7</v>
      </c>
      <c r="AM163" s="11">
        <v>29.0</v>
      </c>
      <c r="AN163" s="11">
        <v>2.1</v>
      </c>
      <c r="AO163" s="11">
        <v>25.0</v>
      </c>
      <c r="AP163" s="11">
        <v>1.8</v>
      </c>
      <c r="AQ163" s="2" t="s">
        <v>135</v>
      </c>
    </row>
    <row r="164" ht="15.75" customHeight="1">
      <c r="B164" s="2" t="s">
        <v>136</v>
      </c>
      <c r="C164" s="8">
        <v>7.0</v>
      </c>
      <c r="D164" s="8">
        <v>3.3</v>
      </c>
      <c r="E164" s="8">
        <v>19.0</v>
      </c>
      <c r="F164" s="8">
        <v>9.0</v>
      </c>
      <c r="G164" s="8">
        <v>11.0</v>
      </c>
      <c r="H164" s="8">
        <v>5.2</v>
      </c>
      <c r="I164" s="8">
        <v>14.0</v>
      </c>
      <c r="J164" s="8">
        <v>6.6</v>
      </c>
      <c r="K164" s="8">
        <v>11.0</v>
      </c>
      <c r="L164" s="8">
        <v>5.2</v>
      </c>
      <c r="M164" s="8">
        <v>7.0</v>
      </c>
      <c r="N164" s="8">
        <v>3.3</v>
      </c>
      <c r="O164" s="8">
        <v>13.0</v>
      </c>
      <c r="P164" s="8">
        <v>6.1</v>
      </c>
      <c r="Q164" s="8">
        <v>22.0</v>
      </c>
      <c r="R164" s="8">
        <v>10.3</v>
      </c>
      <c r="S164" s="12">
        <v>13.0</v>
      </c>
      <c r="T164" s="17">
        <v>6.1</v>
      </c>
      <c r="U164" s="12" t="s">
        <v>109</v>
      </c>
      <c r="V164" s="17" t="s">
        <v>109</v>
      </c>
      <c r="W164" s="12">
        <v>24.0</v>
      </c>
      <c r="X164" s="17">
        <v>11.3</v>
      </c>
      <c r="Y164" s="12">
        <v>39.0</v>
      </c>
      <c r="Z164" s="17">
        <v>18.3</v>
      </c>
      <c r="AA164" s="12">
        <v>39.0</v>
      </c>
      <c r="AB164" s="17">
        <v>18.3</v>
      </c>
      <c r="AC164" s="11">
        <v>9.0</v>
      </c>
      <c r="AD164" s="11">
        <v>4.2</v>
      </c>
      <c r="AE164" s="11">
        <v>6.0</v>
      </c>
      <c r="AF164" s="11">
        <v>2.8</v>
      </c>
      <c r="AG164" s="11">
        <v>11.0</v>
      </c>
      <c r="AH164" s="11">
        <v>5.2</v>
      </c>
      <c r="AI164" s="11">
        <v>7.0</v>
      </c>
      <c r="AJ164" s="11">
        <v>3.3</v>
      </c>
      <c r="AK164" s="11">
        <v>12.0</v>
      </c>
      <c r="AL164" s="11">
        <v>5.6</v>
      </c>
      <c r="AM164" s="11">
        <v>11.0</v>
      </c>
      <c r="AN164" s="11">
        <v>5.2</v>
      </c>
      <c r="AO164" s="11">
        <v>9.0</v>
      </c>
      <c r="AP164" s="11">
        <v>4.2</v>
      </c>
      <c r="AQ164" s="2" t="s">
        <v>136</v>
      </c>
    </row>
    <row r="165" ht="15.75" customHeight="1">
      <c r="B165" s="2" t="s">
        <v>137</v>
      </c>
      <c r="C165" s="8">
        <v>8.0</v>
      </c>
      <c r="D165" s="8">
        <v>3.5</v>
      </c>
      <c r="E165" s="8">
        <v>8.0</v>
      </c>
      <c r="F165" s="8">
        <v>3.5</v>
      </c>
      <c r="G165" s="8">
        <v>17.0</v>
      </c>
      <c r="H165" s="8">
        <v>7.4</v>
      </c>
      <c r="I165" s="8">
        <v>11.0</v>
      </c>
      <c r="J165" s="8">
        <v>4.8</v>
      </c>
      <c r="K165" s="8">
        <v>11.0</v>
      </c>
      <c r="L165" s="8">
        <v>4.8</v>
      </c>
      <c r="M165" s="8">
        <v>22.0</v>
      </c>
      <c r="N165" s="8">
        <v>9.5</v>
      </c>
      <c r="O165" s="8">
        <v>16.0</v>
      </c>
      <c r="P165" s="8">
        <v>6.9</v>
      </c>
      <c r="Q165" s="8">
        <v>17.0</v>
      </c>
      <c r="R165" s="8">
        <v>7.3</v>
      </c>
      <c r="S165" s="12">
        <v>16.0</v>
      </c>
      <c r="T165" s="17">
        <v>6.9</v>
      </c>
      <c r="U165" s="12">
        <v>11.0</v>
      </c>
      <c r="V165" s="17">
        <v>4.7</v>
      </c>
      <c r="W165" s="12">
        <v>14.0</v>
      </c>
      <c r="X165" s="17">
        <v>6.0</v>
      </c>
      <c r="Y165" s="12">
        <v>7.0</v>
      </c>
      <c r="Z165" s="17">
        <v>3.0</v>
      </c>
      <c r="AA165" s="12">
        <v>7.0</v>
      </c>
      <c r="AB165" s="17">
        <v>3.0</v>
      </c>
      <c r="AC165" s="11">
        <v>8.0</v>
      </c>
      <c r="AD165" s="11">
        <v>3.4</v>
      </c>
      <c r="AE165" s="11">
        <v>9.0</v>
      </c>
      <c r="AF165" s="11">
        <v>3.9</v>
      </c>
      <c r="AG165" s="11">
        <v>12.0</v>
      </c>
      <c r="AH165" s="11">
        <v>5.2</v>
      </c>
      <c r="AI165" s="11" t="s">
        <v>109</v>
      </c>
      <c r="AJ165" s="11" t="s">
        <v>109</v>
      </c>
      <c r="AK165" s="11">
        <v>7.0</v>
      </c>
      <c r="AL165" s="11">
        <v>3.0</v>
      </c>
      <c r="AM165" s="11">
        <v>7.0</v>
      </c>
      <c r="AN165" s="11">
        <v>3.0</v>
      </c>
      <c r="AO165" s="11">
        <v>13.0</v>
      </c>
      <c r="AP165" s="11">
        <v>5.6</v>
      </c>
      <c r="AQ165" s="2" t="s">
        <v>137</v>
      </c>
    </row>
    <row r="166" ht="15.75" customHeight="1">
      <c r="B166" s="2" t="s">
        <v>138</v>
      </c>
      <c r="C166" s="8">
        <v>13.0</v>
      </c>
      <c r="D166" s="8">
        <v>2.8</v>
      </c>
      <c r="E166" s="8">
        <v>16.0</v>
      </c>
      <c r="F166" s="8">
        <v>3.4</v>
      </c>
      <c r="G166" s="8">
        <v>22.0</v>
      </c>
      <c r="H166" s="8">
        <v>4.7</v>
      </c>
      <c r="I166" s="8">
        <v>13.0</v>
      </c>
      <c r="J166" s="8">
        <v>2.8</v>
      </c>
      <c r="K166" s="8">
        <v>10.0</v>
      </c>
      <c r="L166" s="8">
        <v>2.1</v>
      </c>
      <c r="M166" s="8">
        <v>21.0</v>
      </c>
      <c r="N166" s="8">
        <v>4.5</v>
      </c>
      <c r="O166" s="8">
        <v>20.0</v>
      </c>
      <c r="P166" s="8">
        <v>4.3</v>
      </c>
      <c r="Q166" s="8">
        <v>27.0</v>
      </c>
      <c r="R166" s="8">
        <v>5.8</v>
      </c>
      <c r="S166" s="12">
        <v>21.0</v>
      </c>
      <c r="T166" s="17">
        <v>4.5</v>
      </c>
      <c r="U166" s="12">
        <v>21.0</v>
      </c>
      <c r="V166" s="17">
        <v>4.5</v>
      </c>
      <c r="W166" s="12">
        <v>26.0</v>
      </c>
      <c r="X166" s="17">
        <v>5.6</v>
      </c>
      <c r="Y166" s="12">
        <v>26.0</v>
      </c>
      <c r="Z166" s="17">
        <v>5.6</v>
      </c>
      <c r="AA166" s="12">
        <v>26.0</v>
      </c>
      <c r="AB166" s="17">
        <v>5.6</v>
      </c>
      <c r="AC166" s="11">
        <v>26.0</v>
      </c>
      <c r="AD166" s="11">
        <v>5.6</v>
      </c>
      <c r="AE166" s="11">
        <v>22.0</v>
      </c>
      <c r="AF166" s="11">
        <v>4.7</v>
      </c>
      <c r="AG166" s="11">
        <v>13.0</v>
      </c>
      <c r="AH166" s="11">
        <v>2.8</v>
      </c>
      <c r="AI166" s="11">
        <v>21.0</v>
      </c>
      <c r="AJ166" s="11">
        <v>4.5</v>
      </c>
      <c r="AK166" s="11">
        <v>13.0</v>
      </c>
      <c r="AL166" s="11">
        <v>2.8</v>
      </c>
      <c r="AM166" s="11">
        <v>11.0</v>
      </c>
      <c r="AN166" s="11">
        <v>2.3</v>
      </c>
      <c r="AO166" s="11">
        <v>15.0</v>
      </c>
      <c r="AP166" s="11">
        <v>3.2</v>
      </c>
      <c r="AQ166" s="2" t="s">
        <v>138</v>
      </c>
    </row>
    <row r="167" ht="15.75" customHeight="1">
      <c r="B167" s="2" t="s">
        <v>139</v>
      </c>
      <c r="C167" s="8" t="s">
        <v>109</v>
      </c>
      <c r="D167" s="8" t="s">
        <v>109</v>
      </c>
      <c r="E167" s="8">
        <v>6.0</v>
      </c>
      <c r="F167" s="8">
        <v>5.5</v>
      </c>
      <c r="G167" s="8" t="s">
        <v>109</v>
      </c>
      <c r="H167" s="8" t="s">
        <v>109</v>
      </c>
      <c r="I167" s="8" t="s">
        <v>109</v>
      </c>
      <c r="J167" s="8" t="s">
        <v>109</v>
      </c>
      <c r="K167" s="8" t="s">
        <v>109</v>
      </c>
      <c r="L167" s="8" t="s">
        <v>109</v>
      </c>
      <c r="M167" s="8" t="s">
        <v>109</v>
      </c>
      <c r="N167" s="8" t="s">
        <v>109</v>
      </c>
      <c r="O167" s="8">
        <v>6.0</v>
      </c>
      <c r="P167" s="8">
        <v>5.5</v>
      </c>
      <c r="Q167" s="8">
        <v>7.0</v>
      </c>
      <c r="R167" s="8">
        <v>6.4</v>
      </c>
      <c r="S167" s="12" t="s">
        <v>109</v>
      </c>
      <c r="T167" s="17" t="s">
        <v>109</v>
      </c>
      <c r="U167" s="12" t="s">
        <v>109</v>
      </c>
      <c r="V167" s="17" t="s">
        <v>109</v>
      </c>
      <c r="W167" s="12">
        <v>7.0</v>
      </c>
      <c r="X167" s="17">
        <v>6.4</v>
      </c>
      <c r="Y167" s="12" t="s">
        <v>109</v>
      </c>
      <c r="Z167" s="17" t="s">
        <v>109</v>
      </c>
      <c r="AA167" s="12" t="s">
        <v>109</v>
      </c>
      <c r="AB167" s="17" t="s">
        <v>109</v>
      </c>
      <c r="AC167" s="11">
        <v>0.0</v>
      </c>
      <c r="AD167" s="11">
        <v>0.0</v>
      </c>
      <c r="AE167" s="11" t="s">
        <v>109</v>
      </c>
      <c r="AF167" s="11" t="s">
        <v>109</v>
      </c>
      <c r="AG167" s="11">
        <v>7.0</v>
      </c>
      <c r="AH167" s="11">
        <v>6.4</v>
      </c>
      <c r="AI167" s="11" t="s">
        <v>109</v>
      </c>
      <c r="AJ167" s="11" t="s">
        <v>109</v>
      </c>
      <c r="AK167" s="11" t="s">
        <v>109</v>
      </c>
      <c r="AL167" s="11" t="s">
        <v>109</v>
      </c>
      <c r="AM167" s="11" t="s">
        <v>109</v>
      </c>
      <c r="AN167" s="11" t="s">
        <v>109</v>
      </c>
      <c r="AO167" s="11" t="s">
        <v>109</v>
      </c>
      <c r="AP167" s="11" t="s">
        <v>109</v>
      </c>
      <c r="AQ167" s="2" t="s">
        <v>139</v>
      </c>
    </row>
    <row r="168" ht="15.75" customHeight="1">
      <c r="B168" s="2" t="s">
        <v>140</v>
      </c>
      <c r="C168" s="8" t="s">
        <v>109</v>
      </c>
      <c r="D168" s="8" t="s">
        <v>109</v>
      </c>
      <c r="E168" s="8">
        <v>14.0</v>
      </c>
      <c r="F168" s="8">
        <v>3.7</v>
      </c>
      <c r="G168" s="8">
        <v>21.0</v>
      </c>
      <c r="H168" s="8">
        <v>5.5</v>
      </c>
      <c r="I168" s="8">
        <v>14.0</v>
      </c>
      <c r="J168" s="8">
        <v>3.7</v>
      </c>
      <c r="K168" s="8">
        <v>24.0</v>
      </c>
      <c r="L168" s="8">
        <v>6.3</v>
      </c>
      <c r="M168" s="8">
        <v>14.0</v>
      </c>
      <c r="N168" s="8">
        <v>3.7</v>
      </c>
      <c r="O168" s="8">
        <v>9.0</v>
      </c>
      <c r="P168" s="8">
        <v>2.4</v>
      </c>
      <c r="Q168" s="8">
        <v>9.0</v>
      </c>
      <c r="R168" s="8">
        <v>2.4</v>
      </c>
      <c r="S168" s="12">
        <v>24.0</v>
      </c>
      <c r="T168" s="17">
        <v>6.4</v>
      </c>
      <c r="U168" s="12">
        <v>17.0</v>
      </c>
      <c r="V168" s="17">
        <v>4.5</v>
      </c>
      <c r="W168" s="12">
        <v>23.0</v>
      </c>
      <c r="X168" s="17">
        <v>6.1</v>
      </c>
      <c r="Y168" s="12">
        <v>7.0</v>
      </c>
      <c r="Z168" s="17">
        <v>1.9</v>
      </c>
      <c r="AA168" s="12">
        <v>7.0</v>
      </c>
      <c r="AB168" s="17">
        <v>1.9</v>
      </c>
      <c r="AC168" s="11">
        <v>8.0</v>
      </c>
      <c r="AD168" s="11">
        <v>2.1</v>
      </c>
      <c r="AE168" s="11">
        <v>10.0</v>
      </c>
      <c r="AF168" s="11">
        <v>2.6</v>
      </c>
      <c r="AG168" s="11">
        <v>12.0</v>
      </c>
      <c r="AH168" s="11">
        <v>3.2</v>
      </c>
      <c r="AI168" s="11">
        <v>12.0</v>
      </c>
      <c r="AJ168" s="11">
        <v>3.2</v>
      </c>
      <c r="AK168" s="11">
        <v>8.0</v>
      </c>
      <c r="AL168" s="11">
        <v>2.1</v>
      </c>
      <c r="AM168" s="11">
        <v>6.0</v>
      </c>
      <c r="AN168" s="11">
        <v>1.6</v>
      </c>
      <c r="AO168" s="11">
        <v>12.0</v>
      </c>
      <c r="AP168" s="11">
        <v>3.2</v>
      </c>
      <c r="AQ168" s="2" t="s">
        <v>140</v>
      </c>
    </row>
    <row r="169" ht="15.75" customHeight="1">
      <c r="B169" s="2" t="s">
        <v>141</v>
      </c>
      <c r="C169" s="8" t="s">
        <v>109</v>
      </c>
      <c r="D169" s="8" t="s">
        <v>109</v>
      </c>
      <c r="E169" s="8" t="s">
        <v>109</v>
      </c>
      <c r="F169" s="8" t="s">
        <v>109</v>
      </c>
      <c r="G169" s="8" t="s">
        <v>109</v>
      </c>
      <c r="H169" s="8" t="s">
        <v>109</v>
      </c>
      <c r="I169" s="8" t="s">
        <v>109</v>
      </c>
      <c r="J169" s="8" t="s">
        <v>109</v>
      </c>
      <c r="K169" s="8" t="s">
        <v>109</v>
      </c>
      <c r="L169" s="8" t="s">
        <v>109</v>
      </c>
      <c r="M169" s="8" t="s">
        <v>109</v>
      </c>
      <c r="N169" s="8" t="s">
        <v>109</v>
      </c>
      <c r="O169" s="8" t="s">
        <v>109</v>
      </c>
      <c r="P169" s="8" t="s">
        <v>109</v>
      </c>
      <c r="Q169" s="8" t="s">
        <v>109</v>
      </c>
      <c r="R169" s="8" t="s">
        <v>109</v>
      </c>
      <c r="S169" s="12" t="s">
        <v>109</v>
      </c>
      <c r="T169" s="17" t="s">
        <v>109</v>
      </c>
      <c r="U169" s="12" t="s">
        <v>109</v>
      </c>
      <c r="V169" s="17" t="s">
        <v>109</v>
      </c>
      <c r="W169" s="12" t="s">
        <v>109</v>
      </c>
      <c r="X169" s="17" t="s">
        <v>109</v>
      </c>
      <c r="Y169" s="12" t="s">
        <v>109</v>
      </c>
      <c r="Z169" s="17" t="s">
        <v>109</v>
      </c>
      <c r="AA169" s="12" t="s">
        <v>109</v>
      </c>
      <c r="AB169" s="17" t="s">
        <v>109</v>
      </c>
      <c r="AC169" s="11" t="s">
        <v>109</v>
      </c>
      <c r="AD169" s="11" t="s">
        <v>109</v>
      </c>
      <c r="AE169" s="11">
        <v>0.0</v>
      </c>
      <c r="AF169" s="11">
        <v>0.0</v>
      </c>
      <c r="AG169" s="11">
        <v>0.0</v>
      </c>
      <c r="AH169" s="11">
        <v>0.0</v>
      </c>
      <c r="AI169" s="11" t="s">
        <v>109</v>
      </c>
      <c r="AJ169" s="11" t="s">
        <v>109</v>
      </c>
      <c r="AK169" s="11">
        <v>0.0</v>
      </c>
      <c r="AL169" s="11">
        <v>0.0</v>
      </c>
      <c r="AM169" s="11" t="s">
        <v>109</v>
      </c>
      <c r="AN169" s="11" t="s">
        <v>109</v>
      </c>
      <c r="AO169" s="11" t="s">
        <v>109</v>
      </c>
      <c r="AP169" s="11" t="s">
        <v>109</v>
      </c>
      <c r="AQ169" s="2" t="s">
        <v>141</v>
      </c>
    </row>
    <row r="170" ht="15.75" customHeight="1">
      <c r="B170" s="2" t="s">
        <v>142</v>
      </c>
      <c r="C170" s="8">
        <v>0.0</v>
      </c>
      <c r="D170" s="8">
        <v>0.0</v>
      </c>
      <c r="E170" s="8" t="s">
        <v>109</v>
      </c>
      <c r="F170" s="8" t="s">
        <v>109</v>
      </c>
      <c r="G170" s="8" t="s">
        <v>109</v>
      </c>
      <c r="H170" s="8" t="s">
        <v>109</v>
      </c>
      <c r="I170" s="8" t="s">
        <v>109</v>
      </c>
      <c r="J170" s="8" t="s">
        <v>109</v>
      </c>
      <c r="K170" s="8" t="s">
        <v>109</v>
      </c>
      <c r="L170" s="8" t="s">
        <v>109</v>
      </c>
      <c r="M170" s="8" t="s">
        <v>109</v>
      </c>
      <c r="N170" s="8" t="s">
        <v>109</v>
      </c>
      <c r="O170" s="8">
        <v>8.0</v>
      </c>
      <c r="P170" s="8">
        <v>6.7</v>
      </c>
      <c r="Q170" s="8">
        <v>7.0</v>
      </c>
      <c r="R170" s="8">
        <v>5.8</v>
      </c>
      <c r="S170" s="12">
        <v>9.0</v>
      </c>
      <c r="T170" s="17">
        <v>7.5</v>
      </c>
      <c r="U170" s="12" t="s">
        <v>109</v>
      </c>
      <c r="V170" s="17" t="s">
        <v>109</v>
      </c>
      <c r="W170" s="12" t="s">
        <v>109</v>
      </c>
      <c r="X170" s="17" t="s">
        <v>109</v>
      </c>
      <c r="Y170" s="12" t="s">
        <v>109</v>
      </c>
      <c r="Z170" s="17" t="s">
        <v>109</v>
      </c>
      <c r="AA170" s="12" t="s">
        <v>109</v>
      </c>
      <c r="AB170" s="17" t="s">
        <v>109</v>
      </c>
      <c r="AC170" s="11" t="s">
        <v>109</v>
      </c>
      <c r="AD170" s="11" t="s">
        <v>109</v>
      </c>
      <c r="AE170" s="11" t="s">
        <v>109</v>
      </c>
      <c r="AF170" s="11" t="s">
        <v>109</v>
      </c>
      <c r="AG170" s="11" t="s">
        <v>109</v>
      </c>
      <c r="AH170" s="11" t="s">
        <v>109</v>
      </c>
      <c r="AI170" s="11" t="s">
        <v>109</v>
      </c>
      <c r="AJ170" s="11" t="s">
        <v>109</v>
      </c>
      <c r="AK170" s="11" t="s">
        <v>109</v>
      </c>
      <c r="AL170" s="11" t="s">
        <v>109</v>
      </c>
      <c r="AM170" s="11" t="s">
        <v>109</v>
      </c>
      <c r="AN170" s="11" t="s">
        <v>109</v>
      </c>
      <c r="AO170" s="11" t="s">
        <v>109</v>
      </c>
      <c r="AP170" s="11" t="s">
        <v>109</v>
      </c>
      <c r="AQ170" s="2" t="s">
        <v>142</v>
      </c>
    </row>
    <row r="171" ht="15.75" customHeight="1">
      <c r="B171" s="2" t="s">
        <v>143</v>
      </c>
      <c r="C171" s="8" t="s">
        <v>109</v>
      </c>
      <c r="D171" s="8" t="s">
        <v>109</v>
      </c>
      <c r="E171" s="8" t="s">
        <v>109</v>
      </c>
      <c r="F171" s="8" t="s">
        <v>109</v>
      </c>
      <c r="G171" s="8" t="s">
        <v>109</v>
      </c>
      <c r="H171" s="8" t="s">
        <v>109</v>
      </c>
      <c r="I171" s="8" t="s">
        <v>109</v>
      </c>
      <c r="J171" s="8" t="s">
        <v>109</v>
      </c>
      <c r="K171" s="8" t="s">
        <v>109</v>
      </c>
      <c r="L171" s="8" t="s">
        <v>109</v>
      </c>
      <c r="M171" s="8">
        <v>6.0</v>
      </c>
      <c r="N171" s="8">
        <v>10.0</v>
      </c>
      <c r="O171" s="8" t="s">
        <v>109</v>
      </c>
      <c r="P171" s="8" t="s">
        <v>109</v>
      </c>
      <c r="Q171" s="8" t="s">
        <v>109</v>
      </c>
      <c r="R171" s="8" t="s">
        <v>109</v>
      </c>
      <c r="S171" s="12" t="s">
        <v>109</v>
      </c>
      <c r="T171" s="17" t="s">
        <v>109</v>
      </c>
      <c r="U171" s="12" t="s">
        <v>109</v>
      </c>
      <c r="V171" s="17" t="s">
        <v>109</v>
      </c>
      <c r="W171" s="12" t="s">
        <v>109</v>
      </c>
      <c r="X171" s="17" t="s">
        <v>109</v>
      </c>
      <c r="Y171" s="12" t="s">
        <v>109</v>
      </c>
      <c r="Z171" s="17" t="s">
        <v>109</v>
      </c>
      <c r="AA171" s="12" t="s">
        <v>109</v>
      </c>
      <c r="AB171" s="17" t="s">
        <v>109</v>
      </c>
      <c r="AC171" s="11" t="s">
        <v>109</v>
      </c>
      <c r="AD171" s="11" t="s">
        <v>109</v>
      </c>
      <c r="AE171" s="11">
        <v>0.0</v>
      </c>
      <c r="AF171" s="11">
        <v>0.0</v>
      </c>
      <c r="AG171" s="11" t="s">
        <v>109</v>
      </c>
      <c r="AH171" s="11" t="s">
        <v>109</v>
      </c>
      <c r="AI171" s="11" t="s">
        <v>109</v>
      </c>
      <c r="AJ171" s="11" t="s">
        <v>109</v>
      </c>
      <c r="AK171" s="11" t="s">
        <v>109</v>
      </c>
      <c r="AL171" s="11" t="s">
        <v>109</v>
      </c>
      <c r="AM171" s="11" t="s">
        <v>109</v>
      </c>
      <c r="AN171" s="11" t="s">
        <v>109</v>
      </c>
      <c r="AO171" s="11" t="s">
        <v>109</v>
      </c>
      <c r="AP171" s="11" t="s">
        <v>109</v>
      </c>
      <c r="AQ171" s="2" t="s">
        <v>143</v>
      </c>
    </row>
    <row r="172" ht="15.75" customHeight="1">
      <c r="B172" s="2" t="s">
        <v>144</v>
      </c>
      <c r="C172" s="8" t="s">
        <v>109</v>
      </c>
      <c r="D172" s="8" t="s">
        <v>109</v>
      </c>
      <c r="E172" s="8">
        <v>7.0</v>
      </c>
      <c r="F172" s="8">
        <v>7.1</v>
      </c>
      <c r="G172" s="8" t="s">
        <v>109</v>
      </c>
      <c r="H172" s="8" t="s">
        <v>109</v>
      </c>
      <c r="I172" s="8" t="s">
        <v>109</v>
      </c>
      <c r="J172" s="8" t="s">
        <v>109</v>
      </c>
      <c r="K172" s="8">
        <v>7.0</v>
      </c>
      <c r="L172" s="8">
        <v>7.1</v>
      </c>
      <c r="M172" s="8" t="s">
        <v>109</v>
      </c>
      <c r="N172" s="8" t="s">
        <v>109</v>
      </c>
      <c r="O172" s="8" t="s">
        <v>109</v>
      </c>
      <c r="P172" s="8" t="s">
        <v>109</v>
      </c>
      <c r="Q172" s="8">
        <v>6.0</v>
      </c>
      <c r="R172" s="8">
        <v>6.1</v>
      </c>
      <c r="S172" s="12" t="s">
        <v>109</v>
      </c>
      <c r="T172" s="17" t="s">
        <v>109</v>
      </c>
      <c r="U172" s="12" t="s">
        <v>109</v>
      </c>
      <c r="V172" s="17" t="s">
        <v>109</v>
      </c>
      <c r="W172" s="12" t="s">
        <v>109</v>
      </c>
      <c r="X172" s="17" t="s">
        <v>109</v>
      </c>
      <c r="Y172" s="12" t="s">
        <v>109</v>
      </c>
      <c r="Z172" s="17" t="s">
        <v>109</v>
      </c>
      <c r="AA172" s="12" t="s">
        <v>109</v>
      </c>
      <c r="AB172" s="17" t="s">
        <v>109</v>
      </c>
      <c r="AC172" s="11">
        <v>8.0</v>
      </c>
      <c r="AD172" s="11">
        <v>8.1</v>
      </c>
      <c r="AE172" s="11" t="s">
        <v>109</v>
      </c>
      <c r="AF172" s="11" t="s">
        <v>109</v>
      </c>
      <c r="AG172" s="11">
        <v>0.0</v>
      </c>
      <c r="AH172" s="11">
        <v>0.0</v>
      </c>
      <c r="AI172" s="11">
        <v>0.0</v>
      </c>
      <c r="AJ172" s="11">
        <v>0.0</v>
      </c>
      <c r="AK172" s="11" t="s">
        <v>109</v>
      </c>
      <c r="AL172" s="11" t="s">
        <v>109</v>
      </c>
      <c r="AM172" s="11" t="s">
        <v>109</v>
      </c>
      <c r="AN172" s="11" t="s">
        <v>109</v>
      </c>
      <c r="AO172" s="11" t="s">
        <v>109</v>
      </c>
      <c r="AP172" s="11" t="s">
        <v>109</v>
      </c>
      <c r="AQ172" s="2" t="s">
        <v>144</v>
      </c>
    </row>
    <row r="173" ht="15.75" customHeight="1">
      <c r="B173" s="2" t="s">
        <v>145</v>
      </c>
      <c r="C173" s="8" t="s">
        <v>109</v>
      </c>
      <c r="D173" s="8" t="s">
        <v>109</v>
      </c>
      <c r="E173" s="8">
        <v>6.0</v>
      </c>
      <c r="F173" s="8">
        <v>3.7</v>
      </c>
      <c r="G173" s="8">
        <v>6.0</v>
      </c>
      <c r="H173" s="8">
        <v>3.7</v>
      </c>
      <c r="I173" s="8">
        <v>6.0</v>
      </c>
      <c r="J173" s="8">
        <v>3.7</v>
      </c>
      <c r="K173" s="8">
        <v>6.0</v>
      </c>
      <c r="L173" s="8">
        <v>3.7</v>
      </c>
      <c r="M173" s="8" t="s">
        <v>109</v>
      </c>
      <c r="N173" s="8" t="s">
        <v>109</v>
      </c>
      <c r="O173" s="8" t="s">
        <v>109</v>
      </c>
      <c r="P173" s="8" t="s">
        <v>109</v>
      </c>
      <c r="Q173" s="8" t="s">
        <v>109</v>
      </c>
      <c r="R173" s="8" t="s">
        <v>109</v>
      </c>
      <c r="S173" s="12" t="s">
        <v>109</v>
      </c>
      <c r="T173" s="17" t="s">
        <v>109</v>
      </c>
      <c r="U173" s="12" t="s">
        <v>109</v>
      </c>
      <c r="V173" s="17" t="s">
        <v>109</v>
      </c>
      <c r="W173" s="12" t="s">
        <v>109</v>
      </c>
      <c r="X173" s="17" t="s">
        <v>109</v>
      </c>
      <c r="Y173" s="12" t="s">
        <v>109</v>
      </c>
      <c r="Z173" s="17" t="s">
        <v>109</v>
      </c>
      <c r="AA173" s="12" t="s">
        <v>109</v>
      </c>
      <c r="AB173" s="17" t="s">
        <v>109</v>
      </c>
      <c r="AC173" s="11">
        <v>6.0</v>
      </c>
      <c r="AD173" s="11">
        <v>3.7</v>
      </c>
      <c r="AE173" s="11" t="s">
        <v>109</v>
      </c>
      <c r="AF173" s="11" t="s">
        <v>109</v>
      </c>
      <c r="AG173" s="11" t="s">
        <v>109</v>
      </c>
      <c r="AH173" s="11" t="s">
        <v>109</v>
      </c>
      <c r="AI173" s="11" t="s">
        <v>109</v>
      </c>
      <c r="AJ173" s="11" t="s">
        <v>109</v>
      </c>
      <c r="AK173" s="11">
        <v>6.0</v>
      </c>
      <c r="AL173" s="11">
        <v>3.8</v>
      </c>
      <c r="AM173" s="11" t="s">
        <v>109</v>
      </c>
      <c r="AN173" s="11" t="s">
        <v>109</v>
      </c>
      <c r="AO173" s="11" t="s">
        <v>109</v>
      </c>
      <c r="AP173" s="11" t="s">
        <v>109</v>
      </c>
      <c r="AQ173" s="2" t="s">
        <v>145</v>
      </c>
    </row>
    <row r="174" ht="15.75" customHeight="1">
      <c r="B174" s="2" t="s">
        <v>146</v>
      </c>
      <c r="C174" s="8" t="s">
        <v>109</v>
      </c>
      <c r="D174" s="8" t="s">
        <v>109</v>
      </c>
      <c r="E174" s="8" t="s">
        <v>109</v>
      </c>
      <c r="F174" s="8" t="s">
        <v>109</v>
      </c>
      <c r="G174" s="8">
        <v>7.0</v>
      </c>
      <c r="H174" s="8">
        <v>2.1</v>
      </c>
      <c r="I174" s="8">
        <v>7.0</v>
      </c>
      <c r="J174" s="8">
        <v>2.1</v>
      </c>
      <c r="K174" s="8">
        <v>8.0</v>
      </c>
      <c r="L174" s="8">
        <v>2.4</v>
      </c>
      <c r="M174" s="8">
        <v>6.0</v>
      </c>
      <c r="N174" s="8">
        <v>1.8</v>
      </c>
      <c r="O174" s="8">
        <v>9.0</v>
      </c>
      <c r="P174" s="8">
        <v>2.8</v>
      </c>
      <c r="Q174" s="8">
        <v>8.0</v>
      </c>
      <c r="R174" s="8">
        <v>2.5</v>
      </c>
      <c r="S174" s="12" t="s">
        <v>109</v>
      </c>
      <c r="T174" s="17" t="s">
        <v>109</v>
      </c>
      <c r="U174" s="12" t="s">
        <v>109</v>
      </c>
      <c r="V174" s="17" t="s">
        <v>109</v>
      </c>
      <c r="W174" s="12" t="s">
        <v>109</v>
      </c>
      <c r="X174" s="17" t="s">
        <v>109</v>
      </c>
      <c r="Y174" s="12" t="s">
        <v>109</v>
      </c>
      <c r="Z174" s="17" t="s">
        <v>109</v>
      </c>
      <c r="AA174" s="12" t="s">
        <v>109</v>
      </c>
      <c r="AB174" s="17" t="s">
        <v>109</v>
      </c>
      <c r="AC174" s="11" t="s">
        <v>109</v>
      </c>
      <c r="AD174" s="11" t="s">
        <v>109</v>
      </c>
      <c r="AE174" s="11">
        <v>8.0</v>
      </c>
      <c r="AF174" s="11">
        <v>2.5</v>
      </c>
      <c r="AG174" s="11" t="s">
        <v>109</v>
      </c>
      <c r="AH174" s="11" t="s">
        <v>109</v>
      </c>
      <c r="AI174" s="11" t="s">
        <v>109</v>
      </c>
      <c r="AJ174" s="11" t="s">
        <v>109</v>
      </c>
      <c r="AK174" s="11" t="s">
        <v>109</v>
      </c>
      <c r="AL174" s="11" t="s">
        <v>109</v>
      </c>
      <c r="AM174" s="11" t="s">
        <v>109</v>
      </c>
      <c r="AN174" s="11" t="s">
        <v>109</v>
      </c>
      <c r="AO174" s="11" t="s">
        <v>109</v>
      </c>
      <c r="AP174" s="11" t="s">
        <v>109</v>
      </c>
      <c r="AQ174" s="2" t="s">
        <v>146</v>
      </c>
    </row>
    <row r="175" ht="15.75" customHeight="1">
      <c r="B175" s="2" t="s">
        <v>147</v>
      </c>
      <c r="C175" s="8">
        <v>0.0</v>
      </c>
      <c r="D175" s="8">
        <v>0.0</v>
      </c>
      <c r="E175" s="8" t="s">
        <v>109</v>
      </c>
      <c r="F175" s="8" t="s">
        <v>109</v>
      </c>
      <c r="G175" s="8" t="s">
        <v>109</v>
      </c>
      <c r="H175" s="8" t="s">
        <v>109</v>
      </c>
      <c r="I175" s="8">
        <v>0.0</v>
      </c>
      <c r="J175" s="8">
        <v>0.0</v>
      </c>
      <c r="K175" s="8" t="s">
        <v>109</v>
      </c>
      <c r="L175" s="8" t="s">
        <v>109</v>
      </c>
      <c r="M175" s="8" t="s">
        <v>109</v>
      </c>
      <c r="N175" s="8" t="s">
        <v>109</v>
      </c>
      <c r="O175" s="8" t="s">
        <v>109</v>
      </c>
      <c r="P175" s="8" t="s">
        <v>109</v>
      </c>
      <c r="Q175" s="8" t="s">
        <v>109</v>
      </c>
      <c r="R175" s="8" t="s">
        <v>109</v>
      </c>
      <c r="S175" s="12">
        <v>7.0</v>
      </c>
      <c r="T175" s="17">
        <v>6.3</v>
      </c>
      <c r="U175" s="12">
        <v>7.0</v>
      </c>
      <c r="V175" s="17">
        <v>6.3</v>
      </c>
      <c r="W175" s="12" t="s">
        <v>109</v>
      </c>
      <c r="X175" s="17" t="s">
        <v>109</v>
      </c>
      <c r="Y175" s="12" t="s">
        <v>109</v>
      </c>
      <c r="Z175" s="17" t="s">
        <v>109</v>
      </c>
      <c r="AA175" s="12" t="s">
        <v>109</v>
      </c>
      <c r="AB175" s="17" t="s">
        <v>109</v>
      </c>
      <c r="AC175" s="11">
        <v>0.0</v>
      </c>
      <c r="AD175" s="11">
        <v>0.0</v>
      </c>
      <c r="AE175" s="11" t="s">
        <v>109</v>
      </c>
      <c r="AF175" s="11" t="s">
        <v>109</v>
      </c>
      <c r="AG175" s="11">
        <v>0.0</v>
      </c>
      <c r="AH175" s="11">
        <v>0.0</v>
      </c>
      <c r="AI175" s="11" t="s">
        <v>109</v>
      </c>
      <c r="AJ175" s="11" t="s">
        <v>109</v>
      </c>
      <c r="AK175" s="11" t="s">
        <v>109</v>
      </c>
      <c r="AL175" s="11" t="s">
        <v>109</v>
      </c>
      <c r="AM175" s="11" t="s">
        <v>109</v>
      </c>
      <c r="AN175" s="11" t="s">
        <v>109</v>
      </c>
      <c r="AO175" s="11" t="s">
        <v>109</v>
      </c>
      <c r="AP175" s="11" t="s">
        <v>109</v>
      </c>
      <c r="AQ175" s="2" t="s">
        <v>147</v>
      </c>
    </row>
    <row r="176" ht="15.75" customHeight="1">
      <c r="B176" s="2" t="s">
        <v>148</v>
      </c>
      <c r="C176" s="8">
        <v>7.0</v>
      </c>
      <c r="D176" s="8">
        <v>3.1</v>
      </c>
      <c r="E176" s="8" t="s">
        <v>109</v>
      </c>
      <c r="F176" s="8" t="s">
        <v>109</v>
      </c>
      <c r="G176" s="8" t="s">
        <v>109</v>
      </c>
      <c r="H176" s="8" t="s">
        <v>109</v>
      </c>
      <c r="I176" s="8" t="s">
        <v>109</v>
      </c>
      <c r="J176" s="8" t="s">
        <v>109</v>
      </c>
      <c r="K176" s="8">
        <v>8.0</v>
      </c>
      <c r="L176" s="8">
        <v>3.5</v>
      </c>
      <c r="M176" s="8">
        <v>15.0</v>
      </c>
      <c r="N176" s="8">
        <v>6.6</v>
      </c>
      <c r="O176" s="8">
        <v>7.0</v>
      </c>
      <c r="P176" s="8">
        <v>3.1</v>
      </c>
      <c r="Q176" s="8">
        <v>7.0</v>
      </c>
      <c r="R176" s="8">
        <v>3.1</v>
      </c>
      <c r="S176" s="12" t="s">
        <v>109</v>
      </c>
      <c r="T176" s="17" t="s">
        <v>109</v>
      </c>
      <c r="U176" s="12">
        <v>8.0</v>
      </c>
      <c r="V176" s="17">
        <v>3.5</v>
      </c>
      <c r="W176" s="12">
        <v>8.0</v>
      </c>
      <c r="X176" s="17">
        <v>3.5</v>
      </c>
      <c r="Y176" s="12" t="s">
        <v>109</v>
      </c>
      <c r="Z176" s="17" t="s">
        <v>109</v>
      </c>
      <c r="AA176" s="12" t="s">
        <v>109</v>
      </c>
      <c r="AB176" s="17" t="s">
        <v>109</v>
      </c>
      <c r="AC176" s="11">
        <v>9.0</v>
      </c>
      <c r="AD176" s="11">
        <v>4.0</v>
      </c>
      <c r="AE176" s="11">
        <v>6.0</v>
      </c>
      <c r="AF176" s="11">
        <v>2.7</v>
      </c>
      <c r="AG176" s="11" t="s">
        <v>109</v>
      </c>
      <c r="AH176" s="11" t="s">
        <v>109</v>
      </c>
      <c r="AI176" s="11" t="s">
        <v>109</v>
      </c>
      <c r="AJ176" s="11" t="s">
        <v>109</v>
      </c>
      <c r="AK176" s="11" t="s">
        <v>109</v>
      </c>
      <c r="AL176" s="11" t="s">
        <v>109</v>
      </c>
      <c r="AM176" s="11">
        <v>7.0</v>
      </c>
      <c r="AN176" s="11">
        <v>3.1</v>
      </c>
      <c r="AO176" s="11" t="s">
        <v>109</v>
      </c>
      <c r="AP176" s="11" t="s">
        <v>109</v>
      </c>
      <c r="AQ176" s="2" t="s">
        <v>148</v>
      </c>
    </row>
    <row r="177" ht="15.75" customHeight="1">
      <c r="B177" s="2" t="s">
        <v>149</v>
      </c>
      <c r="C177" s="8">
        <v>8.0</v>
      </c>
      <c r="D177" s="8">
        <v>5.2</v>
      </c>
      <c r="E177" s="8" t="s">
        <v>109</v>
      </c>
      <c r="F177" s="8" t="s">
        <v>109</v>
      </c>
      <c r="G177" s="8">
        <v>6.0</v>
      </c>
      <c r="H177" s="8">
        <v>3.9</v>
      </c>
      <c r="I177" s="8" t="s">
        <v>109</v>
      </c>
      <c r="J177" s="8" t="s">
        <v>109</v>
      </c>
      <c r="K177" s="8" t="s">
        <v>109</v>
      </c>
      <c r="L177" s="8" t="s">
        <v>109</v>
      </c>
      <c r="M177" s="8">
        <v>14.0</v>
      </c>
      <c r="N177" s="8">
        <v>9.1</v>
      </c>
      <c r="O177" s="8">
        <v>6.0</v>
      </c>
      <c r="P177" s="8">
        <v>3.9</v>
      </c>
      <c r="Q177" s="8" t="s">
        <v>109</v>
      </c>
      <c r="R177" s="8" t="s">
        <v>109</v>
      </c>
      <c r="S177" s="12" t="s">
        <v>109</v>
      </c>
      <c r="T177" s="17" t="s">
        <v>109</v>
      </c>
      <c r="U177" s="12">
        <v>8.0</v>
      </c>
      <c r="V177" s="17">
        <v>5.2</v>
      </c>
      <c r="W177" s="12">
        <v>9.0</v>
      </c>
      <c r="X177" s="17">
        <v>5.8</v>
      </c>
      <c r="Y177" s="12">
        <v>9.0</v>
      </c>
      <c r="Z177" s="17">
        <v>5.8</v>
      </c>
      <c r="AA177" s="12">
        <v>9.0</v>
      </c>
      <c r="AB177" s="17">
        <v>5.8</v>
      </c>
      <c r="AC177" s="11" t="s">
        <v>109</v>
      </c>
      <c r="AD177" s="11" t="s">
        <v>109</v>
      </c>
      <c r="AE177" s="11" t="s">
        <v>109</v>
      </c>
      <c r="AF177" s="11" t="s">
        <v>109</v>
      </c>
      <c r="AG177" s="11" t="s">
        <v>109</v>
      </c>
      <c r="AH177" s="11" t="s">
        <v>109</v>
      </c>
      <c r="AI177" s="11">
        <v>8.0</v>
      </c>
      <c r="AJ177" s="11">
        <v>5.1</v>
      </c>
      <c r="AK177" s="11">
        <v>8.0</v>
      </c>
      <c r="AL177" s="11">
        <v>5.1</v>
      </c>
      <c r="AM177" s="11" t="s">
        <v>109</v>
      </c>
      <c r="AN177" s="11" t="s">
        <v>109</v>
      </c>
      <c r="AO177" s="11" t="s">
        <v>109</v>
      </c>
      <c r="AP177" s="11" t="s">
        <v>109</v>
      </c>
      <c r="AQ177" s="2" t="s">
        <v>149</v>
      </c>
    </row>
    <row r="178" ht="15.75" customHeight="1">
      <c r="B178" s="2" t="s">
        <v>150</v>
      </c>
      <c r="C178" s="8" t="s">
        <v>109</v>
      </c>
      <c r="D178" s="8" t="s">
        <v>109</v>
      </c>
      <c r="E178" s="8" t="s">
        <v>109</v>
      </c>
      <c r="F178" s="8" t="s">
        <v>109</v>
      </c>
      <c r="G178" s="8" t="s">
        <v>109</v>
      </c>
      <c r="H178" s="8" t="s">
        <v>109</v>
      </c>
      <c r="I178" s="8">
        <v>0.0</v>
      </c>
      <c r="J178" s="8">
        <v>0.0</v>
      </c>
      <c r="K178" s="8">
        <v>0.0</v>
      </c>
      <c r="L178" s="8">
        <v>0.0</v>
      </c>
      <c r="M178" s="8" t="s">
        <v>109</v>
      </c>
      <c r="N178" s="8" t="s">
        <v>109</v>
      </c>
      <c r="O178" s="8" t="s">
        <v>109</v>
      </c>
      <c r="P178" s="8" t="s">
        <v>109</v>
      </c>
      <c r="Q178" s="8" t="s">
        <v>109</v>
      </c>
      <c r="R178" s="8" t="s">
        <v>109</v>
      </c>
      <c r="S178" s="12" t="s">
        <v>109</v>
      </c>
      <c r="T178" s="17" t="s">
        <v>109</v>
      </c>
      <c r="U178" s="12" t="s">
        <v>109</v>
      </c>
      <c r="V178" s="17" t="s">
        <v>109</v>
      </c>
      <c r="W178" s="12" t="s">
        <v>109</v>
      </c>
      <c r="X178" s="17" t="s">
        <v>109</v>
      </c>
      <c r="Y178" s="12">
        <v>0.0</v>
      </c>
      <c r="Z178" s="17">
        <v>0.0</v>
      </c>
      <c r="AA178" s="12">
        <v>0.0</v>
      </c>
      <c r="AB178" s="17">
        <v>0.0</v>
      </c>
      <c r="AC178" s="11" t="s">
        <v>109</v>
      </c>
      <c r="AD178" s="11" t="s">
        <v>109</v>
      </c>
      <c r="AE178" s="11" t="s">
        <v>109</v>
      </c>
      <c r="AF178" s="11" t="s">
        <v>109</v>
      </c>
      <c r="AG178" s="11" t="s">
        <v>109</v>
      </c>
      <c r="AH178" s="11" t="s">
        <v>109</v>
      </c>
      <c r="AI178" s="11">
        <v>0.0</v>
      </c>
      <c r="AJ178" s="11">
        <v>0.0</v>
      </c>
      <c r="AK178" s="11" t="s">
        <v>109</v>
      </c>
      <c r="AL178" s="11" t="s">
        <v>109</v>
      </c>
      <c r="AM178" s="11">
        <v>0.0</v>
      </c>
      <c r="AN178" s="11">
        <v>0.0</v>
      </c>
      <c r="AO178" s="11">
        <v>0.0</v>
      </c>
      <c r="AP178" s="11">
        <v>0.0</v>
      </c>
      <c r="AQ178" s="2" t="s">
        <v>150</v>
      </c>
    </row>
    <row r="179" ht="15.75" customHeight="1">
      <c r="B179" s="2" t="s">
        <v>151</v>
      </c>
      <c r="C179" s="8">
        <v>0.0</v>
      </c>
      <c r="D179" s="8">
        <v>0.0</v>
      </c>
      <c r="E179" s="8">
        <v>0.0</v>
      </c>
      <c r="F179" s="8">
        <v>0.0</v>
      </c>
      <c r="G179" s="8" t="s">
        <v>109</v>
      </c>
      <c r="H179" s="8" t="s">
        <v>109</v>
      </c>
      <c r="I179" s="8" t="s">
        <v>109</v>
      </c>
      <c r="J179" s="8" t="s">
        <v>109</v>
      </c>
      <c r="K179" s="8">
        <v>0.0</v>
      </c>
      <c r="L179" s="8">
        <v>0.0</v>
      </c>
      <c r="M179" s="8">
        <v>0.0</v>
      </c>
      <c r="N179" s="8">
        <v>0.0</v>
      </c>
      <c r="O179" s="8" t="s">
        <v>109</v>
      </c>
      <c r="P179" s="8" t="s">
        <v>109</v>
      </c>
      <c r="Q179" s="8">
        <v>0.0</v>
      </c>
      <c r="R179" s="8">
        <v>0.0</v>
      </c>
      <c r="S179" s="12">
        <v>0.0</v>
      </c>
      <c r="T179" s="17">
        <v>0.0</v>
      </c>
      <c r="U179" s="12" t="s">
        <v>109</v>
      </c>
      <c r="V179" s="17" t="s">
        <v>109</v>
      </c>
      <c r="W179" s="12" t="s">
        <v>109</v>
      </c>
      <c r="X179" s="17" t="s">
        <v>109</v>
      </c>
      <c r="Y179" s="12" t="s">
        <v>109</v>
      </c>
      <c r="Z179" s="17" t="s">
        <v>109</v>
      </c>
      <c r="AA179" s="12" t="s">
        <v>109</v>
      </c>
      <c r="AB179" s="17" t="s">
        <v>109</v>
      </c>
      <c r="AC179" s="11" t="s">
        <v>109</v>
      </c>
      <c r="AD179" s="11" t="s">
        <v>109</v>
      </c>
      <c r="AE179" s="11" t="s">
        <v>109</v>
      </c>
      <c r="AF179" s="11" t="s">
        <v>109</v>
      </c>
      <c r="AG179" s="11">
        <v>0.0</v>
      </c>
      <c r="AH179" s="11">
        <v>0.0</v>
      </c>
      <c r="AI179" s="11" t="s">
        <v>109</v>
      </c>
      <c r="AJ179" s="11" t="s">
        <v>109</v>
      </c>
      <c r="AK179" s="11" t="s">
        <v>109</v>
      </c>
      <c r="AL179" s="11" t="s">
        <v>109</v>
      </c>
      <c r="AM179" s="11">
        <v>0.0</v>
      </c>
      <c r="AN179" s="11">
        <v>0.0</v>
      </c>
      <c r="AO179" s="11">
        <v>0.0</v>
      </c>
      <c r="AP179" s="11">
        <v>0.0</v>
      </c>
      <c r="AQ179" s="2" t="s">
        <v>151</v>
      </c>
    </row>
    <row r="180" ht="15.75" customHeight="1">
      <c r="B180" s="2" t="s">
        <v>152</v>
      </c>
      <c r="C180" s="8" t="s">
        <v>109</v>
      </c>
      <c r="D180" s="8" t="s">
        <v>109</v>
      </c>
      <c r="E180" s="8" t="s">
        <v>109</v>
      </c>
      <c r="F180" s="8" t="s">
        <v>109</v>
      </c>
      <c r="G180" s="8">
        <v>0.0</v>
      </c>
      <c r="H180" s="8">
        <v>0.0</v>
      </c>
      <c r="I180" s="8" t="s">
        <v>109</v>
      </c>
      <c r="J180" s="8" t="s">
        <v>109</v>
      </c>
      <c r="K180" s="8" t="s">
        <v>109</v>
      </c>
      <c r="L180" s="8" t="s">
        <v>109</v>
      </c>
      <c r="M180" s="8" t="s">
        <v>109</v>
      </c>
      <c r="N180" s="8" t="s">
        <v>109</v>
      </c>
      <c r="O180" s="8">
        <v>0.0</v>
      </c>
      <c r="P180" s="8">
        <v>0.0</v>
      </c>
      <c r="Q180" s="8" t="s">
        <v>109</v>
      </c>
      <c r="R180" s="8" t="s">
        <v>109</v>
      </c>
      <c r="S180" s="12">
        <v>0.0</v>
      </c>
      <c r="T180" s="17">
        <v>0.0</v>
      </c>
      <c r="U180" s="12" t="s">
        <v>109</v>
      </c>
      <c r="V180" s="17" t="s">
        <v>109</v>
      </c>
      <c r="W180" s="12" t="s">
        <v>109</v>
      </c>
      <c r="X180" s="17" t="s">
        <v>109</v>
      </c>
      <c r="Y180" s="12" t="s">
        <v>109</v>
      </c>
      <c r="Z180" s="17" t="s">
        <v>109</v>
      </c>
      <c r="AA180" s="12" t="s">
        <v>109</v>
      </c>
      <c r="AB180" s="17" t="s">
        <v>109</v>
      </c>
      <c r="AC180" s="11">
        <v>0.0</v>
      </c>
      <c r="AD180" s="11">
        <v>0.0</v>
      </c>
      <c r="AE180" s="11" t="s">
        <v>109</v>
      </c>
      <c r="AF180" s="11" t="s">
        <v>109</v>
      </c>
      <c r="AG180" s="11">
        <v>0.0</v>
      </c>
      <c r="AH180" s="11">
        <v>0.0</v>
      </c>
      <c r="AI180" s="11" t="s">
        <v>109</v>
      </c>
      <c r="AJ180" s="11" t="s">
        <v>109</v>
      </c>
      <c r="AK180" s="11" t="s">
        <v>109</v>
      </c>
      <c r="AL180" s="11" t="s">
        <v>109</v>
      </c>
      <c r="AM180" s="11" t="s">
        <v>109</v>
      </c>
      <c r="AN180" s="11" t="s">
        <v>109</v>
      </c>
      <c r="AO180" s="11">
        <v>0.0</v>
      </c>
      <c r="AP180" s="11">
        <v>0.0</v>
      </c>
      <c r="AQ180" s="2" t="s">
        <v>152</v>
      </c>
    </row>
    <row r="181" ht="15.75" customHeight="1">
      <c r="B181" s="2" t="s">
        <v>153</v>
      </c>
      <c r="C181" s="8" t="s">
        <v>109</v>
      </c>
      <c r="D181" s="8" t="s">
        <v>109</v>
      </c>
      <c r="E181" s="8" t="s">
        <v>109</v>
      </c>
      <c r="F181" s="8" t="s">
        <v>109</v>
      </c>
      <c r="G181" s="8" t="s">
        <v>109</v>
      </c>
      <c r="H181" s="8" t="s">
        <v>109</v>
      </c>
      <c r="I181" s="8" t="s">
        <v>109</v>
      </c>
      <c r="J181" s="8" t="s">
        <v>109</v>
      </c>
      <c r="K181" s="8" t="s">
        <v>109</v>
      </c>
      <c r="L181" s="8" t="s">
        <v>109</v>
      </c>
      <c r="M181" s="8" t="s">
        <v>109</v>
      </c>
      <c r="N181" s="8" t="s">
        <v>109</v>
      </c>
      <c r="O181" s="8" t="s">
        <v>109</v>
      </c>
      <c r="P181" s="8" t="s">
        <v>109</v>
      </c>
      <c r="Q181" s="8" t="s">
        <v>109</v>
      </c>
      <c r="R181" s="8" t="s">
        <v>109</v>
      </c>
      <c r="S181" s="12">
        <v>7.0</v>
      </c>
      <c r="T181" s="17">
        <v>7.2</v>
      </c>
      <c r="U181" s="12" t="s">
        <v>109</v>
      </c>
      <c r="V181" s="17" t="s">
        <v>109</v>
      </c>
      <c r="W181" s="12" t="s">
        <v>109</v>
      </c>
      <c r="X181" s="17" t="s">
        <v>109</v>
      </c>
      <c r="Y181" s="12" t="s">
        <v>109</v>
      </c>
      <c r="Z181" s="17" t="s">
        <v>109</v>
      </c>
      <c r="AA181" s="12" t="s">
        <v>109</v>
      </c>
      <c r="AB181" s="17" t="s">
        <v>109</v>
      </c>
      <c r="AC181" s="11" t="s">
        <v>109</v>
      </c>
      <c r="AD181" s="11" t="s">
        <v>109</v>
      </c>
      <c r="AE181" s="11" t="s">
        <v>109</v>
      </c>
      <c r="AF181" s="11" t="s">
        <v>109</v>
      </c>
      <c r="AG181" s="11">
        <v>0.0</v>
      </c>
      <c r="AH181" s="11">
        <v>0.0</v>
      </c>
      <c r="AI181" s="11" t="s">
        <v>109</v>
      </c>
      <c r="AJ181" s="11" t="s">
        <v>109</v>
      </c>
      <c r="AK181" s="11" t="s">
        <v>109</v>
      </c>
      <c r="AL181" s="11" t="s">
        <v>109</v>
      </c>
      <c r="AM181" s="11" t="s">
        <v>109</v>
      </c>
      <c r="AN181" s="11" t="s">
        <v>109</v>
      </c>
      <c r="AO181" s="11" t="s">
        <v>109</v>
      </c>
      <c r="AP181" s="11" t="s">
        <v>109</v>
      </c>
      <c r="AQ181" s="2" t="s">
        <v>153</v>
      </c>
    </row>
    <row r="182" ht="15.75" customHeight="1">
      <c r="B182" s="2" t="s">
        <v>154</v>
      </c>
      <c r="C182" s="8">
        <v>71.0</v>
      </c>
      <c r="D182" s="8">
        <v>4.8</v>
      </c>
      <c r="E182" s="8">
        <v>90.0</v>
      </c>
      <c r="F182" s="8">
        <v>6.0</v>
      </c>
      <c r="G182" s="8">
        <v>75.0</v>
      </c>
      <c r="H182" s="8">
        <v>5.0</v>
      </c>
      <c r="I182" s="8">
        <v>63.0</v>
      </c>
      <c r="J182" s="8">
        <v>4.2</v>
      </c>
      <c r="K182" s="8">
        <v>103.0</v>
      </c>
      <c r="L182" s="8">
        <v>6.9</v>
      </c>
      <c r="M182" s="8">
        <v>118.0</v>
      </c>
      <c r="N182" s="8">
        <v>7.9</v>
      </c>
      <c r="O182" s="8">
        <v>122.0</v>
      </c>
      <c r="P182" s="8">
        <v>8.2</v>
      </c>
      <c r="Q182" s="8">
        <v>125.0</v>
      </c>
      <c r="R182" s="8">
        <v>8.3</v>
      </c>
      <c r="S182" s="12">
        <v>113.0</v>
      </c>
      <c r="T182" s="17">
        <v>7.5</v>
      </c>
      <c r="U182" s="12">
        <v>90.0</v>
      </c>
      <c r="V182" s="17">
        <v>6.0</v>
      </c>
      <c r="W182" s="12">
        <v>113.0</v>
      </c>
      <c r="X182" s="17">
        <v>7.5</v>
      </c>
      <c r="Y182" s="12">
        <v>98.0</v>
      </c>
      <c r="Z182" s="17">
        <v>6.5</v>
      </c>
      <c r="AA182" s="12">
        <v>98.0</v>
      </c>
      <c r="AB182" s="17">
        <v>6.5</v>
      </c>
      <c r="AC182" s="11">
        <v>59.0</v>
      </c>
      <c r="AD182" s="11">
        <v>3.9</v>
      </c>
      <c r="AE182" s="11">
        <v>46.0</v>
      </c>
      <c r="AF182" s="11">
        <v>3.1</v>
      </c>
      <c r="AG182" s="11">
        <v>43.0</v>
      </c>
      <c r="AH182" s="11">
        <v>2.9</v>
      </c>
      <c r="AI182" s="11">
        <v>41.0</v>
      </c>
      <c r="AJ182" s="11">
        <v>2.7</v>
      </c>
      <c r="AK182" s="11">
        <v>40.0</v>
      </c>
      <c r="AL182" s="11">
        <v>2.7</v>
      </c>
      <c r="AM182" s="11">
        <v>58.0</v>
      </c>
      <c r="AN182" s="11">
        <v>3.9</v>
      </c>
      <c r="AO182" s="11">
        <v>22.0</v>
      </c>
      <c r="AP182" s="11">
        <v>1.5</v>
      </c>
      <c r="AQ182" s="2" t="s">
        <v>154</v>
      </c>
    </row>
    <row r="183" ht="15.75" customHeight="1">
      <c r="B183" s="2" t="s">
        <v>155</v>
      </c>
      <c r="C183" s="8">
        <v>0.0</v>
      </c>
      <c r="D183" s="8">
        <v>0.0</v>
      </c>
      <c r="E183" s="8" t="s">
        <v>109</v>
      </c>
      <c r="F183" s="8" t="s">
        <v>109</v>
      </c>
      <c r="G183" s="8" t="s">
        <v>109</v>
      </c>
      <c r="H183" s="8" t="s">
        <v>109</v>
      </c>
      <c r="I183" s="8" t="s">
        <v>109</v>
      </c>
      <c r="J183" s="8" t="s">
        <v>109</v>
      </c>
      <c r="K183" s="8" t="s">
        <v>109</v>
      </c>
      <c r="L183" s="8" t="s">
        <v>109</v>
      </c>
      <c r="M183" s="8">
        <v>8.0</v>
      </c>
      <c r="N183" s="8">
        <v>10.7</v>
      </c>
      <c r="O183" s="8" t="s">
        <v>109</v>
      </c>
      <c r="P183" s="8" t="s">
        <v>109</v>
      </c>
      <c r="Q183" s="8" t="s">
        <v>109</v>
      </c>
      <c r="R183" s="8" t="s">
        <v>109</v>
      </c>
      <c r="S183" s="12" t="s">
        <v>109</v>
      </c>
      <c r="T183" s="17" t="s">
        <v>109</v>
      </c>
      <c r="U183" s="12">
        <v>12.0</v>
      </c>
      <c r="V183" s="17">
        <v>16.0</v>
      </c>
      <c r="W183" s="12" t="s">
        <v>109</v>
      </c>
      <c r="X183" s="17" t="s">
        <v>109</v>
      </c>
      <c r="Y183" s="12" t="s">
        <v>109</v>
      </c>
      <c r="Z183" s="17" t="s">
        <v>109</v>
      </c>
      <c r="AA183" s="12" t="s">
        <v>109</v>
      </c>
      <c r="AB183" s="17" t="s">
        <v>109</v>
      </c>
      <c r="AC183" s="11" t="s">
        <v>109</v>
      </c>
      <c r="AD183" s="11" t="s">
        <v>109</v>
      </c>
      <c r="AE183" s="11" t="s">
        <v>109</v>
      </c>
      <c r="AF183" s="11" t="s">
        <v>109</v>
      </c>
      <c r="AG183" s="11" t="s">
        <v>109</v>
      </c>
      <c r="AH183" s="11" t="s">
        <v>109</v>
      </c>
      <c r="AI183" s="11">
        <v>7.0</v>
      </c>
      <c r="AJ183" s="11">
        <v>9.2</v>
      </c>
      <c r="AK183" s="11" t="s">
        <v>109</v>
      </c>
      <c r="AL183" s="11" t="s">
        <v>109</v>
      </c>
      <c r="AM183" s="11">
        <v>7.0</v>
      </c>
      <c r="AN183" s="11">
        <v>9.2</v>
      </c>
      <c r="AO183" s="11">
        <v>7.0</v>
      </c>
      <c r="AP183" s="11">
        <v>9.2</v>
      </c>
      <c r="AQ183" s="2" t="s">
        <v>155</v>
      </c>
    </row>
    <row r="184" ht="15.75" customHeight="1">
      <c r="B184" s="2" t="s">
        <v>156</v>
      </c>
      <c r="C184" s="8" t="s">
        <v>109</v>
      </c>
      <c r="D184" s="8" t="s">
        <v>109</v>
      </c>
      <c r="E184" s="8">
        <v>0.0</v>
      </c>
      <c r="F184" s="8">
        <v>0.0</v>
      </c>
      <c r="G184" s="8" t="s">
        <v>109</v>
      </c>
      <c r="H184" s="8" t="s">
        <v>109</v>
      </c>
      <c r="I184" s="8">
        <v>0.0</v>
      </c>
      <c r="J184" s="8">
        <v>0.0</v>
      </c>
      <c r="K184" s="8">
        <v>0.0</v>
      </c>
      <c r="L184" s="8">
        <v>0.0</v>
      </c>
      <c r="M184" s="8" t="s">
        <v>109</v>
      </c>
      <c r="N184" s="8" t="s">
        <v>109</v>
      </c>
      <c r="O184" s="8" t="s">
        <v>109</v>
      </c>
      <c r="P184" s="8" t="s">
        <v>109</v>
      </c>
      <c r="Q184" s="8" t="s">
        <v>109</v>
      </c>
      <c r="R184" s="8" t="s">
        <v>109</v>
      </c>
      <c r="S184" s="12">
        <v>0.0</v>
      </c>
      <c r="T184" s="17">
        <v>0.0</v>
      </c>
      <c r="U184" s="12" t="s">
        <v>109</v>
      </c>
      <c r="V184" s="17" t="s">
        <v>109</v>
      </c>
      <c r="W184" s="12" t="s">
        <v>109</v>
      </c>
      <c r="X184" s="17" t="s">
        <v>109</v>
      </c>
      <c r="Y184" s="12">
        <v>0.0</v>
      </c>
      <c r="Z184" s="17">
        <v>0.0</v>
      </c>
      <c r="AA184" s="12">
        <v>0.0</v>
      </c>
      <c r="AB184" s="17">
        <v>0.0</v>
      </c>
      <c r="AC184" s="11" t="s">
        <v>109</v>
      </c>
      <c r="AD184" s="11" t="s">
        <v>109</v>
      </c>
      <c r="AE184" s="11" t="s">
        <v>109</v>
      </c>
      <c r="AF184" s="11" t="s">
        <v>109</v>
      </c>
      <c r="AG184" s="11">
        <v>0.0</v>
      </c>
      <c r="AH184" s="11">
        <v>0.0</v>
      </c>
      <c r="AI184" s="11" t="s">
        <v>109</v>
      </c>
      <c r="AJ184" s="11" t="s">
        <v>109</v>
      </c>
      <c r="AK184" s="11" t="s">
        <v>109</v>
      </c>
      <c r="AL184" s="11" t="s">
        <v>109</v>
      </c>
      <c r="AM184" s="11">
        <v>0.0</v>
      </c>
      <c r="AN184" s="11">
        <v>0.0</v>
      </c>
      <c r="AO184" s="11" t="s">
        <v>109</v>
      </c>
      <c r="AP184" s="11" t="s">
        <v>109</v>
      </c>
      <c r="AQ184" s="2" t="s">
        <v>156</v>
      </c>
    </row>
    <row r="185" ht="15.75" customHeight="1">
      <c r="B185" s="2" t="s">
        <v>157</v>
      </c>
      <c r="C185" s="8" t="s">
        <v>109</v>
      </c>
      <c r="D185" s="8" t="s">
        <v>109</v>
      </c>
      <c r="E185" s="8" t="s">
        <v>109</v>
      </c>
      <c r="F185" s="8" t="s">
        <v>109</v>
      </c>
      <c r="G185" s="8" t="s">
        <v>109</v>
      </c>
      <c r="H185" s="8" t="s">
        <v>109</v>
      </c>
      <c r="I185" s="8">
        <v>0.0</v>
      </c>
      <c r="J185" s="8">
        <v>0.0</v>
      </c>
      <c r="K185" s="8">
        <v>7.0</v>
      </c>
      <c r="L185" s="8">
        <v>6.7</v>
      </c>
      <c r="M185" s="8">
        <v>0.0</v>
      </c>
      <c r="N185" s="8">
        <v>0.0</v>
      </c>
      <c r="O185" s="8" t="s">
        <v>109</v>
      </c>
      <c r="P185" s="8" t="s">
        <v>109</v>
      </c>
      <c r="Q185" s="8" t="s">
        <v>109</v>
      </c>
      <c r="R185" s="8" t="s">
        <v>109</v>
      </c>
      <c r="S185" s="12" t="s">
        <v>109</v>
      </c>
      <c r="T185" s="17" t="s">
        <v>109</v>
      </c>
      <c r="U185" s="12" t="s">
        <v>109</v>
      </c>
      <c r="V185" s="17" t="s">
        <v>109</v>
      </c>
      <c r="W185" s="12" t="s">
        <v>109</v>
      </c>
      <c r="X185" s="17" t="s">
        <v>109</v>
      </c>
      <c r="Y185" s="12" t="s">
        <v>109</v>
      </c>
      <c r="Z185" s="17" t="s">
        <v>109</v>
      </c>
      <c r="AA185" s="12" t="s">
        <v>109</v>
      </c>
      <c r="AB185" s="17" t="s">
        <v>109</v>
      </c>
      <c r="AC185" s="11" t="s">
        <v>109</v>
      </c>
      <c r="AD185" s="11" t="s">
        <v>109</v>
      </c>
      <c r="AE185" s="11" t="s">
        <v>109</v>
      </c>
      <c r="AF185" s="11" t="s">
        <v>109</v>
      </c>
      <c r="AG185" s="11" t="s">
        <v>109</v>
      </c>
      <c r="AH185" s="11" t="s">
        <v>109</v>
      </c>
      <c r="AI185" s="11" t="s">
        <v>109</v>
      </c>
      <c r="AJ185" s="11" t="s">
        <v>109</v>
      </c>
      <c r="AK185" s="11" t="s">
        <v>109</v>
      </c>
      <c r="AL185" s="11" t="s">
        <v>109</v>
      </c>
      <c r="AM185" s="11" t="s">
        <v>109</v>
      </c>
      <c r="AN185" s="11" t="s">
        <v>109</v>
      </c>
      <c r="AO185" s="11" t="s">
        <v>109</v>
      </c>
      <c r="AP185" s="11" t="s">
        <v>109</v>
      </c>
      <c r="AQ185" s="2" t="s">
        <v>157</v>
      </c>
    </row>
    <row r="186" ht="15.75" customHeight="1">
      <c r="B186" s="2" t="s">
        <v>158</v>
      </c>
      <c r="C186" s="8">
        <v>6.0</v>
      </c>
      <c r="D186" s="8">
        <v>3.3</v>
      </c>
      <c r="E186" s="8">
        <v>13.0</v>
      </c>
      <c r="F186" s="8">
        <v>7.3</v>
      </c>
      <c r="G186" s="8">
        <v>10.0</v>
      </c>
      <c r="H186" s="8">
        <v>5.6</v>
      </c>
      <c r="I186" s="8">
        <v>13.0</v>
      </c>
      <c r="J186" s="8">
        <v>7.3</v>
      </c>
      <c r="K186" s="8">
        <v>7.0</v>
      </c>
      <c r="L186" s="8">
        <v>3.9</v>
      </c>
      <c r="M186" s="8">
        <v>26.0</v>
      </c>
      <c r="N186" s="8">
        <v>14.5</v>
      </c>
      <c r="O186" s="8">
        <v>9.0</v>
      </c>
      <c r="P186" s="8">
        <v>5.0</v>
      </c>
      <c r="Q186" s="8">
        <v>11.0</v>
      </c>
      <c r="R186" s="8">
        <v>6.1</v>
      </c>
      <c r="S186" s="12">
        <v>10.0</v>
      </c>
      <c r="T186" s="17">
        <v>5.6</v>
      </c>
      <c r="U186" s="12">
        <v>8.0</v>
      </c>
      <c r="V186" s="17">
        <v>4.4</v>
      </c>
      <c r="W186" s="12">
        <v>7.0</v>
      </c>
      <c r="X186" s="17">
        <v>3.9</v>
      </c>
      <c r="Y186" s="12">
        <v>14.0</v>
      </c>
      <c r="Z186" s="17">
        <v>7.8</v>
      </c>
      <c r="AA186" s="12">
        <v>14.0</v>
      </c>
      <c r="AB186" s="17">
        <v>7.8</v>
      </c>
      <c r="AC186" s="11">
        <v>16.0</v>
      </c>
      <c r="AD186" s="11">
        <v>8.9</v>
      </c>
      <c r="AE186" s="11" t="s">
        <v>109</v>
      </c>
      <c r="AF186" s="11" t="s">
        <v>109</v>
      </c>
      <c r="AG186" s="11">
        <v>6.0</v>
      </c>
      <c r="AH186" s="11">
        <v>3.3</v>
      </c>
      <c r="AI186" s="11">
        <v>11.0</v>
      </c>
      <c r="AJ186" s="11">
        <v>6.1</v>
      </c>
      <c r="AK186" s="11">
        <v>6.0</v>
      </c>
      <c r="AL186" s="11">
        <v>3.3</v>
      </c>
      <c r="AM186" s="11">
        <v>7.0</v>
      </c>
      <c r="AN186" s="11">
        <v>3.9</v>
      </c>
      <c r="AO186" s="11" t="s">
        <v>109</v>
      </c>
      <c r="AP186" s="11" t="s">
        <v>109</v>
      </c>
      <c r="AQ186" s="2" t="s">
        <v>158</v>
      </c>
    </row>
    <row r="187" ht="15.75" customHeight="1">
      <c r="B187" s="2" t="s">
        <v>159</v>
      </c>
      <c r="C187" s="8" t="s">
        <v>109</v>
      </c>
      <c r="D187" s="8" t="s">
        <v>109</v>
      </c>
      <c r="E187" s="8" t="s">
        <v>109</v>
      </c>
      <c r="F187" s="8" t="s">
        <v>109</v>
      </c>
      <c r="G187" s="8" t="s">
        <v>109</v>
      </c>
      <c r="H187" s="8" t="s">
        <v>109</v>
      </c>
      <c r="I187" s="8" t="s">
        <v>109</v>
      </c>
      <c r="J187" s="8" t="s">
        <v>109</v>
      </c>
      <c r="K187" s="8" t="s">
        <v>109</v>
      </c>
      <c r="L187" s="8" t="s">
        <v>109</v>
      </c>
      <c r="M187" s="8" t="s">
        <v>109</v>
      </c>
      <c r="N187" s="8" t="s">
        <v>109</v>
      </c>
      <c r="O187" s="8" t="s">
        <v>109</v>
      </c>
      <c r="P187" s="8" t="s">
        <v>109</v>
      </c>
      <c r="Q187" s="8" t="s">
        <v>109</v>
      </c>
      <c r="R187" s="8" t="s">
        <v>109</v>
      </c>
      <c r="S187" s="12" t="s">
        <v>109</v>
      </c>
      <c r="T187" s="17" t="s">
        <v>109</v>
      </c>
      <c r="U187" s="12" t="s">
        <v>109</v>
      </c>
      <c r="V187" s="17" t="s">
        <v>109</v>
      </c>
      <c r="W187" s="12" t="s">
        <v>109</v>
      </c>
      <c r="X187" s="17" t="s">
        <v>109</v>
      </c>
      <c r="Y187" s="12" t="s">
        <v>109</v>
      </c>
      <c r="Z187" s="17" t="s">
        <v>109</v>
      </c>
      <c r="AA187" s="12" t="s">
        <v>109</v>
      </c>
      <c r="AB187" s="17" t="s">
        <v>109</v>
      </c>
      <c r="AC187" s="11">
        <v>0.0</v>
      </c>
      <c r="AD187" s="11">
        <v>0.0</v>
      </c>
      <c r="AE187" s="11" t="s">
        <v>109</v>
      </c>
      <c r="AF187" s="11" t="s">
        <v>109</v>
      </c>
      <c r="AG187" s="11" t="s">
        <v>109</v>
      </c>
      <c r="AH187" s="11" t="s">
        <v>109</v>
      </c>
      <c r="AI187" s="11" t="s">
        <v>109</v>
      </c>
      <c r="AJ187" s="11" t="s">
        <v>109</v>
      </c>
      <c r="AK187" s="11" t="s">
        <v>109</v>
      </c>
      <c r="AL187" s="11" t="s">
        <v>109</v>
      </c>
      <c r="AM187" s="11">
        <v>0.0</v>
      </c>
      <c r="AN187" s="11">
        <v>0.0</v>
      </c>
      <c r="AO187" s="11">
        <v>0.0</v>
      </c>
      <c r="AP187" s="11">
        <v>0.0</v>
      </c>
      <c r="AQ187" s="2" t="s">
        <v>159</v>
      </c>
    </row>
    <row r="188" ht="15.75" customHeight="1">
      <c r="B188" s="2" t="s">
        <v>160</v>
      </c>
      <c r="C188" s="8" t="s">
        <v>109</v>
      </c>
      <c r="D188" s="8" t="s">
        <v>109</v>
      </c>
      <c r="E188" s="8" t="s">
        <v>109</v>
      </c>
      <c r="F188" s="8" t="s">
        <v>109</v>
      </c>
      <c r="G188" s="8" t="s">
        <v>109</v>
      </c>
      <c r="H188" s="8" t="s">
        <v>109</v>
      </c>
      <c r="I188" s="8" t="s">
        <v>109</v>
      </c>
      <c r="J188" s="8" t="s">
        <v>109</v>
      </c>
      <c r="K188" s="8" t="s">
        <v>109</v>
      </c>
      <c r="L188" s="8" t="s">
        <v>109</v>
      </c>
      <c r="M188" s="8" t="s">
        <v>109</v>
      </c>
      <c r="N188" s="8" t="s">
        <v>109</v>
      </c>
      <c r="O188" s="8" t="s">
        <v>109</v>
      </c>
      <c r="P188" s="8" t="s">
        <v>109</v>
      </c>
      <c r="Q188" s="8" t="s">
        <v>109</v>
      </c>
      <c r="R188" s="8" t="s">
        <v>109</v>
      </c>
      <c r="S188" s="12" t="s">
        <v>109</v>
      </c>
      <c r="T188" s="17" t="s">
        <v>109</v>
      </c>
      <c r="U188" s="12" t="s">
        <v>109</v>
      </c>
      <c r="V188" s="17" t="s">
        <v>109</v>
      </c>
      <c r="W188" s="12" t="s">
        <v>109</v>
      </c>
      <c r="X188" s="17" t="s">
        <v>109</v>
      </c>
      <c r="Y188" s="12" t="s">
        <v>109</v>
      </c>
      <c r="Z188" s="17" t="s">
        <v>109</v>
      </c>
      <c r="AA188" s="12" t="s">
        <v>109</v>
      </c>
      <c r="AB188" s="17" t="s">
        <v>109</v>
      </c>
      <c r="AC188" s="11" t="s">
        <v>109</v>
      </c>
      <c r="AD188" s="11" t="s">
        <v>109</v>
      </c>
      <c r="AE188" s="11" t="s">
        <v>109</v>
      </c>
      <c r="AF188" s="11" t="s">
        <v>109</v>
      </c>
      <c r="AG188" s="11" t="s">
        <v>109</v>
      </c>
      <c r="AH188" s="11" t="s">
        <v>109</v>
      </c>
      <c r="AI188" s="11" t="s">
        <v>109</v>
      </c>
      <c r="AJ188" s="11" t="s">
        <v>109</v>
      </c>
      <c r="AK188" s="11" t="s">
        <v>109</v>
      </c>
      <c r="AL188" s="11" t="s">
        <v>109</v>
      </c>
      <c r="AM188" s="11" t="s">
        <v>109</v>
      </c>
      <c r="AN188" s="11" t="s">
        <v>109</v>
      </c>
      <c r="AO188" s="11" t="s">
        <v>109</v>
      </c>
      <c r="AP188" s="11" t="s">
        <v>109</v>
      </c>
      <c r="AQ188" s="2" t="s">
        <v>160</v>
      </c>
    </row>
    <row r="189" ht="15.75" customHeight="1">
      <c r="B189" s="2" t="s">
        <v>161</v>
      </c>
      <c r="C189" s="8" t="s">
        <v>109</v>
      </c>
      <c r="D189" s="8" t="s">
        <v>109</v>
      </c>
      <c r="E189" s="8" t="s">
        <v>109</v>
      </c>
      <c r="F189" s="8" t="s">
        <v>109</v>
      </c>
      <c r="G189" s="8" t="s">
        <v>109</v>
      </c>
      <c r="H189" s="8" t="s">
        <v>109</v>
      </c>
      <c r="I189" s="8">
        <v>6.0</v>
      </c>
      <c r="J189" s="8">
        <v>6.6</v>
      </c>
      <c r="K189" s="8" t="s">
        <v>109</v>
      </c>
      <c r="L189" s="8" t="s">
        <v>109</v>
      </c>
      <c r="M189" s="8" t="s">
        <v>109</v>
      </c>
      <c r="N189" s="8" t="s">
        <v>109</v>
      </c>
      <c r="O189" s="8" t="s">
        <v>109</v>
      </c>
      <c r="P189" s="8" t="s">
        <v>109</v>
      </c>
      <c r="Q189" s="8" t="s">
        <v>109</v>
      </c>
      <c r="R189" s="8" t="s">
        <v>109</v>
      </c>
      <c r="S189" s="12" t="s">
        <v>109</v>
      </c>
      <c r="T189" s="17" t="s">
        <v>109</v>
      </c>
      <c r="U189" s="12" t="s">
        <v>109</v>
      </c>
      <c r="V189" s="17" t="s">
        <v>109</v>
      </c>
      <c r="W189" s="12" t="s">
        <v>109</v>
      </c>
      <c r="X189" s="17" t="s">
        <v>109</v>
      </c>
      <c r="Y189" s="12" t="s">
        <v>109</v>
      </c>
      <c r="Z189" s="17" t="s">
        <v>109</v>
      </c>
      <c r="AA189" s="12" t="s">
        <v>109</v>
      </c>
      <c r="AB189" s="17" t="s">
        <v>109</v>
      </c>
      <c r="AC189" s="11" t="s">
        <v>109</v>
      </c>
      <c r="AD189" s="11" t="s">
        <v>109</v>
      </c>
      <c r="AE189" s="11" t="s">
        <v>109</v>
      </c>
      <c r="AF189" s="11" t="s">
        <v>109</v>
      </c>
      <c r="AG189" s="11" t="s">
        <v>109</v>
      </c>
      <c r="AH189" s="11" t="s">
        <v>109</v>
      </c>
      <c r="AI189" s="11" t="s">
        <v>109</v>
      </c>
      <c r="AJ189" s="11" t="s">
        <v>109</v>
      </c>
      <c r="AK189" s="11" t="s">
        <v>109</v>
      </c>
      <c r="AL189" s="11" t="s">
        <v>109</v>
      </c>
      <c r="AM189" s="11" t="s">
        <v>109</v>
      </c>
      <c r="AN189" s="11" t="s">
        <v>109</v>
      </c>
      <c r="AO189" s="11">
        <v>0.0</v>
      </c>
      <c r="AP189" s="11">
        <v>0.0</v>
      </c>
      <c r="AQ189" s="2" t="s">
        <v>161</v>
      </c>
    </row>
    <row r="190" ht="15.75" customHeight="1">
      <c r="B190" s="2" t="s">
        <v>162</v>
      </c>
      <c r="C190" s="8">
        <v>18.0</v>
      </c>
      <c r="D190" s="8">
        <v>1.8</v>
      </c>
      <c r="E190" s="8">
        <v>32.0</v>
      </c>
      <c r="F190" s="8">
        <v>3.3</v>
      </c>
      <c r="G190" s="8">
        <v>24.0</v>
      </c>
      <c r="H190" s="8">
        <v>2.5</v>
      </c>
      <c r="I190" s="8">
        <v>31.0</v>
      </c>
      <c r="J190" s="8">
        <v>3.2</v>
      </c>
      <c r="K190" s="8">
        <v>22.0</v>
      </c>
      <c r="L190" s="8">
        <v>2.3</v>
      </c>
      <c r="M190" s="8">
        <v>18.0</v>
      </c>
      <c r="N190" s="8">
        <v>1.8</v>
      </c>
      <c r="O190" s="8">
        <v>25.0</v>
      </c>
      <c r="P190" s="8">
        <v>2.6</v>
      </c>
      <c r="Q190" s="8">
        <v>16.0</v>
      </c>
      <c r="R190" s="8">
        <v>1.6</v>
      </c>
      <c r="S190" s="12">
        <v>11.0</v>
      </c>
      <c r="T190" s="17">
        <v>1.1</v>
      </c>
      <c r="U190" s="12">
        <v>16.0</v>
      </c>
      <c r="V190" s="17">
        <v>1.6</v>
      </c>
      <c r="W190" s="12">
        <v>25.0</v>
      </c>
      <c r="X190" s="17">
        <v>2.6</v>
      </c>
      <c r="Y190" s="12">
        <v>14.0</v>
      </c>
      <c r="Z190" s="17">
        <v>1.4</v>
      </c>
      <c r="AA190" s="12">
        <v>14.0</v>
      </c>
      <c r="AB190" s="17">
        <v>1.4</v>
      </c>
      <c r="AC190" s="11">
        <v>15.0</v>
      </c>
      <c r="AD190" s="11">
        <v>1.5</v>
      </c>
      <c r="AE190" s="11">
        <v>14.0</v>
      </c>
      <c r="AF190" s="11">
        <v>1.4</v>
      </c>
      <c r="AG190" s="11">
        <v>12.0</v>
      </c>
      <c r="AH190" s="11">
        <v>1.2</v>
      </c>
      <c r="AI190" s="11">
        <v>9.0</v>
      </c>
      <c r="AJ190" s="11">
        <v>0.9</v>
      </c>
      <c r="AK190" s="11">
        <v>14.0</v>
      </c>
      <c r="AL190" s="11">
        <v>1.4</v>
      </c>
      <c r="AM190" s="11">
        <v>22.0</v>
      </c>
      <c r="AN190" s="11">
        <v>2.3</v>
      </c>
      <c r="AO190" s="11">
        <v>15.0</v>
      </c>
      <c r="AP190" s="11">
        <v>1.5</v>
      </c>
      <c r="AQ190" s="2" t="s">
        <v>162</v>
      </c>
    </row>
    <row r="191" ht="15.75" customHeight="1">
      <c r="B191" s="2" t="s">
        <v>163</v>
      </c>
      <c r="C191" s="8">
        <v>0.0</v>
      </c>
      <c r="D191" s="8">
        <v>0.0</v>
      </c>
      <c r="E191" s="8">
        <v>0.0</v>
      </c>
      <c r="F191" s="8">
        <v>0.0</v>
      </c>
      <c r="G191" s="8">
        <v>0.0</v>
      </c>
      <c r="H191" s="8">
        <v>0.0</v>
      </c>
      <c r="I191" s="8" t="s">
        <v>109</v>
      </c>
      <c r="J191" s="8" t="s">
        <v>109</v>
      </c>
      <c r="K191" s="8" t="s">
        <v>109</v>
      </c>
      <c r="L191" s="8" t="s">
        <v>109</v>
      </c>
      <c r="M191" s="8" t="s">
        <v>109</v>
      </c>
      <c r="N191" s="8" t="s">
        <v>109</v>
      </c>
      <c r="O191" s="8" t="s">
        <v>109</v>
      </c>
      <c r="P191" s="8" t="s">
        <v>109</v>
      </c>
      <c r="Q191" s="8" t="s">
        <v>109</v>
      </c>
      <c r="R191" s="8" t="s">
        <v>109</v>
      </c>
      <c r="S191" s="12">
        <v>0.0</v>
      </c>
      <c r="T191" s="17">
        <v>0.0</v>
      </c>
      <c r="U191" s="12" t="s">
        <v>109</v>
      </c>
      <c r="V191" s="17" t="s">
        <v>109</v>
      </c>
      <c r="W191" s="12" t="s">
        <v>109</v>
      </c>
      <c r="X191" s="17" t="s">
        <v>109</v>
      </c>
      <c r="Y191" s="12" t="s">
        <v>109</v>
      </c>
      <c r="Z191" s="17" t="s">
        <v>109</v>
      </c>
      <c r="AA191" s="12" t="s">
        <v>109</v>
      </c>
      <c r="AB191" s="17" t="s">
        <v>109</v>
      </c>
      <c r="AC191" s="11" t="s">
        <v>109</v>
      </c>
      <c r="AD191" s="11" t="s">
        <v>109</v>
      </c>
      <c r="AE191" s="11" t="s">
        <v>109</v>
      </c>
      <c r="AF191" s="11" t="s">
        <v>109</v>
      </c>
      <c r="AG191" s="11" t="s">
        <v>109</v>
      </c>
      <c r="AH191" s="11" t="s">
        <v>109</v>
      </c>
      <c r="AI191" s="11" t="s">
        <v>109</v>
      </c>
      <c r="AJ191" s="11" t="s">
        <v>109</v>
      </c>
      <c r="AK191" s="11" t="s">
        <v>109</v>
      </c>
      <c r="AL191" s="11" t="s">
        <v>109</v>
      </c>
      <c r="AM191" s="11" t="s">
        <v>109</v>
      </c>
      <c r="AN191" s="11" t="s">
        <v>109</v>
      </c>
      <c r="AO191" s="11" t="s">
        <v>109</v>
      </c>
      <c r="AP191" s="11" t="s">
        <v>109</v>
      </c>
      <c r="AQ191" s="2" t="s">
        <v>163</v>
      </c>
    </row>
    <row r="192" ht="15.75" customHeight="1">
      <c r="B192" s="2" t="s">
        <v>164</v>
      </c>
      <c r="C192" s="8">
        <v>0.0</v>
      </c>
      <c r="D192" s="8">
        <v>0.0</v>
      </c>
      <c r="E192" s="8" t="s">
        <v>109</v>
      </c>
      <c r="F192" s="8" t="s">
        <v>109</v>
      </c>
      <c r="G192" s="8" t="s">
        <v>109</v>
      </c>
      <c r="H192" s="8" t="s">
        <v>109</v>
      </c>
      <c r="I192" s="8" t="s">
        <v>109</v>
      </c>
      <c r="J192" s="8" t="s">
        <v>109</v>
      </c>
      <c r="K192" s="8" t="s">
        <v>109</v>
      </c>
      <c r="L192" s="8" t="s">
        <v>109</v>
      </c>
      <c r="M192" s="8">
        <v>0.0</v>
      </c>
      <c r="N192" s="8">
        <v>0.0</v>
      </c>
      <c r="O192" s="8">
        <v>0.0</v>
      </c>
      <c r="P192" s="8">
        <v>0.0</v>
      </c>
      <c r="Q192" s="8">
        <v>0.0</v>
      </c>
      <c r="R192" s="8">
        <v>0.0</v>
      </c>
      <c r="S192" s="12">
        <v>0.0</v>
      </c>
      <c r="T192" s="17">
        <v>0.0</v>
      </c>
      <c r="U192" s="12" t="s">
        <v>109</v>
      </c>
      <c r="V192" s="17" t="s">
        <v>109</v>
      </c>
      <c r="W192" s="12" t="s">
        <v>109</v>
      </c>
      <c r="X192" s="17" t="s">
        <v>109</v>
      </c>
      <c r="Y192" s="12" t="s">
        <v>109</v>
      </c>
      <c r="Z192" s="17" t="s">
        <v>109</v>
      </c>
      <c r="AA192" s="12" t="s">
        <v>109</v>
      </c>
      <c r="AB192" s="17" t="s">
        <v>109</v>
      </c>
      <c r="AC192" s="11">
        <v>0.0</v>
      </c>
      <c r="AD192" s="11">
        <v>0.0</v>
      </c>
      <c r="AE192" s="11" t="s">
        <v>109</v>
      </c>
      <c r="AF192" s="11" t="s">
        <v>109</v>
      </c>
      <c r="AG192" s="11" t="s">
        <v>109</v>
      </c>
      <c r="AH192" s="11" t="s">
        <v>109</v>
      </c>
      <c r="AI192" s="11">
        <v>0.0</v>
      </c>
      <c r="AJ192" s="11">
        <v>0.0</v>
      </c>
      <c r="AK192" s="11" t="s">
        <v>109</v>
      </c>
      <c r="AL192" s="11" t="s">
        <v>109</v>
      </c>
      <c r="AM192" s="11">
        <v>0.0</v>
      </c>
      <c r="AN192" s="11">
        <v>0.0</v>
      </c>
      <c r="AO192" s="11">
        <v>0.0</v>
      </c>
      <c r="AP192" s="11">
        <v>0.0</v>
      </c>
      <c r="AQ192" s="2" t="s">
        <v>164</v>
      </c>
    </row>
    <row r="193" ht="15.75" customHeight="1"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ht="15.75" customHeight="1">
      <c r="AC194" s="11"/>
      <c r="AD194" s="11"/>
      <c r="AE194" s="11"/>
      <c r="AF194" s="11"/>
      <c r="AG194" s="11"/>
      <c r="AH194" s="11"/>
      <c r="AI194" s="11" t="s">
        <v>3</v>
      </c>
      <c r="AJ194" s="11"/>
      <c r="AK194" s="11" t="s">
        <v>2</v>
      </c>
      <c r="AL194" s="11"/>
      <c r="AM194" s="11" t="s">
        <v>1</v>
      </c>
      <c r="AN194" s="11"/>
      <c r="AO194" s="11" t="s">
        <v>0</v>
      </c>
      <c r="AP194" s="11"/>
      <c r="AQ194" s="2"/>
    </row>
    <row r="195" ht="15.75" customHeight="1">
      <c r="A195" s="22" t="s">
        <v>180</v>
      </c>
      <c r="B195" s="2" t="s">
        <v>101</v>
      </c>
      <c r="C195" s="8">
        <v>121.0</v>
      </c>
      <c r="D195" s="8">
        <v>8.3</v>
      </c>
      <c r="E195" s="8">
        <v>85.0</v>
      </c>
      <c r="F195" s="8">
        <v>5.8</v>
      </c>
      <c r="G195" s="8">
        <v>132.0</v>
      </c>
      <c r="H195" s="8">
        <v>9.1</v>
      </c>
      <c r="I195" s="8">
        <v>109.0</v>
      </c>
      <c r="J195" s="8">
        <v>7.5</v>
      </c>
      <c r="K195" s="8">
        <v>143.0</v>
      </c>
      <c r="L195" s="8">
        <v>9.8</v>
      </c>
      <c r="M195" s="8">
        <v>123.0</v>
      </c>
      <c r="N195" s="8">
        <v>8.4</v>
      </c>
      <c r="O195" s="8">
        <v>121.0</v>
      </c>
      <c r="P195" s="8">
        <v>8.3</v>
      </c>
      <c r="Q195" s="8">
        <v>104.0</v>
      </c>
      <c r="R195" s="8">
        <v>7.1</v>
      </c>
      <c r="S195" s="2">
        <v>99.0</v>
      </c>
      <c r="T195" s="16">
        <v>6.8</v>
      </c>
      <c r="U195" s="2">
        <v>91.0</v>
      </c>
      <c r="V195" s="16">
        <v>6.3</v>
      </c>
      <c r="W195" s="2">
        <v>96.0</v>
      </c>
      <c r="X195" s="16">
        <v>6.6</v>
      </c>
      <c r="Y195" s="2">
        <v>82.0</v>
      </c>
      <c r="Z195" s="16">
        <v>5.6</v>
      </c>
      <c r="AA195" s="12">
        <v>11.0</v>
      </c>
      <c r="AB195" s="17">
        <v>3.6</v>
      </c>
      <c r="AC195" s="11"/>
      <c r="AD195" s="11"/>
      <c r="AE195" s="11"/>
      <c r="AF195" s="11"/>
      <c r="AG195" s="11"/>
      <c r="AH195" s="11"/>
      <c r="AI195" s="11">
        <v>97.0</v>
      </c>
      <c r="AJ195" s="11">
        <v>6.7</v>
      </c>
      <c r="AK195" s="11">
        <v>126.0</v>
      </c>
      <c r="AL195" s="11">
        <v>8.8</v>
      </c>
      <c r="AM195" s="11">
        <v>93.0</v>
      </c>
      <c r="AN195" s="11">
        <v>6.5</v>
      </c>
      <c r="AO195" s="11">
        <v>101.0</v>
      </c>
      <c r="AP195" s="11">
        <v>7.0</v>
      </c>
      <c r="AQ195" s="2" t="s">
        <v>101</v>
      </c>
    </row>
    <row r="196" ht="15.75" customHeight="1">
      <c r="A196" s="10"/>
      <c r="B196" s="2" t="s">
        <v>102</v>
      </c>
      <c r="C196" s="8">
        <v>85.0</v>
      </c>
      <c r="D196" s="8">
        <v>3.2</v>
      </c>
      <c r="E196" s="8">
        <v>87.0</v>
      </c>
      <c r="F196" s="8">
        <v>3.3</v>
      </c>
      <c r="G196" s="8">
        <v>93.0</v>
      </c>
      <c r="H196" s="8">
        <v>3.5</v>
      </c>
      <c r="I196" s="8">
        <v>66.0</v>
      </c>
      <c r="J196" s="8">
        <v>2.5</v>
      </c>
      <c r="K196" s="8">
        <v>77.0</v>
      </c>
      <c r="L196" s="8">
        <v>2.9</v>
      </c>
      <c r="M196" s="8">
        <v>67.0</v>
      </c>
      <c r="N196" s="8">
        <v>2.5</v>
      </c>
      <c r="O196" s="8">
        <v>70.0</v>
      </c>
      <c r="P196" s="8">
        <v>2.7</v>
      </c>
      <c r="Q196" s="8">
        <v>75.0</v>
      </c>
      <c r="R196" s="8">
        <v>2.8</v>
      </c>
      <c r="S196" s="2">
        <v>91.0</v>
      </c>
      <c r="T196" s="16">
        <v>3.5</v>
      </c>
      <c r="U196" s="2">
        <v>75.0</v>
      </c>
      <c r="V196" s="16">
        <v>2.8</v>
      </c>
      <c r="W196" s="2">
        <v>68.0</v>
      </c>
      <c r="X196" s="16">
        <v>2.6</v>
      </c>
      <c r="Y196" s="2">
        <v>59.0</v>
      </c>
      <c r="Z196" s="16">
        <v>2.2</v>
      </c>
      <c r="AA196" s="12" t="s">
        <v>109</v>
      </c>
      <c r="AB196" s="17" t="s">
        <v>109</v>
      </c>
      <c r="AC196" s="11"/>
      <c r="AD196" s="11"/>
      <c r="AE196" s="11"/>
      <c r="AF196" s="11"/>
      <c r="AG196" s="11"/>
      <c r="AH196" s="11"/>
      <c r="AI196" s="11">
        <v>65.0</v>
      </c>
      <c r="AJ196" s="11">
        <v>2.5</v>
      </c>
      <c r="AK196" s="11">
        <v>90.0</v>
      </c>
      <c r="AL196" s="11">
        <v>3.4</v>
      </c>
      <c r="AM196" s="11">
        <v>98.0</v>
      </c>
      <c r="AN196" s="11">
        <v>3.7</v>
      </c>
      <c r="AO196" s="11">
        <v>88.0</v>
      </c>
      <c r="AP196" s="11">
        <v>3.4</v>
      </c>
      <c r="AQ196" s="2" t="s">
        <v>102</v>
      </c>
    </row>
    <row r="197" ht="15.75" customHeight="1">
      <c r="A197" s="10"/>
      <c r="B197" s="2" t="s">
        <v>103</v>
      </c>
      <c r="C197" s="8">
        <v>56.0</v>
      </c>
      <c r="D197" s="8">
        <v>3.4</v>
      </c>
      <c r="E197" s="8">
        <v>72.0</v>
      </c>
      <c r="F197" s="8">
        <v>4.4</v>
      </c>
      <c r="G197" s="8">
        <v>85.0</v>
      </c>
      <c r="H197" s="8">
        <v>5.2</v>
      </c>
      <c r="I197" s="8">
        <v>54.0</v>
      </c>
      <c r="J197" s="8">
        <v>3.3</v>
      </c>
      <c r="K197" s="8">
        <v>75.0</v>
      </c>
      <c r="L197" s="8">
        <v>4.6</v>
      </c>
      <c r="M197" s="8">
        <v>86.0</v>
      </c>
      <c r="N197" s="8">
        <v>5.2</v>
      </c>
      <c r="O197" s="8">
        <v>71.0</v>
      </c>
      <c r="P197" s="8">
        <v>4.3</v>
      </c>
      <c r="Q197" s="8">
        <v>59.0</v>
      </c>
      <c r="R197" s="8">
        <v>3.6</v>
      </c>
      <c r="S197" s="2">
        <v>61.0</v>
      </c>
      <c r="T197" s="16">
        <v>3.7</v>
      </c>
      <c r="U197" s="2">
        <v>54.0</v>
      </c>
      <c r="V197" s="16">
        <v>3.3</v>
      </c>
      <c r="W197" s="2">
        <v>56.0</v>
      </c>
      <c r="X197" s="16">
        <v>3.4</v>
      </c>
      <c r="Y197" s="2">
        <v>51.0</v>
      </c>
      <c r="Z197" s="16">
        <v>3.1</v>
      </c>
      <c r="AA197" s="12">
        <v>15.0</v>
      </c>
      <c r="AB197" s="17">
        <v>7.6</v>
      </c>
      <c r="AC197" s="11"/>
      <c r="AD197" s="11"/>
      <c r="AE197" s="11"/>
      <c r="AF197" s="11"/>
      <c r="AG197" s="11"/>
      <c r="AH197" s="11"/>
      <c r="AI197" s="11">
        <v>76.0</v>
      </c>
      <c r="AJ197" s="11">
        <v>4.6</v>
      </c>
      <c r="AK197" s="11">
        <v>69.0</v>
      </c>
      <c r="AL197" s="11">
        <v>4.2</v>
      </c>
      <c r="AM197" s="11">
        <v>70.0</v>
      </c>
      <c r="AN197" s="11">
        <v>4.3</v>
      </c>
      <c r="AO197" s="11">
        <v>75.0</v>
      </c>
      <c r="AP197" s="11">
        <v>4.6</v>
      </c>
      <c r="AQ197" s="2" t="s">
        <v>104</v>
      </c>
    </row>
    <row r="198" ht="15.75" customHeight="1">
      <c r="A198" s="10"/>
      <c r="B198" s="2" t="s">
        <v>105</v>
      </c>
      <c r="C198" s="8">
        <v>40.0</v>
      </c>
      <c r="D198" s="8">
        <v>1.7</v>
      </c>
      <c r="E198" s="8">
        <v>54.0</v>
      </c>
      <c r="F198" s="8">
        <v>2.3</v>
      </c>
      <c r="G198" s="8">
        <v>41.0</v>
      </c>
      <c r="H198" s="8">
        <v>1.8</v>
      </c>
      <c r="I198" s="8">
        <v>45.0</v>
      </c>
      <c r="J198" s="8">
        <v>1.9</v>
      </c>
      <c r="K198" s="8">
        <v>43.0</v>
      </c>
      <c r="L198" s="8">
        <v>1.8</v>
      </c>
      <c r="M198" s="8">
        <v>47.0</v>
      </c>
      <c r="N198" s="8">
        <v>2.0</v>
      </c>
      <c r="O198" s="8">
        <v>51.0</v>
      </c>
      <c r="P198" s="8">
        <v>2.2</v>
      </c>
      <c r="Q198" s="8">
        <v>27.0</v>
      </c>
      <c r="R198" s="8">
        <v>1.2</v>
      </c>
      <c r="S198" s="2">
        <v>54.0</v>
      </c>
      <c r="T198" s="16">
        <v>2.3</v>
      </c>
      <c r="U198" s="2">
        <v>48.0</v>
      </c>
      <c r="V198" s="16">
        <v>2.1</v>
      </c>
      <c r="W198" s="2">
        <v>46.0</v>
      </c>
      <c r="X198" s="16">
        <v>2.0</v>
      </c>
      <c r="Y198" s="2">
        <v>41.0</v>
      </c>
      <c r="Z198" s="16">
        <v>1.8</v>
      </c>
      <c r="AA198" s="12" t="s">
        <v>109</v>
      </c>
      <c r="AB198" s="17" t="s">
        <v>109</v>
      </c>
      <c r="AC198" s="11"/>
      <c r="AD198" s="11"/>
      <c r="AE198" s="11"/>
      <c r="AF198" s="11"/>
      <c r="AG198" s="11"/>
      <c r="AH198" s="11"/>
      <c r="AI198" s="11">
        <v>42.0</v>
      </c>
      <c r="AJ198" s="11">
        <v>1.8</v>
      </c>
      <c r="AK198" s="11">
        <v>57.0</v>
      </c>
      <c r="AL198" s="11">
        <v>2.5</v>
      </c>
      <c r="AM198" s="11">
        <v>53.0</v>
      </c>
      <c r="AN198" s="11">
        <v>2.3</v>
      </c>
      <c r="AO198" s="11">
        <v>41.0</v>
      </c>
      <c r="AP198" s="11">
        <v>1.8</v>
      </c>
      <c r="AQ198" s="2" t="s">
        <v>105</v>
      </c>
    </row>
    <row r="199" ht="15.75" customHeight="1">
      <c r="A199" s="10"/>
      <c r="B199" s="2" t="s">
        <v>106</v>
      </c>
      <c r="C199" s="8">
        <v>27.0</v>
      </c>
      <c r="D199" s="8">
        <v>5.7</v>
      </c>
      <c r="E199" s="8">
        <v>64.0</v>
      </c>
      <c r="F199" s="8">
        <v>13.4</v>
      </c>
      <c r="G199" s="8">
        <v>22.0</v>
      </c>
      <c r="H199" s="8">
        <v>4.6</v>
      </c>
      <c r="I199" s="8">
        <v>32.0</v>
      </c>
      <c r="J199" s="8">
        <v>6.7</v>
      </c>
      <c r="K199" s="8">
        <v>35.0</v>
      </c>
      <c r="L199" s="8">
        <v>7.4</v>
      </c>
      <c r="M199" s="8">
        <v>16.0</v>
      </c>
      <c r="N199" s="8">
        <v>3.4</v>
      </c>
      <c r="O199" s="8">
        <v>14.0</v>
      </c>
      <c r="P199" s="8">
        <v>2.9</v>
      </c>
      <c r="Q199" s="8">
        <v>23.0</v>
      </c>
      <c r="R199" s="8">
        <v>4.8</v>
      </c>
      <c r="S199" s="2">
        <v>20.0</v>
      </c>
      <c r="T199" s="16">
        <v>4.2</v>
      </c>
      <c r="U199" s="2">
        <v>19.0</v>
      </c>
      <c r="V199" s="16">
        <v>4.0</v>
      </c>
      <c r="W199" s="2">
        <v>27.0</v>
      </c>
      <c r="X199" s="16">
        <v>5.7</v>
      </c>
      <c r="Y199" s="2">
        <v>22.0</v>
      </c>
      <c r="Z199" s="16">
        <v>4.6</v>
      </c>
      <c r="AA199" s="12" t="s">
        <v>109</v>
      </c>
      <c r="AB199" s="17" t="s">
        <v>109</v>
      </c>
      <c r="AC199" s="11"/>
      <c r="AD199" s="11"/>
      <c r="AE199" s="11"/>
      <c r="AF199" s="11"/>
      <c r="AG199" s="11"/>
      <c r="AH199" s="11"/>
      <c r="AI199" s="11">
        <v>34.0</v>
      </c>
      <c r="AJ199" s="11">
        <v>7.2</v>
      </c>
      <c r="AK199" s="11">
        <v>43.0</v>
      </c>
      <c r="AL199" s="11">
        <v>9.1</v>
      </c>
      <c r="AM199" s="11">
        <v>51.0</v>
      </c>
      <c r="AN199" s="11">
        <v>10.8</v>
      </c>
      <c r="AO199" s="11">
        <v>44.0</v>
      </c>
      <c r="AP199" s="11">
        <v>9.3</v>
      </c>
      <c r="AQ199" s="2" t="s">
        <v>106</v>
      </c>
    </row>
    <row r="200" ht="15.75" customHeight="1">
      <c r="A200" s="2"/>
      <c r="B200" s="2" t="s">
        <v>107</v>
      </c>
      <c r="C200" s="8">
        <v>14.0</v>
      </c>
      <c r="D200" s="8">
        <v>4.5</v>
      </c>
      <c r="E200" s="8">
        <v>18.0</v>
      </c>
      <c r="F200" s="8">
        <v>5.8</v>
      </c>
      <c r="G200" s="8">
        <v>15.0</v>
      </c>
      <c r="H200" s="8">
        <v>4.9</v>
      </c>
      <c r="I200" s="8">
        <v>15.0</v>
      </c>
      <c r="J200" s="8">
        <v>4.9</v>
      </c>
      <c r="K200" s="8">
        <v>11.0</v>
      </c>
      <c r="L200" s="8">
        <v>3.6</v>
      </c>
      <c r="M200" s="8">
        <v>6.0</v>
      </c>
      <c r="N200" s="8">
        <v>1.9</v>
      </c>
      <c r="O200" s="8">
        <v>10.0</v>
      </c>
      <c r="P200" s="8">
        <v>3.2</v>
      </c>
      <c r="Q200" s="8">
        <v>7.0</v>
      </c>
      <c r="R200" s="8">
        <v>2.3</v>
      </c>
      <c r="S200" s="12" t="s">
        <v>109</v>
      </c>
      <c r="T200" s="17" t="s">
        <v>109</v>
      </c>
      <c r="U200" s="12" t="s">
        <v>109</v>
      </c>
      <c r="V200" s="17" t="s">
        <v>109</v>
      </c>
      <c r="W200" s="12" t="s">
        <v>109</v>
      </c>
      <c r="X200" s="17" t="s">
        <v>109</v>
      </c>
      <c r="Y200" s="12">
        <v>11.0</v>
      </c>
      <c r="Z200" s="17">
        <v>3.6</v>
      </c>
      <c r="AA200" s="12">
        <v>9.0</v>
      </c>
      <c r="AB200" s="17">
        <v>6.9</v>
      </c>
      <c r="AC200" s="11">
        <v>9.0</v>
      </c>
      <c r="AD200" s="11">
        <v>2.9</v>
      </c>
      <c r="AE200" s="11">
        <v>10.0</v>
      </c>
      <c r="AF200" s="11">
        <v>3.2</v>
      </c>
      <c r="AG200" s="11">
        <v>7.0</v>
      </c>
      <c r="AH200" s="11">
        <v>2.3</v>
      </c>
      <c r="AI200" s="11">
        <v>6.0</v>
      </c>
      <c r="AJ200" s="11">
        <v>1.9</v>
      </c>
      <c r="AK200" s="11">
        <v>11.0</v>
      </c>
      <c r="AL200" s="11">
        <v>3.6</v>
      </c>
      <c r="AM200" s="11">
        <v>11.0</v>
      </c>
      <c r="AN200" s="11">
        <v>3.6</v>
      </c>
      <c r="AO200" s="11">
        <v>9.0</v>
      </c>
      <c r="AP200" s="11">
        <v>2.9</v>
      </c>
      <c r="AQ200" s="2" t="s">
        <v>107</v>
      </c>
    </row>
    <row r="201" ht="15.75" customHeight="1">
      <c r="A201" s="2"/>
      <c r="B201" s="2" t="s">
        <v>108</v>
      </c>
      <c r="C201" s="8" t="s">
        <v>109</v>
      </c>
      <c r="D201" s="8" t="s">
        <v>109</v>
      </c>
      <c r="E201" s="8" t="s">
        <v>109</v>
      </c>
      <c r="F201" s="8" t="s">
        <v>109</v>
      </c>
      <c r="G201" s="8" t="s">
        <v>109</v>
      </c>
      <c r="H201" s="8" t="s">
        <v>109</v>
      </c>
      <c r="I201" s="8" t="s">
        <v>109</v>
      </c>
      <c r="J201" s="8" t="s">
        <v>109</v>
      </c>
      <c r="K201" s="8" t="s">
        <v>109</v>
      </c>
      <c r="L201" s="8" t="s">
        <v>109</v>
      </c>
      <c r="M201" s="8" t="s">
        <v>109</v>
      </c>
      <c r="N201" s="8" t="s">
        <v>109</v>
      </c>
      <c r="O201" s="8" t="s">
        <v>109</v>
      </c>
      <c r="P201" s="8" t="s">
        <v>109</v>
      </c>
      <c r="Q201" s="8">
        <v>0.0</v>
      </c>
      <c r="R201" s="8">
        <v>0.0</v>
      </c>
      <c r="S201" s="12" t="s">
        <v>109</v>
      </c>
      <c r="T201" s="17" t="s">
        <v>109</v>
      </c>
      <c r="U201" s="12">
        <v>0.0</v>
      </c>
      <c r="V201" s="17">
        <v>0.0</v>
      </c>
      <c r="W201" s="12" t="s">
        <v>109</v>
      </c>
      <c r="X201" s="17" t="s">
        <v>109</v>
      </c>
      <c r="Y201" s="12" t="s">
        <v>109</v>
      </c>
      <c r="Z201" s="17" t="s">
        <v>109</v>
      </c>
      <c r="AA201" s="12" t="s">
        <v>109</v>
      </c>
      <c r="AB201" s="17" t="s">
        <v>109</v>
      </c>
      <c r="AC201" s="11" t="s">
        <v>109</v>
      </c>
      <c r="AD201" s="11" t="s">
        <v>109</v>
      </c>
      <c r="AE201" s="11">
        <v>0.0</v>
      </c>
      <c r="AF201" s="11">
        <v>0.0</v>
      </c>
      <c r="AG201" s="11">
        <v>0.0</v>
      </c>
      <c r="AH201" s="11">
        <v>0.0</v>
      </c>
      <c r="AI201" s="11" t="s">
        <v>109</v>
      </c>
      <c r="AJ201" s="11" t="s">
        <v>109</v>
      </c>
      <c r="AK201" s="11" t="s">
        <v>109</v>
      </c>
      <c r="AL201" s="11" t="s">
        <v>109</v>
      </c>
      <c r="AM201" s="11" t="s">
        <v>109</v>
      </c>
      <c r="AN201" s="11" t="s">
        <v>109</v>
      </c>
      <c r="AO201" s="11">
        <v>0.0</v>
      </c>
      <c r="AP201" s="11">
        <v>0.0</v>
      </c>
      <c r="AQ201" s="2" t="s">
        <v>108</v>
      </c>
    </row>
    <row r="202" ht="15.75" customHeight="1">
      <c r="A202" s="2"/>
      <c r="B202" s="2" t="s">
        <v>110</v>
      </c>
      <c r="C202" s="8">
        <v>7.0</v>
      </c>
      <c r="D202" s="8">
        <v>3.6</v>
      </c>
      <c r="E202" s="8">
        <v>10.0</v>
      </c>
      <c r="F202" s="8">
        <v>5.1</v>
      </c>
      <c r="G202" s="8">
        <v>9.0</v>
      </c>
      <c r="H202" s="8">
        <v>4.6</v>
      </c>
      <c r="I202" s="8">
        <v>10.0</v>
      </c>
      <c r="J202" s="8">
        <v>5.1</v>
      </c>
      <c r="K202" s="8">
        <v>8.0</v>
      </c>
      <c r="L202" s="8">
        <v>4.1</v>
      </c>
      <c r="M202" s="8">
        <v>14.0</v>
      </c>
      <c r="N202" s="8">
        <v>7.2</v>
      </c>
      <c r="O202" s="8">
        <v>18.0</v>
      </c>
      <c r="P202" s="8">
        <v>9.2</v>
      </c>
      <c r="Q202" s="8">
        <v>18.0</v>
      </c>
      <c r="R202" s="8">
        <v>9.2</v>
      </c>
      <c r="S202" s="12">
        <v>10.0</v>
      </c>
      <c r="T202" s="17">
        <v>5.1</v>
      </c>
      <c r="U202" s="12">
        <v>10.0</v>
      </c>
      <c r="V202" s="17">
        <v>5.1</v>
      </c>
      <c r="W202" s="12">
        <v>14.0</v>
      </c>
      <c r="X202" s="17">
        <v>7.1</v>
      </c>
      <c r="Y202" s="12">
        <v>15.0</v>
      </c>
      <c r="Z202" s="17">
        <v>7.6</v>
      </c>
      <c r="AA202" s="12" t="s">
        <v>109</v>
      </c>
      <c r="AB202" s="17" t="s">
        <v>109</v>
      </c>
      <c r="AC202" s="11">
        <v>11.0</v>
      </c>
      <c r="AD202" s="11">
        <v>5.6</v>
      </c>
      <c r="AE202" s="11">
        <v>9.0</v>
      </c>
      <c r="AF202" s="11">
        <v>4.6</v>
      </c>
      <c r="AG202" s="11">
        <v>9.0</v>
      </c>
      <c r="AH202" s="11">
        <v>4.6</v>
      </c>
      <c r="AI202" s="11" t="s">
        <v>109</v>
      </c>
      <c r="AJ202" s="11" t="s">
        <v>109</v>
      </c>
      <c r="AK202" s="11">
        <v>8.0</v>
      </c>
      <c r="AL202" s="11">
        <v>4.1</v>
      </c>
      <c r="AM202" s="11">
        <v>9.0</v>
      </c>
      <c r="AN202" s="11">
        <v>4.6</v>
      </c>
      <c r="AO202" s="11">
        <v>12.0</v>
      </c>
      <c r="AP202" s="11">
        <v>6.1</v>
      </c>
      <c r="AQ202" s="2" t="s">
        <v>110</v>
      </c>
    </row>
    <row r="203" ht="15.75" customHeight="1">
      <c r="A203" s="2"/>
      <c r="B203" s="2" t="s">
        <v>111</v>
      </c>
      <c r="C203" s="8" t="s">
        <v>109</v>
      </c>
      <c r="D203" s="8" t="s">
        <v>109</v>
      </c>
      <c r="E203" s="8" t="s">
        <v>109</v>
      </c>
      <c r="F203" s="8" t="s">
        <v>109</v>
      </c>
      <c r="G203" s="8" t="s">
        <v>109</v>
      </c>
      <c r="H203" s="8" t="s">
        <v>109</v>
      </c>
      <c r="I203" s="8" t="s">
        <v>109</v>
      </c>
      <c r="J203" s="8" t="s">
        <v>109</v>
      </c>
      <c r="K203" s="8" t="s">
        <v>109</v>
      </c>
      <c r="L203" s="8" t="s">
        <v>109</v>
      </c>
      <c r="M203" s="8" t="s">
        <v>109</v>
      </c>
      <c r="N203" s="8" t="s">
        <v>109</v>
      </c>
      <c r="O203" s="8" t="s">
        <v>109</v>
      </c>
      <c r="P203" s="8" t="s">
        <v>109</v>
      </c>
      <c r="Q203" s="8" t="s">
        <v>109</v>
      </c>
      <c r="R203" s="8" t="s">
        <v>109</v>
      </c>
      <c r="S203" s="12" t="s">
        <v>109</v>
      </c>
      <c r="T203" s="17" t="s">
        <v>109</v>
      </c>
      <c r="U203" s="12" t="s">
        <v>109</v>
      </c>
      <c r="V203" s="17" t="s">
        <v>109</v>
      </c>
      <c r="W203" s="12" t="s">
        <v>109</v>
      </c>
      <c r="X203" s="17" t="s">
        <v>109</v>
      </c>
      <c r="Y203" s="12" t="s">
        <v>109</v>
      </c>
      <c r="Z203" s="17" t="s">
        <v>109</v>
      </c>
      <c r="AA203" s="12">
        <v>0.0</v>
      </c>
      <c r="AB203" s="17">
        <v>0.0</v>
      </c>
      <c r="AC203" s="11" t="s">
        <v>109</v>
      </c>
      <c r="AD203" s="11" t="s">
        <v>109</v>
      </c>
      <c r="AE203" s="11">
        <v>0.0</v>
      </c>
      <c r="AF203" s="11">
        <v>0.0</v>
      </c>
      <c r="AG203" s="11">
        <v>0.0</v>
      </c>
      <c r="AH203" s="11">
        <v>0.0</v>
      </c>
      <c r="AI203" s="11" t="s">
        <v>109</v>
      </c>
      <c r="AJ203" s="11" t="s">
        <v>109</v>
      </c>
      <c r="AK203" s="11" t="s">
        <v>109</v>
      </c>
      <c r="AL203" s="11" t="s">
        <v>109</v>
      </c>
      <c r="AM203" s="11" t="s">
        <v>109</v>
      </c>
      <c r="AN203" s="11" t="s">
        <v>109</v>
      </c>
      <c r="AO203" s="11" t="s">
        <v>109</v>
      </c>
      <c r="AP203" s="11" t="s">
        <v>109</v>
      </c>
      <c r="AQ203" s="2" t="s">
        <v>111</v>
      </c>
    </row>
    <row r="204" ht="15.75" customHeight="1">
      <c r="A204" s="2"/>
      <c r="B204" s="2" t="s">
        <v>112</v>
      </c>
      <c r="C204" s="8">
        <v>0.0</v>
      </c>
      <c r="D204" s="8">
        <v>0.0</v>
      </c>
      <c r="E204" s="8" t="s">
        <v>109</v>
      </c>
      <c r="F204" s="8" t="s">
        <v>109</v>
      </c>
      <c r="G204" s="8" t="s">
        <v>109</v>
      </c>
      <c r="H204" s="8" t="s">
        <v>109</v>
      </c>
      <c r="I204" s="8">
        <v>0.0</v>
      </c>
      <c r="J204" s="8">
        <v>0.0</v>
      </c>
      <c r="K204" s="8" t="s">
        <v>109</v>
      </c>
      <c r="L204" s="8" t="s">
        <v>109</v>
      </c>
      <c r="M204" s="8" t="s">
        <v>109</v>
      </c>
      <c r="N204" s="8" t="s">
        <v>109</v>
      </c>
      <c r="O204" s="8" t="s">
        <v>109</v>
      </c>
      <c r="P204" s="8" t="s">
        <v>109</v>
      </c>
      <c r="Q204" s="8" t="s">
        <v>109</v>
      </c>
      <c r="R204" s="8" t="s">
        <v>109</v>
      </c>
      <c r="S204" s="12" t="s">
        <v>109</v>
      </c>
      <c r="T204" s="17" t="s">
        <v>109</v>
      </c>
      <c r="U204" s="12">
        <v>0.0</v>
      </c>
      <c r="V204" s="17">
        <v>0.0</v>
      </c>
      <c r="W204" s="12" t="s">
        <v>109</v>
      </c>
      <c r="X204" s="17" t="s">
        <v>109</v>
      </c>
      <c r="Y204" s="12" t="s">
        <v>109</v>
      </c>
      <c r="Z204" s="17" t="s">
        <v>109</v>
      </c>
      <c r="AA204" s="12" t="s">
        <v>109</v>
      </c>
      <c r="AB204" s="17" t="s">
        <v>109</v>
      </c>
      <c r="AC204" s="11" t="s">
        <v>109</v>
      </c>
      <c r="AD204" s="11" t="s">
        <v>109</v>
      </c>
      <c r="AE204" s="11" t="s">
        <v>109</v>
      </c>
      <c r="AF204" s="11" t="s">
        <v>109</v>
      </c>
      <c r="AG204" s="11" t="s">
        <v>109</v>
      </c>
      <c r="AH204" s="11" t="s">
        <v>109</v>
      </c>
      <c r="AI204" s="11">
        <v>0.0</v>
      </c>
      <c r="AJ204" s="11">
        <v>0.0</v>
      </c>
      <c r="AK204" s="11" t="s">
        <v>109</v>
      </c>
      <c r="AL204" s="11" t="s">
        <v>109</v>
      </c>
      <c r="AM204" s="11">
        <v>6.0</v>
      </c>
      <c r="AN204" s="11">
        <v>7.6</v>
      </c>
      <c r="AO204" s="11" t="s">
        <v>109</v>
      </c>
      <c r="AP204" s="11" t="s">
        <v>109</v>
      </c>
      <c r="AQ204" s="2" t="s">
        <v>112</v>
      </c>
    </row>
    <row r="205" ht="15.75" customHeight="1">
      <c r="A205" s="2"/>
      <c r="B205" s="2" t="s">
        <v>113</v>
      </c>
      <c r="C205" s="8">
        <v>6.0</v>
      </c>
      <c r="D205" s="8">
        <v>4.6</v>
      </c>
      <c r="E205" s="8" t="s">
        <v>109</v>
      </c>
      <c r="F205" s="8" t="s">
        <v>109</v>
      </c>
      <c r="G205" s="8" t="s">
        <v>109</v>
      </c>
      <c r="H205" s="8" t="s">
        <v>109</v>
      </c>
      <c r="I205" s="8">
        <v>6.0</v>
      </c>
      <c r="J205" s="8">
        <v>4.6</v>
      </c>
      <c r="K205" s="8" t="s">
        <v>109</v>
      </c>
      <c r="L205" s="8" t="s">
        <v>109</v>
      </c>
      <c r="M205" s="8" t="s">
        <v>109</v>
      </c>
      <c r="N205" s="8" t="s">
        <v>109</v>
      </c>
      <c r="O205" s="8">
        <v>8.0</v>
      </c>
      <c r="P205" s="8">
        <v>6.2</v>
      </c>
      <c r="Q205" s="8">
        <v>6.0</v>
      </c>
      <c r="R205" s="8">
        <v>4.6</v>
      </c>
      <c r="S205" s="12" t="s">
        <v>109</v>
      </c>
      <c r="T205" s="17" t="s">
        <v>109</v>
      </c>
      <c r="U205" s="12" t="s">
        <v>109</v>
      </c>
      <c r="V205" s="17" t="s">
        <v>109</v>
      </c>
      <c r="W205" s="12" t="s">
        <v>109</v>
      </c>
      <c r="X205" s="17" t="s">
        <v>109</v>
      </c>
      <c r="Y205" s="12">
        <v>9.0</v>
      </c>
      <c r="Z205" s="17">
        <v>6.9</v>
      </c>
      <c r="AA205" s="12" t="s">
        <v>109</v>
      </c>
      <c r="AB205" s="17" t="s">
        <v>109</v>
      </c>
      <c r="AC205" s="11" t="s">
        <v>109</v>
      </c>
      <c r="AD205" s="11" t="s">
        <v>109</v>
      </c>
      <c r="AE205" s="11" t="s">
        <v>109</v>
      </c>
      <c r="AF205" s="11" t="s">
        <v>109</v>
      </c>
      <c r="AG205" s="11" t="s">
        <v>109</v>
      </c>
      <c r="AH205" s="11" t="s">
        <v>109</v>
      </c>
      <c r="AI205" s="11">
        <v>7.0</v>
      </c>
      <c r="AJ205" s="11">
        <v>5.3</v>
      </c>
      <c r="AK205" s="11">
        <v>7.0</v>
      </c>
      <c r="AL205" s="11">
        <v>5.3</v>
      </c>
      <c r="AM205" s="11" t="s">
        <v>109</v>
      </c>
      <c r="AN205" s="11" t="s">
        <v>109</v>
      </c>
      <c r="AO205" s="11" t="s">
        <v>109</v>
      </c>
      <c r="AP205" s="11" t="s">
        <v>109</v>
      </c>
      <c r="AQ205" s="2" t="s">
        <v>113</v>
      </c>
    </row>
    <row r="206" ht="15.75" customHeight="1">
      <c r="A206" s="2"/>
      <c r="B206" s="2" t="s">
        <v>114</v>
      </c>
      <c r="C206" s="8" t="s">
        <v>109</v>
      </c>
      <c r="D206" s="8" t="s">
        <v>109</v>
      </c>
      <c r="E206" s="8" t="s">
        <v>109</v>
      </c>
      <c r="F206" s="8" t="s">
        <v>109</v>
      </c>
      <c r="G206" s="8">
        <v>10.0</v>
      </c>
      <c r="H206" s="8">
        <v>11.6</v>
      </c>
      <c r="I206" s="8" t="s">
        <v>109</v>
      </c>
      <c r="J206" s="8" t="s">
        <v>109</v>
      </c>
      <c r="K206" s="8" t="s">
        <v>109</v>
      </c>
      <c r="L206" s="8" t="s">
        <v>109</v>
      </c>
      <c r="M206" s="8" t="s">
        <v>109</v>
      </c>
      <c r="N206" s="8" t="s">
        <v>109</v>
      </c>
      <c r="O206" s="8" t="s">
        <v>109</v>
      </c>
      <c r="P206" s="8" t="s">
        <v>109</v>
      </c>
      <c r="Q206" s="8" t="s">
        <v>109</v>
      </c>
      <c r="R206" s="8" t="s">
        <v>109</v>
      </c>
      <c r="S206" s="12" t="s">
        <v>109</v>
      </c>
      <c r="T206" s="17" t="s">
        <v>109</v>
      </c>
      <c r="U206" s="12" t="s">
        <v>109</v>
      </c>
      <c r="V206" s="17" t="s">
        <v>109</v>
      </c>
      <c r="W206" s="12" t="s">
        <v>109</v>
      </c>
      <c r="X206" s="17" t="s">
        <v>109</v>
      </c>
      <c r="Y206" s="12" t="s">
        <v>109</v>
      </c>
      <c r="Z206" s="17" t="s">
        <v>109</v>
      </c>
      <c r="AA206" s="12">
        <v>0.0</v>
      </c>
      <c r="AB206" s="17">
        <v>0.0</v>
      </c>
      <c r="AC206" s="11" t="s">
        <v>109</v>
      </c>
      <c r="AD206" s="11" t="s">
        <v>109</v>
      </c>
      <c r="AE206" s="11" t="s">
        <v>109</v>
      </c>
      <c r="AF206" s="11" t="s">
        <v>109</v>
      </c>
      <c r="AG206" s="11" t="s">
        <v>109</v>
      </c>
      <c r="AH206" s="11" t="s">
        <v>109</v>
      </c>
      <c r="AI206" s="11" t="s">
        <v>109</v>
      </c>
      <c r="AJ206" s="11" t="s">
        <v>109</v>
      </c>
      <c r="AK206" s="11" t="s">
        <v>109</v>
      </c>
      <c r="AL206" s="11" t="s">
        <v>109</v>
      </c>
      <c r="AM206" s="11" t="s">
        <v>109</v>
      </c>
      <c r="AN206" s="11" t="s">
        <v>109</v>
      </c>
      <c r="AO206" s="11">
        <v>6.0</v>
      </c>
      <c r="AP206" s="11">
        <v>6.8</v>
      </c>
      <c r="AQ206" s="2" t="s">
        <v>114</v>
      </c>
    </row>
    <row r="207" ht="15.75" customHeight="1">
      <c r="A207" s="2"/>
      <c r="B207" s="2" t="s">
        <v>115</v>
      </c>
      <c r="C207" s="8" t="s">
        <v>109</v>
      </c>
      <c r="D207" s="8" t="s">
        <v>109</v>
      </c>
      <c r="E207" s="8" t="s">
        <v>109</v>
      </c>
      <c r="F207" s="8" t="s">
        <v>109</v>
      </c>
      <c r="G207" s="8">
        <v>0.0</v>
      </c>
      <c r="H207" s="8">
        <v>0.0</v>
      </c>
      <c r="I207" s="8">
        <v>0.0</v>
      </c>
      <c r="J207" s="8">
        <v>0.0</v>
      </c>
      <c r="K207" s="8" t="s">
        <v>109</v>
      </c>
      <c r="L207" s="8" t="s">
        <v>109</v>
      </c>
      <c r="M207" s="8" t="s">
        <v>109</v>
      </c>
      <c r="N207" s="8" t="s">
        <v>109</v>
      </c>
      <c r="O207" s="8" t="s">
        <v>109</v>
      </c>
      <c r="P207" s="8" t="s">
        <v>109</v>
      </c>
      <c r="Q207" s="8" t="s">
        <v>109</v>
      </c>
      <c r="R207" s="8" t="s">
        <v>109</v>
      </c>
      <c r="S207" s="12" t="s">
        <v>109</v>
      </c>
      <c r="T207" s="17" t="s">
        <v>109</v>
      </c>
      <c r="U207" s="12" t="s">
        <v>109</v>
      </c>
      <c r="V207" s="17" t="s">
        <v>109</v>
      </c>
      <c r="W207" s="12" t="s">
        <v>109</v>
      </c>
      <c r="X207" s="17" t="s">
        <v>109</v>
      </c>
      <c r="Y207" s="12" t="s">
        <v>109</v>
      </c>
      <c r="Z207" s="17" t="s">
        <v>109</v>
      </c>
      <c r="AA207" s="12">
        <v>6.0</v>
      </c>
      <c r="AB207" s="17">
        <v>2.0</v>
      </c>
      <c r="AC207" s="11" t="s">
        <v>109</v>
      </c>
      <c r="AD207" s="11" t="s">
        <v>109</v>
      </c>
      <c r="AE207" s="11" t="s">
        <v>109</v>
      </c>
      <c r="AF207" s="11" t="s">
        <v>109</v>
      </c>
      <c r="AG207" s="11">
        <v>0.0</v>
      </c>
      <c r="AH207" s="11">
        <v>0.0</v>
      </c>
      <c r="AI207" s="11" t="s">
        <v>109</v>
      </c>
      <c r="AJ207" s="11" t="s">
        <v>109</v>
      </c>
      <c r="AK207" s="11" t="s">
        <v>109</v>
      </c>
      <c r="AL207" s="11" t="s">
        <v>109</v>
      </c>
      <c r="AM207" s="11" t="s">
        <v>109</v>
      </c>
      <c r="AN207" s="11" t="s">
        <v>109</v>
      </c>
      <c r="AO207" s="11" t="s">
        <v>109</v>
      </c>
      <c r="AP207" s="11" t="s">
        <v>109</v>
      </c>
      <c r="AQ207" s="2" t="s">
        <v>115</v>
      </c>
    </row>
    <row r="208" ht="15.75" customHeight="1">
      <c r="A208" s="2"/>
      <c r="B208" s="2" t="s">
        <v>116</v>
      </c>
      <c r="C208" s="8">
        <v>0.0</v>
      </c>
      <c r="D208" s="8">
        <v>0.0</v>
      </c>
      <c r="E208" s="8">
        <v>0.0</v>
      </c>
      <c r="F208" s="8">
        <v>0.0</v>
      </c>
      <c r="G208" s="8">
        <v>0.0</v>
      </c>
      <c r="H208" s="8">
        <v>0.0</v>
      </c>
      <c r="I208" s="8" t="s">
        <v>109</v>
      </c>
      <c r="J208" s="8" t="s">
        <v>109</v>
      </c>
      <c r="K208" s="8" t="s">
        <v>109</v>
      </c>
      <c r="L208" s="8" t="s">
        <v>109</v>
      </c>
      <c r="M208" s="8" t="s">
        <v>109</v>
      </c>
      <c r="N208" s="8" t="s">
        <v>109</v>
      </c>
      <c r="O208" s="8">
        <v>0.0</v>
      </c>
      <c r="P208" s="8">
        <v>0.0</v>
      </c>
      <c r="Q208" s="8">
        <v>0.0</v>
      </c>
      <c r="R208" s="8">
        <v>0.0</v>
      </c>
      <c r="S208" s="12">
        <v>0.0</v>
      </c>
      <c r="T208" s="17">
        <v>0.0</v>
      </c>
      <c r="U208" s="12" t="s">
        <v>109</v>
      </c>
      <c r="V208" s="17" t="s">
        <v>109</v>
      </c>
      <c r="W208" s="12" t="s">
        <v>109</v>
      </c>
      <c r="X208" s="17" t="s">
        <v>109</v>
      </c>
      <c r="Y208" s="12">
        <v>0.0</v>
      </c>
      <c r="Z208" s="17">
        <v>0.0</v>
      </c>
      <c r="AA208" s="12">
        <v>71.0</v>
      </c>
      <c r="AB208" s="17">
        <v>7.7</v>
      </c>
      <c r="AC208" s="11" t="s">
        <v>109</v>
      </c>
      <c r="AD208" s="11" t="s">
        <v>109</v>
      </c>
      <c r="AE208" s="11" t="s">
        <v>109</v>
      </c>
      <c r="AF208" s="11" t="s">
        <v>109</v>
      </c>
      <c r="AG208" s="11" t="s">
        <v>109</v>
      </c>
      <c r="AH208" s="11" t="s">
        <v>109</v>
      </c>
      <c r="AI208" s="11" t="s">
        <v>109</v>
      </c>
      <c r="AJ208" s="11" t="s">
        <v>109</v>
      </c>
      <c r="AK208" s="11" t="s">
        <v>109</v>
      </c>
      <c r="AL208" s="11" t="s">
        <v>109</v>
      </c>
      <c r="AM208" s="11" t="s">
        <v>109</v>
      </c>
      <c r="AN208" s="11" t="s">
        <v>109</v>
      </c>
      <c r="AO208" s="11">
        <v>8.0</v>
      </c>
      <c r="AP208" s="11">
        <v>9.8</v>
      </c>
      <c r="AQ208" s="2" t="s">
        <v>116</v>
      </c>
    </row>
    <row r="209" ht="15.75" customHeight="1">
      <c r="A209" s="2"/>
      <c r="B209" s="2" t="s">
        <v>117</v>
      </c>
      <c r="C209" s="8" t="s">
        <v>109</v>
      </c>
      <c r="D209" s="8" t="s">
        <v>109</v>
      </c>
      <c r="E209" s="8" t="s">
        <v>109</v>
      </c>
      <c r="F209" s="8" t="s">
        <v>109</v>
      </c>
      <c r="G209" s="8">
        <v>0.0</v>
      </c>
      <c r="H209" s="8">
        <v>0.0</v>
      </c>
      <c r="I209" s="8">
        <v>6.0</v>
      </c>
      <c r="J209" s="8">
        <v>9.8</v>
      </c>
      <c r="K209" s="8" t="s">
        <v>109</v>
      </c>
      <c r="L209" s="8" t="s">
        <v>109</v>
      </c>
      <c r="M209" s="8">
        <v>0.0</v>
      </c>
      <c r="N209" s="8">
        <v>0.0</v>
      </c>
      <c r="O209" s="8" t="s">
        <v>109</v>
      </c>
      <c r="P209" s="8" t="s">
        <v>109</v>
      </c>
      <c r="Q209" s="8" t="s">
        <v>109</v>
      </c>
      <c r="R209" s="8" t="s">
        <v>109</v>
      </c>
      <c r="S209" s="12" t="s">
        <v>109</v>
      </c>
      <c r="T209" s="17" t="s">
        <v>109</v>
      </c>
      <c r="U209" s="12" t="s">
        <v>109</v>
      </c>
      <c r="V209" s="17" t="s">
        <v>109</v>
      </c>
      <c r="W209" s="12" t="s">
        <v>109</v>
      </c>
      <c r="X209" s="17" t="s">
        <v>109</v>
      </c>
      <c r="Y209" s="12" t="s">
        <v>109</v>
      </c>
      <c r="Z209" s="17" t="s">
        <v>109</v>
      </c>
      <c r="AA209" s="12">
        <v>0.0</v>
      </c>
      <c r="AB209" s="17">
        <v>0.0</v>
      </c>
      <c r="AC209" s="11" t="s">
        <v>109</v>
      </c>
      <c r="AD209" s="11" t="s">
        <v>109</v>
      </c>
      <c r="AE209" s="11" t="s">
        <v>109</v>
      </c>
      <c r="AF209" s="11" t="s">
        <v>109</v>
      </c>
      <c r="AG209" s="11">
        <v>0.0</v>
      </c>
      <c r="AH209" s="11">
        <v>0.0</v>
      </c>
      <c r="AI209" s="11" t="s">
        <v>109</v>
      </c>
      <c r="AJ209" s="11" t="s">
        <v>109</v>
      </c>
      <c r="AK209" s="11">
        <v>0.0</v>
      </c>
      <c r="AL209" s="11">
        <v>0.0</v>
      </c>
      <c r="AM209" s="11" t="s">
        <v>109</v>
      </c>
      <c r="AN209" s="11" t="s">
        <v>109</v>
      </c>
      <c r="AO209" s="11" t="s">
        <v>109</v>
      </c>
      <c r="AP209" s="11" t="s">
        <v>109</v>
      </c>
      <c r="AQ209" s="2" t="s">
        <v>117</v>
      </c>
    </row>
    <row r="210" ht="15.75" customHeight="1">
      <c r="A210" s="2"/>
      <c r="B210" s="2" t="s">
        <v>118</v>
      </c>
      <c r="C210" s="8" t="s">
        <v>109</v>
      </c>
      <c r="D210" s="8" t="s">
        <v>109</v>
      </c>
      <c r="E210" s="8" t="s">
        <v>109</v>
      </c>
      <c r="F210" s="8" t="s">
        <v>109</v>
      </c>
      <c r="G210" s="8" t="s">
        <v>109</v>
      </c>
      <c r="H210" s="8" t="s">
        <v>109</v>
      </c>
      <c r="I210" s="8" t="s">
        <v>109</v>
      </c>
      <c r="J210" s="8" t="s">
        <v>109</v>
      </c>
      <c r="K210" s="8" t="s">
        <v>109</v>
      </c>
      <c r="L210" s="8" t="s">
        <v>109</v>
      </c>
      <c r="M210" s="8" t="s">
        <v>109</v>
      </c>
      <c r="N210" s="8" t="s">
        <v>109</v>
      </c>
      <c r="O210" s="8">
        <v>0.0</v>
      </c>
      <c r="P210" s="8">
        <v>0.0</v>
      </c>
      <c r="Q210" s="8" t="s">
        <v>109</v>
      </c>
      <c r="R210" s="8" t="s">
        <v>109</v>
      </c>
      <c r="S210" s="12">
        <v>0.0</v>
      </c>
      <c r="T210" s="17">
        <v>0.0</v>
      </c>
      <c r="U210" s="12">
        <v>0.0</v>
      </c>
      <c r="V210" s="17">
        <v>0.0</v>
      </c>
      <c r="W210" s="12" t="s">
        <v>109</v>
      </c>
      <c r="X210" s="17" t="s">
        <v>109</v>
      </c>
      <c r="Y210" s="12" t="s">
        <v>109</v>
      </c>
      <c r="Z210" s="17" t="s">
        <v>109</v>
      </c>
      <c r="AA210" s="12" t="s">
        <v>109</v>
      </c>
      <c r="AB210" s="17" t="s">
        <v>109</v>
      </c>
      <c r="AC210" s="11" t="s">
        <v>109</v>
      </c>
      <c r="AD210" s="11" t="s">
        <v>109</v>
      </c>
      <c r="AE210" s="11" t="s">
        <v>109</v>
      </c>
      <c r="AF210" s="11" t="s">
        <v>109</v>
      </c>
      <c r="AG210" s="11" t="s">
        <v>109</v>
      </c>
      <c r="AH210" s="11" t="s">
        <v>109</v>
      </c>
      <c r="AI210" s="11" t="s">
        <v>109</v>
      </c>
      <c r="AJ210" s="11" t="s">
        <v>109</v>
      </c>
      <c r="AK210" s="11" t="s">
        <v>109</v>
      </c>
      <c r="AL210" s="11" t="s">
        <v>109</v>
      </c>
      <c r="AM210" s="11" t="s">
        <v>109</v>
      </c>
      <c r="AN210" s="11" t="s">
        <v>109</v>
      </c>
      <c r="AO210" s="11" t="s">
        <v>109</v>
      </c>
      <c r="AP210" s="11" t="s">
        <v>109</v>
      </c>
      <c r="AQ210" s="2" t="s">
        <v>118</v>
      </c>
    </row>
    <row r="211" ht="15.75" customHeight="1">
      <c r="A211" s="2"/>
      <c r="B211" s="2" t="s">
        <v>119</v>
      </c>
      <c r="C211" s="8">
        <v>0.0</v>
      </c>
      <c r="D211" s="8">
        <v>0.0</v>
      </c>
      <c r="E211" s="8" t="s">
        <v>109</v>
      </c>
      <c r="F211" s="8" t="s">
        <v>109</v>
      </c>
      <c r="G211" s="8" t="s">
        <v>109</v>
      </c>
      <c r="H211" s="8" t="s">
        <v>109</v>
      </c>
      <c r="I211" s="8">
        <v>0.0</v>
      </c>
      <c r="J211" s="8">
        <v>0.0</v>
      </c>
      <c r="K211" s="8">
        <v>6.0</v>
      </c>
      <c r="L211" s="8">
        <v>13.2</v>
      </c>
      <c r="M211" s="8">
        <v>0.0</v>
      </c>
      <c r="N211" s="8">
        <v>0.0</v>
      </c>
      <c r="O211" s="8">
        <v>7.0</v>
      </c>
      <c r="P211" s="8">
        <v>15.4</v>
      </c>
      <c r="Q211" s="8" t="s">
        <v>109</v>
      </c>
      <c r="R211" s="8" t="s">
        <v>109</v>
      </c>
      <c r="S211" s="12" t="s">
        <v>109</v>
      </c>
      <c r="T211" s="17" t="s">
        <v>109</v>
      </c>
      <c r="U211" s="12" t="s">
        <v>109</v>
      </c>
      <c r="V211" s="17" t="s">
        <v>109</v>
      </c>
      <c r="W211" s="12" t="s">
        <v>109</v>
      </c>
      <c r="X211" s="17" t="s">
        <v>109</v>
      </c>
      <c r="Y211" s="12">
        <v>0.0</v>
      </c>
      <c r="Z211" s="17">
        <v>0.0</v>
      </c>
      <c r="AA211" s="12">
        <v>0.0</v>
      </c>
      <c r="AB211" s="17">
        <v>0.0</v>
      </c>
      <c r="AC211" s="11" t="s">
        <v>109</v>
      </c>
      <c r="AD211" s="11" t="s">
        <v>109</v>
      </c>
      <c r="AE211" s="11">
        <v>0.0</v>
      </c>
      <c r="AF211" s="11">
        <v>0.0</v>
      </c>
      <c r="AG211" s="11" t="s">
        <v>109</v>
      </c>
      <c r="AH211" s="11" t="s">
        <v>109</v>
      </c>
      <c r="AI211" s="11">
        <v>0.0</v>
      </c>
      <c r="AJ211" s="11">
        <v>0.0</v>
      </c>
      <c r="AK211" s="11" t="s">
        <v>109</v>
      </c>
      <c r="AL211" s="11" t="s">
        <v>109</v>
      </c>
      <c r="AM211" s="11" t="s">
        <v>109</v>
      </c>
      <c r="AN211" s="11" t="s">
        <v>109</v>
      </c>
      <c r="AO211" s="11">
        <v>0.0</v>
      </c>
      <c r="AP211" s="11">
        <v>0.0</v>
      </c>
      <c r="AQ211" s="2" t="s">
        <v>119</v>
      </c>
    </row>
    <row r="212" ht="15.75" customHeight="1">
      <c r="A212" s="2"/>
      <c r="B212" s="2" t="s">
        <v>120</v>
      </c>
      <c r="C212" s="8">
        <v>22.0</v>
      </c>
      <c r="D212" s="8">
        <v>7.5</v>
      </c>
      <c r="E212" s="8">
        <v>18.0</v>
      </c>
      <c r="F212" s="8">
        <v>6.1</v>
      </c>
      <c r="G212" s="8">
        <v>13.0</v>
      </c>
      <c r="H212" s="8">
        <v>4.4</v>
      </c>
      <c r="I212" s="8">
        <v>15.0</v>
      </c>
      <c r="J212" s="8">
        <v>5.1</v>
      </c>
      <c r="K212" s="8">
        <v>7.0</v>
      </c>
      <c r="L212" s="8">
        <v>2.4</v>
      </c>
      <c r="M212" s="8">
        <v>17.0</v>
      </c>
      <c r="N212" s="8">
        <v>5.8</v>
      </c>
      <c r="O212" s="8">
        <v>10.0</v>
      </c>
      <c r="P212" s="8">
        <v>3.4</v>
      </c>
      <c r="Q212" s="8">
        <v>17.0</v>
      </c>
      <c r="R212" s="8">
        <v>5.7</v>
      </c>
      <c r="S212" s="12">
        <v>12.0</v>
      </c>
      <c r="T212" s="17">
        <v>4.1</v>
      </c>
      <c r="U212" s="12">
        <v>8.0</v>
      </c>
      <c r="V212" s="17">
        <v>2.7</v>
      </c>
      <c r="W212" s="12">
        <v>14.0</v>
      </c>
      <c r="X212" s="17">
        <v>4.7</v>
      </c>
      <c r="Y212" s="12" t="s">
        <v>109</v>
      </c>
      <c r="Z212" s="17" t="s">
        <v>109</v>
      </c>
      <c r="AA212" s="12" t="s">
        <v>109</v>
      </c>
      <c r="AB212" s="17" t="s">
        <v>109</v>
      </c>
      <c r="AC212" s="11">
        <v>13.0</v>
      </c>
      <c r="AD212" s="11">
        <v>4.4</v>
      </c>
      <c r="AE212" s="11">
        <v>13.0</v>
      </c>
      <c r="AF212" s="11">
        <v>4.4</v>
      </c>
      <c r="AG212" s="11">
        <v>18.0</v>
      </c>
      <c r="AH212" s="11">
        <v>6.1</v>
      </c>
      <c r="AI212" s="11">
        <v>14.0</v>
      </c>
      <c r="AJ212" s="11">
        <v>4.7</v>
      </c>
      <c r="AK212" s="11">
        <v>6.0</v>
      </c>
      <c r="AL212" s="11">
        <v>2.0</v>
      </c>
      <c r="AM212" s="11">
        <v>12.0</v>
      </c>
      <c r="AN212" s="11">
        <v>4.0</v>
      </c>
      <c r="AO212" s="11">
        <v>6.0</v>
      </c>
      <c r="AP212" s="11">
        <v>2.0</v>
      </c>
      <c r="AQ212" s="2" t="s">
        <v>120</v>
      </c>
    </row>
    <row r="213" ht="15.75" customHeight="1">
      <c r="A213" s="2"/>
      <c r="B213" s="2" t="s">
        <v>121</v>
      </c>
      <c r="C213" s="8">
        <v>21.0</v>
      </c>
      <c r="D213" s="8">
        <v>2.3</v>
      </c>
      <c r="E213" s="8">
        <v>20.0</v>
      </c>
      <c r="F213" s="8">
        <v>2.2</v>
      </c>
      <c r="G213" s="8">
        <v>42.0</v>
      </c>
      <c r="H213" s="8">
        <v>4.6</v>
      </c>
      <c r="I213" s="8">
        <v>34.0</v>
      </c>
      <c r="J213" s="8">
        <v>3.7</v>
      </c>
      <c r="K213" s="8">
        <v>26.0</v>
      </c>
      <c r="L213" s="8">
        <v>2.8</v>
      </c>
      <c r="M213" s="8">
        <v>45.0</v>
      </c>
      <c r="N213" s="8">
        <v>4.9</v>
      </c>
      <c r="O213" s="8">
        <v>48.0</v>
      </c>
      <c r="P213" s="8">
        <v>5.2</v>
      </c>
      <c r="Q213" s="8">
        <v>53.0</v>
      </c>
      <c r="R213" s="8">
        <v>5.7</v>
      </c>
      <c r="S213" s="12">
        <v>46.0</v>
      </c>
      <c r="T213" s="17">
        <v>5.0</v>
      </c>
      <c r="U213" s="12">
        <v>33.0</v>
      </c>
      <c r="V213" s="17">
        <v>3.6</v>
      </c>
      <c r="W213" s="12">
        <v>41.0</v>
      </c>
      <c r="X213" s="17">
        <v>4.4</v>
      </c>
      <c r="Y213" s="12">
        <v>71.0</v>
      </c>
      <c r="Z213" s="17">
        <v>7.7</v>
      </c>
      <c r="AA213" s="12" t="s">
        <v>109</v>
      </c>
      <c r="AB213" s="17" t="s">
        <v>109</v>
      </c>
      <c r="AC213" s="11">
        <v>58.0</v>
      </c>
      <c r="AD213" s="11">
        <v>6.3</v>
      </c>
      <c r="AE213" s="11">
        <v>65.0</v>
      </c>
      <c r="AF213" s="11">
        <v>7.0</v>
      </c>
      <c r="AG213" s="11">
        <v>36.0</v>
      </c>
      <c r="AH213" s="11">
        <v>3.9</v>
      </c>
      <c r="AI213" s="11">
        <v>48.0</v>
      </c>
      <c r="AJ213" s="11">
        <v>5.2</v>
      </c>
      <c r="AK213" s="11">
        <v>49.0</v>
      </c>
      <c r="AL213" s="11">
        <v>5.3</v>
      </c>
      <c r="AM213" s="11">
        <v>40.0</v>
      </c>
      <c r="AN213" s="11">
        <v>4.3</v>
      </c>
      <c r="AO213" s="11">
        <v>39.0</v>
      </c>
      <c r="AP213" s="11">
        <v>4.2</v>
      </c>
      <c r="AQ213" s="2" t="s">
        <v>121</v>
      </c>
    </row>
    <row r="214" ht="15.75" customHeight="1">
      <c r="A214" s="2"/>
      <c r="B214" s="2" t="s">
        <v>122</v>
      </c>
      <c r="C214" s="8">
        <v>0.0</v>
      </c>
      <c r="D214" s="8">
        <v>0.0</v>
      </c>
      <c r="E214" s="8" t="s">
        <v>109</v>
      </c>
      <c r="F214" s="8" t="s">
        <v>109</v>
      </c>
      <c r="G214" s="8" t="s">
        <v>109</v>
      </c>
      <c r="H214" s="8" t="s">
        <v>109</v>
      </c>
      <c r="I214" s="8">
        <v>0.0</v>
      </c>
      <c r="J214" s="8">
        <v>0.0</v>
      </c>
      <c r="K214" s="8">
        <v>0.0</v>
      </c>
      <c r="L214" s="8">
        <v>0.0</v>
      </c>
      <c r="M214" s="8">
        <v>0.0</v>
      </c>
      <c r="N214" s="8">
        <v>0.0</v>
      </c>
      <c r="O214" s="8">
        <v>0.0</v>
      </c>
      <c r="P214" s="8">
        <v>0.0</v>
      </c>
      <c r="Q214" s="8">
        <v>0.0</v>
      </c>
      <c r="R214" s="8">
        <v>0.0</v>
      </c>
      <c r="S214" s="12">
        <v>0.0</v>
      </c>
      <c r="T214" s="17">
        <v>0.0</v>
      </c>
      <c r="U214" s="12" t="s">
        <v>109</v>
      </c>
      <c r="V214" s="17" t="s">
        <v>109</v>
      </c>
      <c r="W214" s="12">
        <v>0.0</v>
      </c>
      <c r="X214" s="17">
        <v>0.0</v>
      </c>
      <c r="Y214" s="12">
        <v>0.0</v>
      </c>
      <c r="Z214" s="17">
        <v>0.0</v>
      </c>
      <c r="AA214" s="12" t="s">
        <v>109</v>
      </c>
      <c r="AB214" s="17" t="s">
        <v>109</v>
      </c>
      <c r="AC214" s="11">
        <v>0.0</v>
      </c>
      <c r="AD214" s="11">
        <v>0.0</v>
      </c>
      <c r="AE214" s="11" t="s">
        <v>109</v>
      </c>
      <c r="AF214" s="11" t="s">
        <v>109</v>
      </c>
      <c r="AG214" s="11">
        <v>0.0</v>
      </c>
      <c r="AH214" s="11">
        <v>0.0</v>
      </c>
      <c r="AI214" s="11" t="s">
        <v>109</v>
      </c>
      <c r="AJ214" s="11" t="s">
        <v>109</v>
      </c>
      <c r="AK214" s="11" t="s">
        <v>109</v>
      </c>
      <c r="AL214" s="11" t="s">
        <v>109</v>
      </c>
      <c r="AM214" s="11">
        <v>0.0</v>
      </c>
      <c r="AN214" s="11">
        <v>0.0</v>
      </c>
      <c r="AO214" s="11">
        <v>0.0</v>
      </c>
      <c r="AP214" s="11">
        <v>0.0</v>
      </c>
      <c r="AQ214" s="2" t="s">
        <v>122</v>
      </c>
    </row>
    <row r="215" ht="15.75" customHeight="1">
      <c r="A215" s="2"/>
      <c r="B215" s="2" t="s">
        <v>123</v>
      </c>
      <c r="C215" s="8">
        <v>0.0</v>
      </c>
      <c r="D215" s="8">
        <v>0.0</v>
      </c>
      <c r="E215" s="8">
        <v>0.0</v>
      </c>
      <c r="F215" s="8">
        <v>0.0</v>
      </c>
      <c r="G215" s="8">
        <v>0.0</v>
      </c>
      <c r="H215" s="8">
        <v>0.0</v>
      </c>
      <c r="I215" s="8">
        <v>0.0</v>
      </c>
      <c r="J215" s="8">
        <v>0.0</v>
      </c>
      <c r="K215" s="8">
        <v>0.0</v>
      </c>
      <c r="L215" s="8">
        <v>0.0</v>
      </c>
      <c r="M215" s="8" t="s">
        <v>109</v>
      </c>
      <c r="N215" s="8" t="s">
        <v>109</v>
      </c>
      <c r="O215" s="8" t="s">
        <v>109</v>
      </c>
      <c r="P215" s="8" t="s">
        <v>109</v>
      </c>
      <c r="Q215" s="8">
        <v>0.0</v>
      </c>
      <c r="R215" s="8">
        <v>0.0</v>
      </c>
      <c r="S215" s="12">
        <v>0.0</v>
      </c>
      <c r="T215" s="17">
        <v>0.0</v>
      </c>
      <c r="U215" s="12">
        <v>0.0</v>
      </c>
      <c r="V215" s="17">
        <v>0.0</v>
      </c>
      <c r="W215" s="12">
        <v>0.0</v>
      </c>
      <c r="X215" s="17">
        <v>0.0</v>
      </c>
      <c r="Y215" s="12" t="s">
        <v>109</v>
      </c>
      <c r="Z215" s="17" t="s">
        <v>109</v>
      </c>
      <c r="AA215" s="12">
        <v>8.0</v>
      </c>
      <c r="AB215" s="17">
        <v>12.7</v>
      </c>
      <c r="AC215" s="11" t="s">
        <v>109</v>
      </c>
      <c r="AD215" s="11" t="s">
        <v>109</v>
      </c>
      <c r="AE215" s="11" t="s">
        <v>109</v>
      </c>
      <c r="AF215" s="11" t="s">
        <v>109</v>
      </c>
      <c r="AG215" s="11">
        <v>0.0</v>
      </c>
      <c r="AH215" s="11">
        <v>0.0</v>
      </c>
      <c r="AI215" s="11" t="s">
        <v>109</v>
      </c>
      <c r="AJ215" s="11" t="s">
        <v>109</v>
      </c>
      <c r="AK215" s="11" t="s">
        <v>109</v>
      </c>
      <c r="AL215" s="11" t="s">
        <v>109</v>
      </c>
      <c r="AM215" s="11" t="s">
        <v>109</v>
      </c>
      <c r="AN215" s="11" t="s">
        <v>109</v>
      </c>
      <c r="AO215" s="11">
        <v>0.0</v>
      </c>
      <c r="AP215" s="11">
        <v>0.0</v>
      </c>
      <c r="AQ215" s="2" t="s">
        <v>123</v>
      </c>
    </row>
    <row r="216" ht="15.75" customHeight="1">
      <c r="A216" s="2"/>
      <c r="B216" s="2" t="s">
        <v>124</v>
      </c>
      <c r="C216" s="8" t="s">
        <v>109</v>
      </c>
      <c r="D216" s="8" t="s">
        <v>109</v>
      </c>
      <c r="E216" s="8">
        <v>0.0</v>
      </c>
      <c r="F216" s="8">
        <v>0.0</v>
      </c>
      <c r="G216" s="8" t="s">
        <v>109</v>
      </c>
      <c r="H216" s="8" t="s">
        <v>109</v>
      </c>
      <c r="I216" s="8">
        <v>0.0</v>
      </c>
      <c r="J216" s="8">
        <v>0.0</v>
      </c>
      <c r="K216" s="8" t="s">
        <v>109</v>
      </c>
      <c r="L216" s="8" t="s">
        <v>109</v>
      </c>
      <c r="M216" s="8" t="s">
        <v>109</v>
      </c>
      <c r="N216" s="8" t="s">
        <v>109</v>
      </c>
      <c r="O216" s="8" t="s">
        <v>109</v>
      </c>
      <c r="P216" s="8" t="s">
        <v>109</v>
      </c>
      <c r="Q216" s="8">
        <v>0.0</v>
      </c>
      <c r="R216" s="8">
        <v>0.0</v>
      </c>
      <c r="S216" s="12" t="s">
        <v>109</v>
      </c>
      <c r="T216" s="17" t="s">
        <v>109</v>
      </c>
      <c r="U216" s="12">
        <v>0.0</v>
      </c>
      <c r="V216" s="17">
        <v>0.0</v>
      </c>
      <c r="W216" s="12" t="s">
        <v>109</v>
      </c>
      <c r="X216" s="17" t="s">
        <v>109</v>
      </c>
      <c r="Y216" s="12">
        <v>0.0</v>
      </c>
      <c r="Z216" s="17">
        <v>0.0</v>
      </c>
      <c r="AA216" s="12" t="s">
        <v>109</v>
      </c>
      <c r="AB216" s="17" t="s">
        <v>109</v>
      </c>
      <c r="AC216" s="11">
        <v>0.0</v>
      </c>
      <c r="AD216" s="11">
        <v>0.0</v>
      </c>
      <c r="AE216" s="11" t="s">
        <v>109</v>
      </c>
      <c r="AF216" s="11" t="s">
        <v>109</v>
      </c>
      <c r="AG216" s="11" t="s">
        <v>109</v>
      </c>
      <c r="AH216" s="11" t="s">
        <v>109</v>
      </c>
      <c r="AI216" s="11" t="s">
        <v>109</v>
      </c>
      <c r="AJ216" s="11" t="s">
        <v>109</v>
      </c>
      <c r="AK216" s="11">
        <v>0.0</v>
      </c>
      <c r="AL216" s="11">
        <v>0.0</v>
      </c>
      <c r="AM216" s="11" t="s">
        <v>109</v>
      </c>
      <c r="AN216" s="11" t="s">
        <v>109</v>
      </c>
      <c r="AO216" s="11" t="s">
        <v>109</v>
      </c>
      <c r="AP216" s="11" t="s">
        <v>109</v>
      </c>
      <c r="AQ216" s="2" t="s">
        <v>124</v>
      </c>
    </row>
    <row r="217" ht="15.75" customHeight="1">
      <c r="A217" s="2"/>
      <c r="B217" s="2" t="s">
        <v>125</v>
      </c>
      <c r="C217" s="8" t="s">
        <v>109</v>
      </c>
      <c r="D217" s="8" t="s">
        <v>109</v>
      </c>
      <c r="E217" s="8" t="s">
        <v>109</v>
      </c>
      <c r="F217" s="8" t="s">
        <v>109</v>
      </c>
      <c r="G217" s="8">
        <v>6.0</v>
      </c>
      <c r="H217" s="8">
        <v>10.3</v>
      </c>
      <c r="I217" s="8" t="s">
        <v>109</v>
      </c>
      <c r="J217" s="8" t="s">
        <v>109</v>
      </c>
      <c r="K217" s="8" t="s">
        <v>109</v>
      </c>
      <c r="L217" s="8" t="s">
        <v>109</v>
      </c>
      <c r="M217" s="8" t="s">
        <v>109</v>
      </c>
      <c r="N217" s="8" t="s">
        <v>109</v>
      </c>
      <c r="O217" s="8" t="s">
        <v>109</v>
      </c>
      <c r="P217" s="8" t="s">
        <v>109</v>
      </c>
      <c r="Q217" s="8" t="s">
        <v>109</v>
      </c>
      <c r="R217" s="8" t="s">
        <v>109</v>
      </c>
      <c r="S217" s="12" t="s">
        <v>109</v>
      </c>
      <c r="T217" s="17" t="s">
        <v>109</v>
      </c>
      <c r="U217" s="12" t="s">
        <v>109</v>
      </c>
      <c r="V217" s="17" t="s">
        <v>109</v>
      </c>
      <c r="W217" s="12" t="s">
        <v>109</v>
      </c>
      <c r="X217" s="17" t="s">
        <v>109</v>
      </c>
      <c r="Y217" s="12" t="s">
        <v>109</v>
      </c>
      <c r="Z217" s="17" t="s">
        <v>109</v>
      </c>
      <c r="AA217" s="12" t="s">
        <v>109</v>
      </c>
      <c r="AB217" s="17" t="s">
        <v>109</v>
      </c>
      <c r="AC217" s="11" t="s">
        <v>109</v>
      </c>
      <c r="AD217" s="11" t="s">
        <v>109</v>
      </c>
      <c r="AE217" s="11">
        <v>6.0</v>
      </c>
      <c r="AF217" s="11">
        <v>10.2</v>
      </c>
      <c r="AG217" s="11">
        <v>0.0</v>
      </c>
      <c r="AH217" s="11">
        <v>0.0</v>
      </c>
      <c r="AI217" s="11">
        <v>0.0</v>
      </c>
      <c r="AJ217" s="11">
        <v>0.0</v>
      </c>
      <c r="AK217" s="11" t="s">
        <v>109</v>
      </c>
      <c r="AL217" s="11" t="s">
        <v>109</v>
      </c>
      <c r="AM217" s="11" t="s">
        <v>109</v>
      </c>
      <c r="AN217" s="11" t="s">
        <v>109</v>
      </c>
      <c r="AO217" s="11" t="s">
        <v>109</v>
      </c>
      <c r="AP217" s="11" t="s">
        <v>109</v>
      </c>
      <c r="AQ217" s="2" t="s">
        <v>125</v>
      </c>
    </row>
    <row r="218" ht="15.75" customHeight="1">
      <c r="A218" s="2"/>
      <c r="B218" s="2" t="s">
        <v>126</v>
      </c>
      <c r="C218" s="8" t="s">
        <v>109</v>
      </c>
      <c r="D218" s="8" t="s">
        <v>109</v>
      </c>
      <c r="E218" s="8">
        <v>0.0</v>
      </c>
      <c r="F218" s="8">
        <v>0.0</v>
      </c>
      <c r="G218" s="8">
        <v>0.0</v>
      </c>
      <c r="H218" s="8">
        <v>0.0</v>
      </c>
      <c r="I218" s="8">
        <v>0.0</v>
      </c>
      <c r="J218" s="8">
        <v>0.0</v>
      </c>
      <c r="K218" s="8" t="s">
        <v>109</v>
      </c>
      <c r="L218" s="8" t="s">
        <v>109</v>
      </c>
      <c r="M218" s="8">
        <v>0.0</v>
      </c>
      <c r="N218" s="8">
        <v>0.0</v>
      </c>
      <c r="O218" s="8" t="s">
        <v>109</v>
      </c>
      <c r="P218" s="8" t="s">
        <v>109</v>
      </c>
      <c r="Q218" s="8">
        <v>0.0</v>
      </c>
      <c r="R218" s="8">
        <v>0.0</v>
      </c>
      <c r="S218" s="12" t="s">
        <v>109</v>
      </c>
      <c r="T218" s="17" t="s">
        <v>109</v>
      </c>
      <c r="U218" s="12">
        <v>0.0</v>
      </c>
      <c r="V218" s="17">
        <v>0.0</v>
      </c>
      <c r="W218" s="12" t="s">
        <v>109</v>
      </c>
      <c r="X218" s="17" t="s">
        <v>109</v>
      </c>
      <c r="Y218" s="12" t="s">
        <v>109</v>
      </c>
      <c r="Z218" s="17" t="s">
        <v>109</v>
      </c>
      <c r="AA218" s="12" t="s">
        <v>109</v>
      </c>
      <c r="AB218" s="17" t="s">
        <v>109</v>
      </c>
      <c r="AC218" s="11" t="s">
        <v>109</v>
      </c>
      <c r="AD218" s="11" t="s">
        <v>109</v>
      </c>
      <c r="AE218" s="11" t="s">
        <v>109</v>
      </c>
      <c r="AF218" s="11" t="s">
        <v>109</v>
      </c>
      <c r="AG218" s="11" t="s">
        <v>109</v>
      </c>
      <c r="AH218" s="11" t="s">
        <v>109</v>
      </c>
      <c r="AI218" s="11" t="s">
        <v>109</v>
      </c>
      <c r="AJ218" s="11" t="s">
        <v>109</v>
      </c>
      <c r="AK218" s="11" t="s">
        <v>109</v>
      </c>
      <c r="AL218" s="11" t="s">
        <v>109</v>
      </c>
      <c r="AM218" s="11" t="s">
        <v>109</v>
      </c>
      <c r="AN218" s="11" t="s">
        <v>109</v>
      </c>
      <c r="AO218" s="11" t="s">
        <v>109</v>
      </c>
      <c r="AP218" s="11" t="s">
        <v>109</v>
      </c>
      <c r="AQ218" s="2" t="s">
        <v>126</v>
      </c>
    </row>
    <row r="219" ht="15.75" customHeight="1">
      <c r="A219" s="2"/>
      <c r="B219" s="2" t="s">
        <v>127</v>
      </c>
      <c r="C219" s="8">
        <v>0.0</v>
      </c>
      <c r="D219" s="8">
        <v>0.0</v>
      </c>
      <c r="E219" s="8">
        <v>0.0</v>
      </c>
      <c r="F219" s="8">
        <v>0.0</v>
      </c>
      <c r="G219" s="8" t="s">
        <v>109</v>
      </c>
      <c r="H219" s="8" t="s">
        <v>109</v>
      </c>
      <c r="I219" s="8">
        <v>0.0</v>
      </c>
      <c r="J219" s="8">
        <v>0.0</v>
      </c>
      <c r="K219" s="8">
        <v>0.0</v>
      </c>
      <c r="L219" s="8">
        <v>0.0</v>
      </c>
      <c r="M219" s="8" t="s">
        <v>109</v>
      </c>
      <c r="N219" s="8" t="s">
        <v>109</v>
      </c>
      <c r="O219" s="8">
        <v>0.0</v>
      </c>
      <c r="P219" s="8">
        <v>0.0</v>
      </c>
      <c r="Q219" s="8" t="s">
        <v>109</v>
      </c>
      <c r="R219" s="8" t="s">
        <v>109</v>
      </c>
      <c r="S219" s="12">
        <v>0.0</v>
      </c>
      <c r="T219" s="17">
        <v>0.0</v>
      </c>
      <c r="U219" s="12">
        <v>0.0</v>
      </c>
      <c r="V219" s="17">
        <v>0.0</v>
      </c>
      <c r="W219" s="12">
        <v>0.0</v>
      </c>
      <c r="X219" s="17">
        <v>0.0</v>
      </c>
      <c r="Y219" s="12" t="s">
        <v>109</v>
      </c>
      <c r="Z219" s="17" t="s">
        <v>109</v>
      </c>
      <c r="AA219" s="12" t="s">
        <v>109</v>
      </c>
      <c r="AB219" s="17" t="s">
        <v>109</v>
      </c>
      <c r="AC219" s="11">
        <v>0.0</v>
      </c>
      <c r="AD219" s="11">
        <v>0.0</v>
      </c>
      <c r="AE219" s="11">
        <v>0.0</v>
      </c>
      <c r="AF219" s="11">
        <v>0.0</v>
      </c>
      <c r="AG219" s="11">
        <v>0.0</v>
      </c>
      <c r="AH219" s="11">
        <v>0.0</v>
      </c>
      <c r="AI219" s="11" t="s">
        <v>109</v>
      </c>
      <c r="AJ219" s="11" t="s">
        <v>109</v>
      </c>
      <c r="AK219" s="11">
        <v>0.0</v>
      </c>
      <c r="AL219" s="11">
        <v>0.0</v>
      </c>
      <c r="AM219" s="11">
        <v>0.0</v>
      </c>
      <c r="AN219" s="11">
        <v>0.0</v>
      </c>
      <c r="AO219" s="11">
        <v>0.0</v>
      </c>
      <c r="AP219" s="11">
        <v>0.0</v>
      </c>
      <c r="AQ219" s="2" t="s">
        <v>127</v>
      </c>
    </row>
    <row r="220" ht="15.75" customHeight="1">
      <c r="A220" s="2"/>
      <c r="B220" s="2" t="s">
        <v>128</v>
      </c>
      <c r="C220" s="8" t="s">
        <v>109</v>
      </c>
      <c r="D220" s="8" t="s">
        <v>109</v>
      </c>
      <c r="E220" s="8" t="s">
        <v>109</v>
      </c>
      <c r="F220" s="8" t="s">
        <v>109</v>
      </c>
      <c r="G220" s="8" t="s">
        <v>109</v>
      </c>
      <c r="H220" s="8" t="s">
        <v>109</v>
      </c>
      <c r="I220" s="8" t="s">
        <v>109</v>
      </c>
      <c r="J220" s="8" t="s">
        <v>109</v>
      </c>
      <c r="K220" s="8" t="s">
        <v>109</v>
      </c>
      <c r="L220" s="8" t="s">
        <v>109</v>
      </c>
      <c r="M220" s="8" t="s">
        <v>109</v>
      </c>
      <c r="N220" s="8" t="s">
        <v>109</v>
      </c>
      <c r="O220" s="8" t="s">
        <v>109</v>
      </c>
      <c r="P220" s="8" t="s">
        <v>109</v>
      </c>
      <c r="Q220" s="8">
        <v>0.0</v>
      </c>
      <c r="R220" s="8">
        <v>0.0</v>
      </c>
      <c r="S220" s="12" t="s">
        <v>109</v>
      </c>
      <c r="T220" s="17" t="s">
        <v>109</v>
      </c>
      <c r="U220" s="12" t="s">
        <v>109</v>
      </c>
      <c r="V220" s="17" t="s">
        <v>109</v>
      </c>
      <c r="W220" s="12">
        <v>0.0</v>
      </c>
      <c r="X220" s="17">
        <v>0.0</v>
      </c>
      <c r="Y220" s="12">
        <v>8.0</v>
      </c>
      <c r="Z220" s="17">
        <v>12.7</v>
      </c>
      <c r="AA220" s="12">
        <v>18.0</v>
      </c>
      <c r="AB220" s="17">
        <v>2.4</v>
      </c>
      <c r="AC220" s="11" t="s">
        <v>109</v>
      </c>
      <c r="AD220" s="11" t="s">
        <v>109</v>
      </c>
      <c r="AE220" s="11" t="s">
        <v>109</v>
      </c>
      <c r="AF220" s="11" t="s">
        <v>109</v>
      </c>
      <c r="AG220" s="11" t="s">
        <v>109</v>
      </c>
      <c r="AH220" s="11" t="s">
        <v>109</v>
      </c>
      <c r="AI220" s="11" t="s">
        <v>109</v>
      </c>
      <c r="AJ220" s="11" t="s">
        <v>109</v>
      </c>
      <c r="AK220" s="11" t="s">
        <v>109</v>
      </c>
      <c r="AL220" s="11" t="s">
        <v>109</v>
      </c>
      <c r="AM220" s="11" t="s">
        <v>109</v>
      </c>
      <c r="AN220" s="11" t="s">
        <v>109</v>
      </c>
      <c r="AO220" s="11" t="s">
        <v>109</v>
      </c>
      <c r="AP220" s="11" t="s">
        <v>109</v>
      </c>
      <c r="AQ220" s="2" t="s">
        <v>128</v>
      </c>
    </row>
    <row r="221" ht="15.75" customHeight="1">
      <c r="A221" s="2"/>
      <c r="B221" s="2" t="s">
        <v>129</v>
      </c>
      <c r="C221" s="8" t="s">
        <v>109</v>
      </c>
      <c r="D221" s="8" t="s">
        <v>109</v>
      </c>
      <c r="E221" s="8" t="s">
        <v>109</v>
      </c>
      <c r="F221" s="8" t="s">
        <v>109</v>
      </c>
      <c r="G221" s="8" t="s">
        <v>109</v>
      </c>
      <c r="H221" s="8" t="s">
        <v>109</v>
      </c>
      <c r="I221" s="8" t="s">
        <v>109</v>
      </c>
      <c r="J221" s="8" t="s">
        <v>109</v>
      </c>
      <c r="K221" s="8" t="s">
        <v>109</v>
      </c>
      <c r="L221" s="8" t="s">
        <v>109</v>
      </c>
      <c r="M221" s="8" t="s">
        <v>109</v>
      </c>
      <c r="N221" s="8" t="s">
        <v>109</v>
      </c>
      <c r="O221" s="8" t="s">
        <v>109</v>
      </c>
      <c r="P221" s="8" t="s">
        <v>109</v>
      </c>
      <c r="Q221" s="8" t="s">
        <v>109</v>
      </c>
      <c r="R221" s="8" t="s">
        <v>109</v>
      </c>
      <c r="S221" s="12" t="s">
        <v>109</v>
      </c>
      <c r="T221" s="17" t="s">
        <v>109</v>
      </c>
      <c r="U221" s="12" t="s">
        <v>109</v>
      </c>
      <c r="V221" s="17" t="s">
        <v>109</v>
      </c>
      <c r="W221" s="12" t="s">
        <v>109</v>
      </c>
      <c r="X221" s="17" t="s">
        <v>109</v>
      </c>
      <c r="Y221" s="12" t="s">
        <v>109</v>
      </c>
      <c r="Z221" s="17" t="s">
        <v>109</v>
      </c>
      <c r="AA221" s="12" t="s">
        <v>109</v>
      </c>
      <c r="AB221" s="17" t="s">
        <v>109</v>
      </c>
      <c r="AC221" s="11" t="s">
        <v>109</v>
      </c>
      <c r="AD221" s="11" t="s">
        <v>109</v>
      </c>
      <c r="AE221" s="11">
        <v>6.0</v>
      </c>
      <c r="AF221" s="11">
        <v>5.1</v>
      </c>
      <c r="AG221" s="11" t="s">
        <v>109</v>
      </c>
      <c r="AH221" s="11" t="s">
        <v>109</v>
      </c>
      <c r="AI221" s="11" t="s">
        <v>109</v>
      </c>
      <c r="AJ221" s="11" t="s">
        <v>109</v>
      </c>
      <c r="AK221" s="11" t="s">
        <v>109</v>
      </c>
      <c r="AL221" s="11" t="s">
        <v>109</v>
      </c>
      <c r="AM221" s="11" t="s">
        <v>109</v>
      </c>
      <c r="AN221" s="11" t="s">
        <v>109</v>
      </c>
      <c r="AO221" s="11" t="s">
        <v>109</v>
      </c>
      <c r="AP221" s="11" t="s">
        <v>109</v>
      </c>
      <c r="AQ221" s="2" t="s">
        <v>129</v>
      </c>
    </row>
    <row r="222" ht="15.75" customHeight="1">
      <c r="A222" s="2"/>
      <c r="B222" s="2" t="s">
        <v>130</v>
      </c>
      <c r="C222" s="8">
        <v>0.0</v>
      </c>
      <c r="D222" s="8">
        <v>0.0</v>
      </c>
      <c r="E222" s="8">
        <v>0.0</v>
      </c>
      <c r="F222" s="8">
        <v>0.0</v>
      </c>
      <c r="G222" s="8">
        <v>0.0</v>
      </c>
      <c r="H222" s="8">
        <v>0.0</v>
      </c>
      <c r="I222" s="8">
        <v>0.0</v>
      </c>
      <c r="J222" s="8">
        <v>0.0</v>
      </c>
      <c r="K222" s="8">
        <v>0.0</v>
      </c>
      <c r="L222" s="8">
        <v>0.0</v>
      </c>
      <c r="M222" s="8" t="s">
        <v>109</v>
      </c>
      <c r="N222" s="8" t="s">
        <v>109</v>
      </c>
      <c r="O222" s="8">
        <v>0.0</v>
      </c>
      <c r="P222" s="8">
        <v>0.0</v>
      </c>
      <c r="Q222" s="8">
        <v>0.0</v>
      </c>
      <c r="R222" s="8">
        <v>0.0</v>
      </c>
      <c r="S222" s="12">
        <v>0.0</v>
      </c>
      <c r="T222" s="17">
        <v>0.0</v>
      </c>
      <c r="U222" s="12">
        <v>0.0</v>
      </c>
      <c r="V222" s="17">
        <v>0.0</v>
      </c>
      <c r="W222" s="12">
        <v>0.0</v>
      </c>
      <c r="X222" s="17">
        <v>0.0</v>
      </c>
      <c r="Y222" s="12" t="s">
        <v>109</v>
      </c>
      <c r="Z222" s="17" t="s">
        <v>109</v>
      </c>
      <c r="AA222" s="12">
        <v>39.0</v>
      </c>
      <c r="AB222" s="17">
        <v>2.9</v>
      </c>
      <c r="AC222" s="11" t="s">
        <v>109</v>
      </c>
      <c r="AD222" s="11" t="s">
        <v>109</v>
      </c>
      <c r="AE222" s="11">
        <v>0.0</v>
      </c>
      <c r="AF222" s="11">
        <v>0.0</v>
      </c>
      <c r="AG222" s="11">
        <v>0.0</v>
      </c>
      <c r="AH222" s="11">
        <v>0.0</v>
      </c>
      <c r="AI222" s="11">
        <v>0.0</v>
      </c>
      <c r="AJ222" s="11">
        <v>0.0</v>
      </c>
      <c r="AK222" s="11" t="s">
        <v>109</v>
      </c>
      <c r="AL222" s="11" t="s">
        <v>109</v>
      </c>
      <c r="AM222" s="11" t="s">
        <v>109</v>
      </c>
      <c r="AN222" s="11" t="s">
        <v>109</v>
      </c>
      <c r="AO222" s="11">
        <v>0.0</v>
      </c>
      <c r="AP222" s="11">
        <v>0.0</v>
      </c>
      <c r="AQ222" s="2" t="s">
        <v>130</v>
      </c>
    </row>
    <row r="223" ht="15.75" customHeight="1">
      <c r="A223" s="2"/>
      <c r="B223" s="2" t="s">
        <v>131</v>
      </c>
      <c r="C223" s="8" t="s">
        <v>109</v>
      </c>
      <c r="D223" s="8" t="s">
        <v>109</v>
      </c>
      <c r="E223" s="8" t="s">
        <v>109</v>
      </c>
      <c r="F223" s="8" t="s">
        <v>109</v>
      </c>
      <c r="G223" s="8" t="s">
        <v>109</v>
      </c>
      <c r="H223" s="8" t="s">
        <v>109</v>
      </c>
      <c r="I223" s="8" t="s">
        <v>109</v>
      </c>
      <c r="J223" s="8" t="s">
        <v>109</v>
      </c>
      <c r="K223" s="8" t="s">
        <v>109</v>
      </c>
      <c r="L223" s="8" t="s">
        <v>109</v>
      </c>
      <c r="M223" s="8" t="s">
        <v>109</v>
      </c>
      <c r="N223" s="8" t="s">
        <v>109</v>
      </c>
      <c r="O223" s="8" t="s">
        <v>109</v>
      </c>
      <c r="P223" s="8" t="s">
        <v>109</v>
      </c>
      <c r="Q223" s="8" t="s">
        <v>109</v>
      </c>
      <c r="R223" s="8" t="s">
        <v>109</v>
      </c>
      <c r="S223" s="12" t="s">
        <v>109</v>
      </c>
      <c r="T223" s="17" t="s">
        <v>109</v>
      </c>
      <c r="U223" s="12" t="s">
        <v>109</v>
      </c>
      <c r="V223" s="17" t="s">
        <v>109</v>
      </c>
      <c r="W223" s="12" t="s">
        <v>109</v>
      </c>
      <c r="X223" s="17" t="s">
        <v>109</v>
      </c>
      <c r="Y223" s="12" t="s">
        <v>109</v>
      </c>
      <c r="Z223" s="17" t="s">
        <v>109</v>
      </c>
      <c r="AA223" s="12">
        <v>13.0</v>
      </c>
      <c r="AB223" s="17">
        <v>6.1</v>
      </c>
      <c r="AC223" s="11">
        <v>0.0</v>
      </c>
      <c r="AD223" s="11">
        <v>0.0</v>
      </c>
      <c r="AE223" s="11" t="s">
        <v>109</v>
      </c>
      <c r="AF223" s="11" t="s">
        <v>109</v>
      </c>
      <c r="AG223" s="11" t="s">
        <v>109</v>
      </c>
      <c r="AH223" s="11" t="s">
        <v>109</v>
      </c>
      <c r="AI223" s="11" t="s">
        <v>109</v>
      </c>
      <c r="AJ223" s="11" t="s">
        <v>109</v>
      </c>
      <c r="AK223" s="11" t="s">
        <v>109</v>
      </c>
      <c r="AL223" s="11" t="s">
        <v>109</v>
      </c>
      <c r="AM223" s="11" t="s">
        <v>109</v>
      </c>
      <c r="AN223" s="11" t="s">
        <v>109</v>
      </c>
      <c r="AO223" s="11" t="s">
        <v>109</v>
      </c>
      <c r="AP223" s="11" t="s">
        <v>109</v>
      </c>
      <c r="AQ223" s="2" t="s">
        <v>131</v>
      </c>
    </row>
    <row r="224" ht="15.75" customHeight="1">
      <c r="A224" s="2"/>
      <c r="B224" s="2" t="s">
        <v>132</v>
      </c>
      <c r="C224" s="8" t="s">
        <v>109</v>
      </c>
      <c r="D224" s="8" t="s">
        <v>109</v>
      </c>
      <c r="E224" s="8" t="s">
        <v>109</v>
      </c>
      <c r="F224" s="8" t="s">
        <v>109</v>
      </c>
      <c r="G224" s="8">
        <v>0.0</v>
      </c>
      <c r="H224" s="8">
        <v>0.0</v>
      </c>
      <c r="I224" s="8" t="s">
        <v>109</v>
      </c>
      <c r="J224" s="8" t="s">
        <v>109</v>
      </c>
      <c r="K224" s="8" t="s">
        <v>109</v>
      </c>
      <c r="L224" s="8" t="s">
        <v>109</v>
      </c>
      <c r="M224" s="8" t="s">
        <v>109</v>
      </c>
      <c r="N224" s="8" t="s">
        <v>109</v>
      </c>
      <c r="O224" s="8" t="s">
        <v>109</v>
      </c>
      <c r="P224" s="8" t="s">
        <v>109</v>
      </c>
      <c r="Q224" s="8">
        <v>6.0</v>
      </c>
      <c r="R224" s="8">
        <v>8.4</v>
      </c>
      <c r="S224" s="12" t="s">
        <v>109</v>
      </c>
      <c r="T224" s="17" t="s">
        <v>109</v>
      </c>
      <c r="U224" s="12" t="s">
        <v>109</v>
      </c>
      <c r="V224" s="17" t="s">
        <v>109</v>
      </c>
      <c r="W224" s="12" t="s">
        <v>109</v>
      </c>
      <c r="X224" s="17" t="s">
        <v>109</v>
      </c>
      <c r="Y224" s="12" t="s">
        <v>109</v>
      </c>
      <c r="Z224" s="17" t="s">
        <v>109</v>
      </c>
      <c r="AA224" s="12">
        <v>18.0</v>
      </c>
      <c r="AB224" s="17">
        <v>7.7</v>
      </c>
      <c r="AC224" s="11" t="s">
        <v>109</v>
      </c>
      <c r="AD224" s="11" t="s">
        <v>109</v>
      </c>
      <c r="AE224" s="11" t="s">
        <v>109</v>
      </c>
      <c r="AF224" s="11" t="s">
        <v>109</v>
      </c>
      <c r="AG224" s="11" t="s">
        <v>109</v>
      </c>
      <c r="AH224" s="11" t="s">
        <v>109</v>
      </c>
      <c r="AI224" s="11" t="s">
        <v>109</v>
      </c>
      <c r="AJ224" s="11" t="s">
        <v>109</v>
      </c>
      <c r="AK224" s="11" t="s">
        <v>109</v>
      </c>
      <c r="AL224" s="11" t="s">
        <v>109</v>
      </c>
      <c r="AM224" s="11" t="s">
        <v>109</v>
      </c>
      <c r="AN224" s="11" t="s">
        <v>109</v>
      </c>
      <c r="AO224" s="11" t="s">
        <v>109</v>
      </c>
      <c r="AP224" s="11" t="s">
        <v>109</v>
      </c>
      <c r="AQ224" s="2" t="s">
        <v>132</v>
      </c>
    </row>
    <row r="225" ht="15.75" customHeight="1">
      <c r="A225" s="2"/>
      <c r="B225" s="2" t="s">
        <v>133</v>
      </c>
      <c r="C225" s="8">
        <v>49.0</v>
      </c>
      <c r="D225" s="8">
        <v>6.6</v>
      </c>
      <c r="E225" s="8">
        <v>45.0</v>
      </c>
      <c r="F225" s="8">
        <v>6.0</v>
      </c>
      <c r="G225" s="8">
        <v>46.0</v>
      </c>
      <c r="H225" s="8">
        <v>6.2</v>
      </c>
      <c r="I225" s="8">
        <v>44.0</v>
      </c>
      <c r="J225" s="8">
        <v>5.9</v>
      </c>
      <c r="K225" s="8">
        <v>42.0</v>
      </c>
      <c r="L225" s="8">
        <v>5.6</v>
      </c>
      <c r="M225" s="8">
        <v>53.0</v>
      </c>
      <c r="N225" s="8">
        <v>7.1</v>
      </c>
      <c r="O225" s="8">
        <v>56.0</v>
      </c>
      <c r="P225" s="8">
        <v>7.5</v>
      </c>
      <c r="Q225" s="8">
        <v>40.0</v>
      </c>
      <c r="R225" s="8">
        <v>5.3</v>
      </c>
      <c r="S225" s="12">
        <v>41.0</v>
      </c>
      <c r="T225" s="17">
        <v>5.5</v>
      </c>
      <c r="U225" s="12">
        <v>33.0</v>
      </c>
      <c r="V225" s="17">
        <v>4.4</v>
      </c>
      <c r="W225" s="12">
        <v>35.0</v>
      </c>
      <c r="X225" s="17">
        <v>4.7</v>
      </c>
      <c r="Y225" s="12">
        <v>18.0</v>
      </c>
      <c r="Z225" s="17">
        <v>2.4</v>
      </c>
      <c r="AA225" s="12">
        <v>30.0</v>
      </c>
      <c r="AB225" s="17">
        <v>6.4</v>
      </c>
      <c r="AC225" s="11">
        <v>43.0</v>
      </c>
      <c r="AD225" s="11">
        <v>5.7</v>
      </c>
      <c r="AE225" s="11">
        <v>27.0</v>
      </c>
      <c r="AF225" s="11">
        <v>3.6</v>
      </c>
      <c r="AG225" s="11">
        <v>28.0</v>
      </c>
      <c r="AH225" s="11">
        <v>3.7</v>
      </c>
      <c r="AI225" s="11">
        <v>53.0</v>
      </c>
      <c r="AJ225" s="11">
        <v>7.1</v>
      </c>
      <c r="AK225" s="11">
        <v>39.0</v>
      </c>
      <c r="AL225" s="11">
        <v>5.2</v>
      </c>
      <c r="AM225" s="11">
        <v>51.0</v>
      </c>
      <c r="AN225" s="11">
        <v>6.8</v>
      </c>
      <c r="AO225" s="11">
        <v>42.0</v>
      </c>
      <c r="AP225" s="11">
        <v>5.6</v>
      </c>
      <c r="AQ225" s="2" t="s">
        <v>133</v>
      </c>
    </row>
    <row r="226" ht="15.75" customHeight="1">
      <c r="A226" s="2"/>
      <c r="B226" s="2" t="s">
        <v>134</v>
      </c>
      <c r="C226" s="8" t="s">
        <v>109</v>
      </c>
      <c r="D226" s="8" t="s">
        <v>109</v>
      </c>
      <c r="E226" s="8" t="s">
        <v>109</v>
      </c>
      <c r="F226" s="8" t="s">
        <v>109</v>
      </c>
      <c r="G226" s="8" t="s">
        <v>109</v>
      </c>
      <c r="H226" s="8" t="s">
        <v>109</v>
      </c>
      <c r="I226" s="8" t="s">
        <v>109</v>
      </c>
      <c r="J226" s="8" t="s">
        <v>109</v>
      </c>
      <c r="K226" s="8" t="s">
        <v>109</v>
      </c>
      <c r="L226" s="8" t="s">
        <v>109</v>
      </c>
      <c r="M226" s="8" t="s">
        <v>109</v>
      </c>
      <c r="N226" s="8" t="s">
        <v>109</v>
      </c>
      <c r="O226" s="8" t="s">
        <v>109</v>
      </c>
      <c r="P226" s="8" t="s">
        <v>109</v>
      </c>
      <c r="Q226" s="8">
        <v>0.0</v>
      </c>
      <c r="R226" s="8">
        <v>0.0</v>
      </c>
      <c r="S226" s="12" t="s">
        <v>109</v>
      </c>
      <c r="T226" s="17" t="s">
        <v>109</v>
      </c>
      <c r="U226" s="12" t="s">
        <v>109</v>
      </c>
      <c r="V226" s="17" t="s">
        <v>109</v>
      </c>
      <c r="W226" s="12" t="s">
        <v>109</v>
      </c>
      <c r="X226" s="17" t="s">
        <v>109</v>
      </c>
      <c r="Y226" s="12" t="s">
        <v>109</v>
      </c>
      <c r="Z226" s="17" t="s">
        <v>109</v>
      </c>
      <c r="AA226" s="12" t="s">
        <v>109</v>
      </c>
      <c r="AB226" s="17" t="s">
        <v>109</v>
      </c>
      <c r="AC226" s="11" t="s">
        <v>109</v>
      </c>
      <c r="AD226" s="11" t="s">
        <v>109</v>
      </c>
      <c r="AE226" s="11" t="s">
        <v>109</v>
      </c>
      <c r="AF226" s="11" t="s">
        <v>109</v>
      </c>
      <c r="AG226" s="11" t="s">
        <v>109</v>
      </c>
      <c r="AH226" s="11" t="s">
        <v>109</v>
      </c>
      <c r="AI226" s="11" t="s">
        <v>109</v>
      </c>
      <c r="AJ226" s="11" t="s">
        <v>109</v>
      </c>
      <c r="AK226" s="11" t="s">
        <v>109</v>
      </c>
      <c r="AL226" s="11" t="s">
        <v>109</v>
      </c>
      <c r="AM226" s="11">
        <v>6.0</v>
      </c>
      <c r="AN226" s="11">
        <v>12.1</v>
      </c>
      <c r="AO226" s="11" t="s">
        <v>109</v>
      </c>
      <c r="AP226" s="11" t="s">
        <v>109</v>
      </c>
      <c r="AQ226" s="2" t="s">
        <v>134</v>
      </c>
    </row>
    <row r="227" ht="15.75" customHeight="1">
      <c r="A227" s="2"/>
      <c r="B227" s="2" t="s">
        <v>135</v>
      </c>
      <c r="C227" s="8">
        <v>50.0</v>
      </c>
      <c r="D227" s="8">
        <v>3.7</v>
      </c>
      <c r="E227" s="8">
        <v>47.0</v>
      </c>
      <c r="F227" s="8">
        <v>3.5</v>
      </c>
      <c r="G227" s="8">
        <v>31.0</v>
      </c>
      <c r="H227" s="8">
        <v>2.3</v>
      </c>
      <c r="I227" s="8">
        <v>47.0</v>
      </c>
      <c r="J227" s="8">
        <v>3.5</v>
      </c>
      <c r="K227" s="8">
        <v>51.0</v>
      </c>
      <c r="L227" s="8">
        <v>3.7</v>
      </c>
      <c r="M227" s="8">
        <v>54.0</v>
      </c>
      <c r="N227" s="8">
        <v>4.0</v>
      </c>
      <c r="O227" s="8">
        <v>44.0</v>
      </c>
      <c r="P227" s="8">
        <v>3.2</v>
      </c>
      <c r="Q227" s="8">
        <v>65.0</v>
      </c>
      <c r="R227" s="8">
        <v>4.8</v>
      </c>
      <c r="S227" s="12">
        <v>49.0</v>
      </c>
      <c r="T227" s="17">
        <v>3.6</v>
      </c>
      <c r="U227" s="12">
        <v>50.0</v>
      </c>
      <c r="V227" s="17">
        <v>3.7</v>
      </c>
      <c r="W227" s="12">
        <v>43.0</v>
      </c>
      <c r="X227" s="17">
        <v>3.2</v>
      </c>
      <c r="Y227" s="12">
        <v>46.0</v>
      </c>
      <c r="Z227" s="17">
        <v>3.4</v>
      </c>
      <c r="AA227" s="12">
        <v>24.0</v>
      </c>
      <c r="AB227" s="17">
        <v>6.4</v>
      </c>
      <c r="AC227" s="11">
        <v>59.0</v>
      </c>
      <c r="AD227" s="11">
        <v>4.3</v>
      </c>
      <c r="AE227" s="11">
        <v>51.0</v>
      </c>
      <c r="AF227" s="11">
        <v>3.7</v>
      </c>
      <c r="AG227" s="11">
        <v>50.0</v>
      </c>
      <c r="AH227" s="11">
        <v>3.7</v>
      </c>
      <c r="AI227" s="11">
        <v>67.0</v>
      </c>
      <c r="AJ227" s="11">
        <v>4.9</v>
      </c>
      <c r="AK227" s="11">
        <v>60.0</v>
      </c>
      <c r="AL227" s="11">
        <v>4.4</v>
      </c>
      <c r="AM227" s="11">
        <v>74.0</v>
      </c>
      <c r="AN227" s="11">
        <v>5.4</v>
      </c>
      <c r="AO227" s="11">
        <v>43.0</v>
      </c>
      <c r="AP227" s="11">
        <v>3.2</v>
      </c>
      <c r="AQ227" s="2" t="s">
        <v>135</v>
      </c>
    </row>
    <row r="228" ht="15.75" customHeight="1">
      <c r="A228" s="2"/>
      <c r="B228" s="2" t="s">
        <v>136</v>
      </c>
      <c r="C228" s="8" t="s">
        <v>109</v>
      </c>
      <c r="D228" s="8" t="s">
        <v>109</v>
      </c>
      <c r="E228" s="8">
        <v>8.0</v>
      </c>
      <c r="F228" s="8">
        <v>3.8</v>
      </c>
      <c r="G228" s="8">
        <v>12.0</v>
      </c>
      <c r="H228" s="8">
        <v>5.7</v>
      </c>
      <c r="I228" s="8">
        <v>10.0</v>
      </c>
      <c r="J228" s="8">
        <v>4.7</v>
      </c>
      <c r="K228" s="8">
        <v>8.0</v>
      </c>
      <c r="L228" s="8">
        <v>3.8</v>
      </c>
      <c r="M228" s="8">
        <v>10.0</v>
      </c>
      <c r="N228" s="8">
        <v>4.7</v>
      </c>
      <c r="O228" s="8">
        <v>12.0</v>
      </c>
      <c r="P228" s="8">
        <v>5.7</v>
      </c>
      <c r="Q228" s="8">
        <v>10.0</v>
      </c>
      <c r="R228" s="8">
        <v>4.7</v>
      </c>
      <c r="S228" s="12">
        <v>7.0</v>
      </c>
      <c r="T228" s="17">
        <v>3.3</v>
      </c>
      <c r="U228" s="12">
        <v>17.0</v>
      </c>
      <c r="V228" s="17">
        <v>8.0</v>
      </c>
      <c r="W228" s="12">
        <v>17.0</v>
      </c>
      <c r="X228" s="17">
        <v>8.0</v>
      </c>
      <c r="Y228" s="12">
        <v>13.0</v>
      </c>
      <c r="Z228" s="17">
        <v>6.1</v>
      </c>
      <c r="AA228" s="12">
        <v>0.0</v>
      </c>
      <c r="AB228" s="17">
        <v>0.0</v>
      </c>
      <c r="AC228" s="11">
        <v>15.0</v>
      </c>
      <c r="AD228" s="11">
        <v>7.1</v>
      </c>
      <c r="AE228" s="11">
        <v>19.0</v>
      </c>
      <c r="AF228" s="11">
        <v>8.9</v>
      </c>
      <c r="AG228" s="11">
        <v>15.0</v>
      </c>
      <c r="AH228" s="11">
        <v>7.1</v>
      </c>
      <c r="AI228" s="11">
        <v>13.0</v>
      </c>
      <c r="AJ228" s="11">
        <v>6.1</v>
      </c>
      <c r="AK228" s="11">
        <v>10.0</v>
      </c>
      <c r="AL228" s="11">
        <v>4.7</v>
      </c>
      <c r="AM228" s="11">
        <v>6.0</v>
      </c>
      <c r="AN228" s="11">
        <v>2.8</v>
      </c>
      <c r="AO228" s="11">
        <v>10.0</v>
      </c>
      <c r="AP228" s="11">
        <v>4.7</v>
      </c>
      <c r="AQ228" s="2" t="s">
        <v>136</v>
      </c>
    </row>
    <row r="229" ht="15.75" customHeight="1">
      <c r="A229" s="2"/>
      <c r="B229" s="2" t="s">
        <v>137</v>
      </c>
      <c r="C229" s="8">
        <v>8.0</v>
      </c>
      <c r="D229" s="8">
        <v>3.5</v>
      </c>
      <c r="E229" s="8">
        <v>6.0</v>
      </c>
      <c r="F229" s="8">
        <v>2.6</v>
      </c>
      <c r="G229" s="8">
        <v>6.0</v>
      </c>
      <c r="H229" s="8">
        <v>2.6</v>
      </c>
      <c r="I229" s="8">
        <v>6.0</v>
      </c>
      <c r="J229" s="8">
        <v>2.6</v>
      </c>
      <c r="K229" s="8">
        <v>11.0</v>
      </c>
      <c r="L229" s="8">
        <v>4.8</v>
      </c>
      <c r="M229" s="8">
        <v>13.0</v>
      </c>
      <c r="N229" s="8">
        <v>5.6</v>
      </c>
      <c r="O229" s="8">
        <v>10.0</v>
      </c>
      <c r="P229" s="8">
        <v>4.3</v>
      </c>
      <c r="Q229" s="8">
        <v>7.0</v>
      </c>
      <c r="R229" s="8">
        <v>3.0</v>
      </c>
      <c r="S229" s="12">
        <v>18.0</v>
      </c>
      <c r="T229" s="17">
        <v>7.7</v>
      </c>
      <c r="U229" s="12">
        <v>20.0</v>
      </c>
      <c r="V229" s="17">
        <v>8.6</v>
      </c>
      <c r="W229" s="12">
        <v>11.0</v>
      </c>
      <c r="X229" s="17">
        <v>4.7</v>
      </c>
      <c r="Y229" s="12">
        <v>18.0</v>
      </c>
      <c r="Z229" s="17">
        <v>7.7</v>
      </c>
      <c r="AA229" s="12">
        <v>0.0</v>
      </c>
      <c r="AB229" s="17">
        <v>0.0</v>
      </c>
      <c r="AC229" s="11">
        <v>13.0</v>
      </c>
      <c r="AD229" s="11">
        <v>5.6</v>
      </c>
      <c r="AE229" s="11">
        <v>11.0</v>
      </c>
      <c r="AF229" s="11">
        <v>4.7</v>
      </c>
      <c r="AG229" s="11">
        <v>10.0</v>
      </c>
      <c r="AH229" s="11">
        <v>4.3</v>
      </c>
      <c r="AI229" s="11">
        <v>15.0</v>
      </c>
      <c r="AJ229" s="11">
        <v>6.4</v>
      </c>
      <c r="AK229" s="11">
        <v>10.0</v>
      </c>
      <c r="AL229" s="11">
        <v>4.3</v>
      </c>
      <c r="AM229" s="11">
        <v>16.0</v>
      </c>
      <c r="AN229" s="11">
        <v>6.9</v>
      </c>
      <c r="AO229" s="11">
        <v>16.0</v>
      </c>
      <c r="AP229" s="11">
        <v>6.9</v>
      </c>
      <c r="AQ229" s="2" t="s">
        <v>137</v>
      </c>
    </row>
    <row r="230" ht="15.75" customHeight="1">
      <c r="A230" s="2"/>
      <c r="B230" s="2" t="s">
        <v>138</v>
      </c>
      <c r="C230" s="8">
        <v>17.0</v>
      </c>
      <c r="D230" s="8">
        <v>3.6</v>
      </c>
      <c r="E230" s="8">
        <v>21.0</v>
      </c>
      <c r="F230" s="8">
        <v>4.5</v>
      </c>
      <c r="G230" s="8">
        <v>30.0</v>
      </c>
      <c r="H230" s="8">
        <v>6.4</v>
      </c>
      <c r="I230" s="8">
        <v>15.0</v>
      </c>
      <c r="J230" s="8">
        <v>3.2</v>
      </c>
      <c r="K230" s="8">
        <v>17.0</v>
      </c>
      <c r="L230" s="8">
        <v>3.6</v>
      </c>
      <c r="M230" s="8">
        <v>18.0</v>
      </c>
      <c r="N230" s="8">
        <v>3.9</v>
      </c>
      <c r="O230" s="8">
        <v>16.0</v>
      </c>
      <c r="P230" s="8">
        <v>3.4</v>
      </c>
      <c r="Q230" s="8">
        <v>32.0</v>
      </c>
      <c r="R230" s="8">
        <v>6.8</v>
      </c>
      <c r="S230" s="12">
        <v>17.0</v>
      </c>
      <c r="T230" s="17">
        <v>3.6</v>
      </c>
      <c r="U230" s="12">
        <v>24.0</v>
      </c>
      <c r="V230" s="17">
        <v>5.1</v>
      </c>
      <c r="W230" s="12">
        <v>30.0</v>
      </c>
      <c r="X230" s="17">
        <v>6.4</v>
      </c>
      <c r="Y230" s="12">
        <v>30.0</v>
      </c>
      <c r="Z230" s="17">
        <v>6.4</v>
      </c>
      <c r="AA230" s="12" t="s">
        <v>109</v>
      </c>
      <c r="AB230" s="17" t="s">
        <v>109</v>
      </c>
      <c r="AC230" s="11">
        <v>23.0</v>
      </c>
      <c r="AD230" s="11">
        <v>4.9</v>
      </c>
      <c r="AE230" s="11">
        <v>27.0</v>
      </c>
      <c r="AF230" s="11">
        <v>5.8</v>
      </c>
      <c r="AG230" s="11">
        <v>25.0</v>
      </c>
      <c r="AH230" s="11">
        <v>5.3</v>
      </c>
      <c r="AI230" s="11">
        <v>14.0</v>
      </c>
      <c r="AJ230" s="11">
        <v>3.0</v>
      </c>
      <c r="AK230" s="11">
        <v>17.0</v>
      </c>
      <c r="AL230" s="11">
        <v>3.6</v>
      </c>
      <c r="AM230" s="11">
        <v>24.0</v>
      </c>
      <c r="AN230" s="11">
        <v>5.1</v>
      </c>
      <c r="AO230" s="11">
        <v>13.0</v>
      </c>
      <c r="AP230" s="11">
        <v>2.8</v>
      </c>
      <c r="AQ230" s="2" t="s">
        <v>138</v>
      </c>
    </row>
    <row r="231" ht="15.75" customHeight="1">
      <c r="A231" s="2"/>
      <c r="B231" s="2" t="s">
        <v>139</v>
      </c>
      <c r="C231" s="8">
        <v>6.0</v>
      </c>
      <c r="D231" s="8">
        <v>5.5</v>
      </c>
      <c r="E231" s="8" t="s">
        <v>109</v>
      </c>
      <c r="F231" s="8" t="s">
        <v>109</v>
      </c>
      <c r="G231" s="8" t="s">
        <v>109</v>
      </c>
      <c r="H231" s="8" t="s">
        <v>109</v>
      </c>
      <c r="I231" s="8">
        <v>8.0</v>
      </c>
      <c r="J231" s="8">
        <v>7.3</v>
      </c>
      <c r="K231" s="8">
        <v>8.0</v>
      </c>
      <c r="L231" s="8">
        <v>7.3</v>
      </c>
      <c r="M231" s="8">
        <v>7.0</v>
      </c>
      <c r="N231" s="8">
        <v>6.4</v>
      </c>
      <c r="O231" s="8">
        <v>6.0</v>
      </c>
      <c r="P231" s="8">
        <v>5.5</v>
      </c>
      <c r="Q231" s="8">
        <v>6.0</v>
      </c>
      <c r="R231" s="8">
        <v>5.5</v>
      </c>
      <c r="S231" s="12" t="s">
        <v>109</v>
      </c>
      <c r="T231" s="17" t="s">
        <v>109</v>
      </c>
      <c r="U231" s="12">
        <v>7.0</v>
      </c>
      <c r="V231" s="17">
        <v>6.4</v>
      </c>
      <c r="W231" s="12" t="s">
        <v>109</v>
      </c>
      <c r="X231" s="17" t="s">
        <v>109</v>
      </c>
      <c r="Y231" s="12" t="s">
        <v>109</v>
      </c>
      <c r="Z231" s="17" t="s">
        <v>109</v>
      </c>
      <c r="AA231" s="12" t="s">
        <v>109</v>
      </c>
      <c r="AB231" s="17" t="s">
        <v>109</v>
      </c>
      <c r="AC231" s="11">
        <v>8.0</v>
      </c>
      <c r="AD231" s="11">
        <v>7.3</v>
      </c>
      <c r="AE231" s="11">
        <v>6.0</v>
      </c>
      <c r="AF231" s="11">
        <v>5.5</v>
      </c>
      <c r="AG231" s="11" t="s">
        <v>109</v>
      </c>
      <c r="AH231" s="11" t="s">
        <v>109</v>
      </c>
      <c r="AI231" s="11" t="s">
        <v>109</v>
      </c>
      <c r="AJ231" s="11" t="s">
        <v>109</v>
      </c>
      <c r="AK231" s="11" t="s">
        <v>109</v>
      </c>
      <c r="AL231" s="11" t="s">
        <v>109</v>
      </c>
      <c r="AM231" s="11">
        <v>8.0</v>
      </c>
      <c r="AN231" s="11">
        <v>7.3</v>
      </c>
      <c r="AO231" s="11" t="s">
        <v>109</v>
      </c>
      <c r="AP231" s="11" t="s">
        <v>109</v>
      </c>
      <c r="AQ231" s="2" t="s">
        <v>139</v>
      </c>
    </row>
    <row r="232" ht="15.75" customHeight="1">
      <c r="A232" s="2"/>
      <c r="B232" s="2" t="s">
        <v>140</v>
      </c>
      <c r="C232" s="8">
        <v>16.0</v>
      </c>
      <c r="D232" s="8">
        <v>4.2</v>
      </c>
      <c r="E232" s="8">
        <v>11.0</v>
      </c>
      <c r="F232" s="8">
        <v>2.9</v>
      </c>
      <c r="G232" s="8">
        <v>21.0</v>
      </c>
      <c r="H232" s="8">
        <v>5.5</v>
      </c>
      <c r="I232" s="8">
        <v>20.0</v>
      </c>
      <c r="J232" s="8">
        <v>5.3</v>
      </c>
      <c r="K232" s="8">
        <v>16.0</v>
      </c>
      <c r="L232" s="8">
        <v>4.2</v>
      </c>
      <c r="M232" s="8">
        <v>13.0</v>
      </c>
      <c r="N232" s="8">
        <v>3.4</v>
      </c>
      <c r="O232" s="8">
        <v>25.0</v>
      </c>
      <c r="P232" s="8">
        <v>6.6</v>
      </c>
      <c r="Q232" s="8">
        <v>18.0</v>
      </c>
      <c r="R232" s="8">
        <v>4.8</v>
      </c>
      <c r="S232" s="12">
        <v>24.0</v>
      </c>
      <c r="T232" s="17">
        <v>6.4</v>
      </c>
      <c r="U232" s="12">
        <v>18.0</v>
      </c>
      <c r="V232" s="17">
        <v>4.8</v>
      </c>
      <c r="W232" s="12">
        <v>18.0</v>
      </c>
      <c r="X232" s="17">
        <v>4.8</v>
      </c>
      <c r="Y232" s="12">
        <v>24.0</v>
      </c>
      <c r="Z232" s="17">
        <v>6.4</v>
      </c>
      <c r="AA232" s="12">
        <v>6.0</v>
      </c>
      <c r="AB232" s="17">
        <v>3.7</v>
      </c>
      <c r="AC232" s="11">
        <v>16.0</v>
      </c>
      <c r="AD232" s="11">
        <v>4.2</v>
      </c>
      <c r="AE232" s="11">
        <v>22.0</v>
      </c>
      <c r="AF232" s="11">
        <v>5.8</v>
      </c>
      <c r="AG232" s="11">
        <v>11.0</v>
      </c>
      <c r="AH232" s="11">
        <v>2.9</v>
      </c>
      <c r="AI232" s="11">
        <v>29.0</v>
      </c>
      <c r="AJ232" s="11">
        <v>7.7</v>
      </c>
      <c r="AK232" s="11">
        <v>21.0</v>
      </c>
      <c r="AL232" s="11">
        <v>5.6</v>
      </c>
      <c r="AM232" s="11">
        <v>20.0</v>
      </c>
      <c r="AN232" s="11">
        <v>5.3</v>
      </c>
      <c r="AO232" s="11">
        <v>19.0</v>
      </c>
      <c r="AP232" s="11">
        <v>5.1</v>
      </c>
      <c r="AQ232" s="2" t="s">
        <v>140</v>
      </c>
    </row>
    <row r="233" ht="15.75" customHeight="1">
      <c r="A233" s="2"/>
      <c r="B233" s="2" t="s">
        <v>141</v>
      </c>
      <c r="C233" s="8" t="s">
        <v>109</v>
      </c>
      <c r="D233" s="8" t="s">
        <v>109</v>
      </c>
      <c r="E233" s="8" t="s">
        <v>109</v>
      </c>
      <c r="F233" s="8" t="s">
        <v>109</v>
      </c>
      <c r="G233" s="8" t="s">
        <v>109</v>
      </c>
      <c r="H233" s="8" t="s">
        <v>109</v>
      </c>
      <c r="I233" s="8" t="s">
        <v>109</v>
      </c>
      <c r="J233" s="8" t="s">
        <v>109</v>
      </c>
      <c r="K233" s="8" t="s">
        <v>109</v>
      </c>
      <c r="L233" s="8" t="s">
        <v>109</v>
      </c>
      <c r="M233" s="8" t="s">
        <v>109</v>
      </c>
      <c r="N233" s="8" t="s">
        <v>109</v>
      </c>
      <c r="O233" s="8" t="s">
        <v>109</v>
      </c>
      <c r="P233" s="8" t="s">
        <v>109</v>
      </c>
      <c r="Q233" s="8">
        <v>0.0</v>
      </c>
      <c r="R233" s="8">
        <v>0.0</v>
      </c>
      <c r="S233" s="12" t="s">
        <v>109</v>
      </c>
      <c r="T233" s="17" t="s">
        <v>109</v>
      </c>
      <c r="U233" s="12" t="s">
        <v>109</v>
      </c>
      <c r="V233" s="17" t="s">
        <v>109</v>
      </c>
      <c r="W233" s="12" t="s">
        <v>109</v>
      </c>
      <c r="X233" s="17" t="s">
        <v>109</v>
      </c>
      <c r="Y233" s="12">
        <v>0.0</v>
      </c>
      <c r="Z233" s="17">
        <v>0.0</v>
      </c>
      <c r="AA233" s="12">
        <v>8.0</v>
      </c>
      <c r="AB233" s="17">
        <v>2.5</v>
      </c>
      <c r="AC233" s="11" t="s">
        <v>109</v>
      </c>
      <c r="AD233" s="11" t="s">
        <v>109</v>
      </c>
      <c r="AE233" s="11" t="s">
        <v>109</v>
      </c>
      <c r="AF233" s="11" t="s">
        <v>109</v>
      </c>
      <c r="AG233" s="11">
        <v>0.0</v>
      </c>
      <c r="AH233" s="11">
        <v>0.0</v>
      </c>
      <c r="AI233" s="11" t="s">
        <v>109</v>
      </c>
      <c r="AJ233" s="11" t="s">
        <v>109</v>
      </c>
      <c r="AK233" s="11" t="s">
        <v>109</v>
      </c>
      <c r="AL233" s="11" t="s">
        <v>109</v>
      </c>
      <c r="AM233" s="11" t="s">
        <v>109</v>
      </c>
      <c r="AN233" s="11" t="s">
        <v>109</v>
      </c>
      <c r="AO233" s="11" t="s">
        <v>109</v>
      </c>
      <c r="AP233" s="11" t="s">
        <v>109</v>
      </c>
      <c r="AQ233" s="2" t="s">
        <v>141</v>
      </c>
    </row>
    <row r="234" ht="15.75" customHeight="1">
      <c r="A234" s="2"/>
      <c r="B234" s="2" t="s">
        <v>142</v>
      </c>
      <c r="C234" s="8" t="s">
        <v>109</v>
      </c>
      <c r="D234" s="8" t="s">
        <v>109</v>
      </c>
      <c r="E234" s="8">
        <v>7.0</v>
      </c>
      <c r="F234" s="8">
        <v>5.9</v>
      </c>
      <c r="G234" s="8" t="s">
        <v>109</v>
      </c>
      <c r="H234" s="8" t="s">
        <v>109</v>
      </c>
      <c r="I234" s="8">
        <v>7.0</v>
      </c>
      <c r="J234" s="8">
        <v>5.9</v>
      </c>
      <c r="K234" s="8">
        <v>7.0</v>
      </c>
      <c r="L234" s="8">
        <v>5.9</v>
      </c>
      <c r="M234" s="8" t="s">
        <v>109</v>
      </c>
      <c r="N234" s="8" t="s">
        <v>109</v>
      </c>
      <c r="O234" s="8" t="s">
        <v>109</v>
      </c>
      <c r="P234" s="8" t="s">
        <v>109</v>
      </c>
      <c r="Q234" s="8">
        <v>8.0</v>
      </c>
      <c r="R234" s="8">
        <v>6.7</v>
      </c>
      <c r="S234" s="12" t="s">
        <v>109</v>
      </c>
      <c r="T234" s="17" t="s">
        <v>109</v>
      </c>
      <c r="U234" s="12">
        <v>7.0</v>
      </c>
      <c r="V234" s="17">
        <v>5.8</v>
      </c>
      <c r="W234" s="12">
        <v>7.0</v>
      </c>
      <c r="X234" s="17">
        <v>5.8</v>
      </c>
      <c r="Y234" s="12">
        <v>0.0</v>
      </c>
      <c r="Z234" s="17">
        <v>0.0</v>
      </c>
      <c r="AA234" s="12">
        <v>6.0</v>
      </c>
      <c r="AB234" s="17">
        <v>5.4</v>
      </c>
      <c r="AC234" s="11" t="s">
        <v>109</v>
      </c>
      <c r="AD234" s="11" t="s">
        <v>109</v>
      </c>
      <c r="AE234" s="11" t="s">
        <v>109</v>
      </c>
      <c r="AF234" s="11" t="s">
        <v>109</v>
      </c>
      <c r="AG234" s="11">
        <v>6.0</v>
      </c>
      <c r="AH234" s="11">
        <v>5.0</v>
      </c>
      <c r="AI234" s="11">
        <v>6.0</v>
      </c>
      <c r="AJ234" s="11">
        <v>5.0</v>
      </c>
      <c r="AK234" s="11" t="s">
        <v>109</v>
      </c>
      <c r="AL234" s="11" t="s">
        <v>109</v>
      </c>
      <c r="AM234" s="11" t="s">
        <v>109</v>
      </c>
      <c r="AN234" s="11" t="s">
        <v>109</v>
      </c>
      <c r="AO234" s="11" t="s">
        <v>109</v>
      </c>
      <c r="AP234" s="11" t="s">
        <v>109</v>
      </c>
      <c r="AQ234" s="2" t="s">
        <v>142</v>
      </c>
    </row>
    <row r="235" ht="15.75" customHeight="1">
      <c r="A235" s="2"/>
      <c r="B235" s="2" t="s">
        <v>143</v>
      </c>
      <c r="C235" s="8" t="s">
        <v>109</v>
      </c>
      <c r="D235" s="8" t="s">
        <v>109</v>
      </c>
      <c r="E235" s="8" t="s">
        <v>109</v>
      </c>
      <c r="F235" s="8" t="s">
        <v>109</v>
      </c>
      <c r="G235" s="8" t="s">
        <v>109</v>
      </c>
      <c r="H235" s="8" t="s">
        <v>109</v>
      </c>
      <c r="I235" s="8" t="s">
        <v>109</v>
      </c>
      <c r="J235" s="8" t="s">
        <v>109</v>
      </c>
      <c r="K235" s="8">
        <v>0.0</v>
      </c>
      <c r="L235" s="8">
        <v>0.0</v>
      </c>
      <c r="M235" s="8" t="s">
        <v>109</v>
      </c>
      <c r="N235" s="8" t="s">
        <v>109</v>
      </c>
      <c r="O235" s="8" t="s">
        <v>109</v>
      </c>
      <c r="P235" s="8" t="s">
        <v>109</v>
      </c>
      <c r="Q235" s="8" t="s">
        <v>109</v>
      </c>
      <c r="R235" s="8" t="s">
        <v>109</v>
      </c>
      <c r="S235" s="12" t="s">
        <v>109</v>
      </c>
      <c r="T235" s="17" t="s">
        <v>109</v>
      </c>
      <c r="U235" s="12">
        <v>7.0</v>
      </c>
      <c r="V235" s="17">
        <v>11.5</v>
      </c>
      <c r="W235" s="12" t="s">
        <v>109</v>
      </c>
      <c r="X235" s="17" t="s">
        <v>109</v>
      </c>
      <c r="Y235" s="12" t="s">
        <v>109</v>
      </c>
      <c r="Z235" s="17" t="s">
        <v>109</v>
      </c>
      <c r="AA235" s="12">
        <v>8.0</v>
      </c>
      <c r="AB235" s="17">
        <v>3.5</v>
      </c>
      <c r="AC235" s="11" t="s">
        <v>109</v>
      </c>
      <c r="AD235" s="11" t="s">
        <v>109</v>
      </c>
      <c r="AE235" s="11">
        <v>7.0</v>
      </c>
      <c r="AF235" s="11">
        <v>11.5</v>
      </c>
      <c r="AG235" s="11" t="s">
        <v>109</v>
      </c>
      <c r="AH235" s="11" t="s">
        <v>109</v>
      </c>
      <c r="AI235" s="11" t="s">
        <v>109</v>
      </c>
      <c r="AJ235" s="11" t="s">
        <v>109</v>
      </c>
      <c r="AK235" s="11" t="s">
        <v>109</v>
      </c>
      <c r="AL235" s="11" t="s">
        <v>109</v>
      </c>
      <c r="AM235" s="11" t="s">
        <v>109</v>
      </c>
      <c r="AN235" s="11" t="s">
        <v>109</v>
      </c>
      <c r="AO235" s="11" t="s">
        <v>109</v>
      </c>
      <c r="AP235" s="11" t="s">
        <v>109</v>
      </c>
      <c r="AQ235" s="2" t="s">
        <v>143</v>
      </c>
    </row>
    <row r="236" ht="15.75" customHeight="1">
      <c r="A236" s="2"/>
      <c r="B236" s="2" t="s">
        <v>144</v>
      </c>
      <c r="C236" s="8" t="s">
        <v>109</v>
      </c>
      <c r="D236" s="8" t="s">
        <v>109</v>
      </c>
      <c r="E236" s="8" t="s">
        <v>109</v>
      </c>
      <c r="F236" s="8" t="s">
        <v>109</v>
      </c>
      <c r="G236" s="8" t="s">
        <v>109</v>
      </c>
      <c r="H236" s="8" t="s">
        <v>109</v>
      </c>
      <c r="I236" s="8" t="s">
        <v>109</v>
      </c>
      <c r="J236" s="8" t="s">
        <v>109</v>
      </c>
      <c r="K236" s="8" t="s">
        <v>109</v>
      </c>
      <c r="L236" s="8" t="s">
        <v>109</v>
      </c>
      <c r="M236" s="8" t="s">
        <v>109</v>
      </c>
      <c r="N236" s="8" t="s">
        <v>109</v>
      </c>
      <c r="O236" s="8">
        <v>6.0</v>
      </c>
      <c r="P236" s="8">
        <v>6.1</v>
      </c>
      <c r="Q236" s="8" t="s">
        <v>109</v>
      </c>
      <c r="R236" s="8" t="s">
        <v>109</v>
      </c>
      <c r="S236" s="12" t="s">
        <v>109</v>
      </c>
      <c r="T236" s="17" t="s">
        <v>109</v>
      </c>
      <c r="U236" s="12" t="s">
        <v>109</v>
      </c>
      <c r="V236" s="17" t="s">
        <v>109</v>
      </c>
      <c r="W236" s="12">
        <v>9.0</v>
      </c>
      <c r="X236" s="17">
        <v>9.1</v>
      </c>
      <c r="Y236" s="12" t="s">
        <v>109</v>
      </c>
      <c r="Z236" s="17" t="s">
        <v>109</v>
      </c>
      <c r="AA236" s="12">
        <v>7.0</v>
      </c>
      <c r="AB236" s="17">
        <v>4.5</v>
      </c>
      <c r="AC236" s="11" t="s">
        <v>109</v>
      </c>
      <c r="AD236" s="11" t="s">
        <v>109</v>
      </c>
      <c r="AE236" s="11" t="s">
        <v>109</v>
      </c>
      <c r="AF236" s="11" t="s">
        <v>109</v>
      </c>
      <c r="AG236" s="11" t="s">
        <v>109</v>
      </c>
      <c r="AH236" s="11" t="s">
        <v>109</v>
      </c>
      <c r="AI236" s="11" t="s">
        <v>109</v>
      </c>
      <c r="AJ236" s="11" t="s">
        <v>109</v>
      </c>
      <c r="AK236" s="11" t="s">
        <v>109</v>
      </c>
      <c r="AL236" s="11" t="s">
        <v>109</v>
      </c>
      <c r="AM236" s="11" t="s">
        <v>109</v>
      </c>
      <c r="AN236" s="11" t="s">
        <v>109</v>
      </c>
      <c r="AO236" s="11" t="s">
        <v>109</v>
      </c>
      <c r="AP236" s="11" t="s">
        <v>109</v>
      </c>
      <c r="AQ236" s="2" t="s">
        <v>144</v>
      </c>
    </row>
    <row r="237" ht="15.75" customHeight="1">
      <c r="A237" s="2"/>
      <c r="B237" s="2" t="s">
        <v>145</v>
      </c>
      <c r="C237" s="8">
        <v>8.0</v>
      </c>
      <c r="D237" s="8">
        <v>5.0</v>
      </c>
      <c r="E237" s="8" t="s">
        <v>109</v>
      </c>
      <c r="F237" s="8" t="s">
        <v>109</v>
      </c>
      <c r="G237" s="8" t="s">
        <v>109</v>
      </c>
      <c r="H237" s="8" t="s">
        <v>109</v>
      </c>
      <c r="I237" s="8" t="s">
        <v>109</v>
      </c>
      <c r="J237" s="8" t="s">
        <v>109</v>
      </c>
      <c r="K237" s="8">
        <v>6.0</v>
      </c>
      <c r="L237" s="8">
        <v>3.7</v>
      </c>
      <c r="M237" s="8" t="s">
        <v>109</v>
      </c>
      <c r="N237" s="8" t="s">
        <v>109</v>
      </c>
      <c r="O237" s="8" t="s">
        <v>109</v>
      </c>
      <c r="P237" s="8" t="s">
        <v>109</v>
      </c>
      <c r="Q237" s="8" t="s">
        <v>109</v>
      </c>
      <c r="R237" s="8" t="s">
        <v>109</v>
      </c>
      <c r="S237" s="12" t="s">
        <v>109</v>
      </c>
      <c r="T237" s="17" t="s">
        <v>109</v>
      </c>
      <c r="U237" s="12" t="s">
        <v>109</v>
      </c>
      <c r="V237" s="17" t="s">
        <v>109</v>
      </c>
      <c r="W237" s="12" t="s">
        <v>109</v>
      </c>
      <c r="X237" s="17" t="s">
        <v>109</v>
      </c>
      <c r="Y237" s="12" t="s">
        <v>109</v>
      </c>
      <c r="Z237" s="17" t="s">
        <v>109</v>
      </c>
      <c r="AA237" s="12" t="s">
        <v>109</v>
      </c>
      <c r="AB237" s="17" t="s">
        <v>109</v>
      </c>
      <c r="AC237" s="11" t="s">
        <v>109</v>
      </c>
      <c r="AD237" s="11" t="s">
        <v>109</v>
      </c>
      <c r="AE237" s="11" t="s">
        <v>109</v>
      </c>
      <c r="AF237" s="11" t="s">
        <v>109</v>
      </c>
      <c r="AG237" s="11" t="s">
        <v>109</v>
      </c>
      <c r="AH237" s="11" t="s">
        <v>109</v>
      </c>
      <c r="AI237" s="11" t="s">
        <v>109</v>
      </c>
      <c r="AJ237" s="11" t="s">
        <v>109</v>
      </c>
      <c r="AK237" s="11" t="s">
        <v>109</v>
      </c>
      <c r="AL237" s="11" t="s">
        <v>109</v>
      </c>
      <c r="AM237" s="11" t="s">
        <v>109</v>
      </c>
      <c r="AN237" s="11" t="s">
        <v>109</v>
      </c>
      <c r="AO237" s="11" t="s">
        <v>109</v>
      </c>
      <c r="AP237" s="11" t="s">
        <v>109</v>
      </c>
      <c r="AQ237" s="2" t="s">
        <v>145</v>
      </c>
    </row>
    <row r="238" ht="15.75" customHeight="1">
      <c r="A238" s="2"/>
      <c r="B238" s="2" t="s">
        <v>146</v>
      </c>
      <c r="C238" s="8">
        <v>7.0</v>
      </c>
      <c r="D238" s="8">
        <v>2.1</v>
      </c>
      <c r="E238" s="8" t="s">
        <v>109</v>
      </c>
      <c r="F238" s="8" t="s">
        <v>109</v>
      </c>
      <c r="G238" s="8">
        <v>8.0</v>
      </c>
      <c r="H238" s="8">
        <v>2.4</v>
      </c>
      <c r="I238" s="8">
        <v>9.0</v>
      </c>
      <c r="J238" s="8">
        <v>2.8</v>
      </c>
      <c r="K238" s="8" t="s">
        <v>109</v>
      </c>
      <c r="L238" s="8" t="s">
        <v>109</v>
      </c>
      <c r="M238" s="8" t="s">
        <v>109</v>
      </c>
      <c r="N238" s="8" t="s">
        <v>109</v>
      </c>
      <c r="O238" s="8">
        <v>6.0</v>
      </c>
      <c r="P238" s="8">
        <v>1.8</v>
      </c>
      <c r="Q238" s="8">
        <v>13.0</v>
      </c>
      <c r="R238" s="8">
        <v>4.0</v>
      </c>
      <c r="S238" s="12">
        <v>13.0</v>
      </c>
      <c r="T238" s="17">
        <v>4.0</v>
      </c>
      <c r="U238" s="12">
        <v>8.0</v>
      </c>
      <c r="V238" s="17">
        <v>2.5</v>
      </c>
      <c r="W238" s="12">
        <v>8.0</v>
      </c>
      <c r="X238" s="17">
        <v>2.5</v>
      </c>
      <c r="Y238" s="12">
        <v>8.0</v>
      </c>
      <c r="Z238" s="17">
        <v>2.5</v>
      </c>
      <c r="AA238" s="12">
        <v>0.0</v>
      </c>
      <c r="AB238" s="17">
        <v>0.0</v>
      </c>
      <c r="AC238" s="11">
        <v>6.0</v>
      </c>
      <c r="AD238" s="11">
        <v>1.8</v>
      </c>
      <c r="AE238" s="11">
        <v>7.0</v>
      </c>
      <c r="AF238" s="11">
        <v>2.1</v>
      </c>
      <c r="AG238" s="11">
        <v>8.0</v>
      </c>
      <c r="AH238" s="11">
        <v>2.5</v>
      </c>
      <c r="AI238" s="11">
        <v>6.0</v>
      </c>
      <c r="AJ238" s="11">
        <v>1.9</v>
      </c>
      <c r="AK238" s="11">
        <v>7.0</v>
      </c>
      <c r="AL238" s="11">
        <v>2.2</v>
      </c>
      <c r="AM238" s="11">
        <v>8.0</v>
      </c>
      <c r="AN238" s="11">
        <v>2.5</v>
      </c>
      <c r="AO238" s="11">
        <v>8.0</v>
      </c>
      <c r="AP238" s="11">
        <v>2.5</v>
      </c>
      <c r="AQ238" s="2" t="s">
        <v>146</v>
      </c>
    </row>
    <row r="239" ht="15.75" customHeight="1">
      <c r="A239" s="2"/>
      <c r="B239" s="2" t="s">
        <v>147</v>
      </c>
      <c r="C239" s="8" t="s">
        <v>109</v>
      </c>
      <c r="D239" s="8" t="s">
        <v>109</v>
      </c>
      <c r="E239" s="8" t="s">
        <v>109</v>
      </c>
      <c r="F239" s="8" t="s">
        <v>109</v>
      </c>
      <c r="G239" s="8" t="s">
        <v>109</v>
      </c>
      <c r="H239" s="8" t="s">
        <v>109</v>
      </c>
      <c r="I239" s="8" t="s">
        <v>109</v>
      </c>
      <c r="J239" s="8" t="s">
        <v>109</v>
      </c>
      <c r="K239" s="8" t="s">
        <v>109</v>
      </c>
      <c r="L239" s="8" t="s">
        <v>109</v>
      </c>
      <c r="M239" s="8" t="s">
        <v>109</v>
      </c>
      <c r="N239" s="8" t="s">
        <v>109</v>
      </c>
      <c r="O239" s="8" t="s">
        <v>109</v>
      </c>
      <c r="P239" s="8" t="s">
        <v>109</v>
      </c>
      <c r="Q239" s="8" t="s">
        <v>109</v>
      </c>
      <c r="R239" s="8" t="s">
        <v>109</v>
      </c>
      <c r="S239" s="12" t="s">
        <v>109</v>
      </c>
      <c r="T239" s="17" t="s">
        <v>109</v>
      </c>
      <c r="U239" s="12" t="s">
        <v>109</v>
      </c>
      <c r="V239" s="17" t="s">
        <v>109</v>
      </c>
      <c r="W239" s="12" t="s">
        <v>109</v>
      </c>
      <c r="X239" s="17" t="s">
        <v>109</v>
      </c>
      <c r="Y239" s="12" t="s">
        <v>109</v>
      </c>
      <c r="Z239" s="17" t="s">
        <v>109</v>
      </c>
      <c r="AA239" s="12" t="s">
        <v>109</v>
      </c>
      <c r="AB239" s="17" t="s">
        <v>109</v>
      </c>
      <c r="AC239" s="11" t="s">
        <v>109</v>
      </c>
      <c r="AD239" s="11" t="s">
        <v>109</v>
      </c>
      <c r="AE239" s="11">
        <v>8.0</v>
      </c>
      <c r="AF239" s="11">
        <v>7.2</v>
      </c>
      <c r="AG239" s="11">
        <v>12.0</v>
      </c>
      <c r="AH239" s="11">
        <v>10.8</v>
      </c>
      <c r="AI239" s="11">
        <v>7.0</v>
      </c>
      <c r="AJ239" s="11">
        <v>6.3</v>
      </c>
      <c r="AK239" s="11" t="s">
        <v>109</v>
      </c>
      <c r="AL239" s="11" t="s">
        <v>109</v>
      </c>
      <c r="AM239" s="11" t="s">
        <v>109</v>
      </c>
      <c r="AN239" s="11" t="s">
        <v>109</v>
      </c>
      <c r="AO239" s="11" t="s">
        <v>109</v>
      </c>
      <c r="AP239" s="11" t="s">
        <v>109</v>
      </c>
      <c r="AQ239" s="2" t="s">
        <v>147</v>
      </c>
    </row>
    <row r="240" ht="15.75" customHeight="1">
      <c r="A240" s="2"/>
      <c r="B240" s="2" t="s">
        <v>148</v>
      </c>
      <c r="C240" s="8" t="s">
        <v>109</v>
      </c>
      <c r="D240" s="8" t="s">
        <v>109</v>
      </c>
      <c r="E240" s="8" t="s">
        <v>109</v>
      </c>
      <c r="F240" s="8" t="s">
        <v>109</v>
      </c>
      <c r="G240" s="8" t="s">
        <v>109</v>
      </c>
      <c r="H240" s="8" t="s">
        <v>109</v>
      </c>
      <c r="I240" s="8" t="s">
        <v>109</v>
      </c>
      <c r="J240" s="8" t="s">
        <v>109</v>
      </c>
      <c r="K240" s="8">
        <v>7.0</v>
      </c>
      <c r="L240" s="8">
        <v>3.1</v>
      </c>
      <c r="M240" s="8">
        <v>6.0</v>
      </c>
      <c r="N240" s="8">
        <v>2.6</v>
      </c>
      <c r="O240" s="8">
        <v>6.0</v>
      </c>
      <c r="P240" s="8">
        <v>2.6</v>
      </c>
      <c r="Q240" s="8">
        <v>7.0</v>
      </c>
      <c r="R240" s="8">
        <v>3.1</v>
      </c>
      <c r="S240" s="12" t="s">
        <v>109</v>
      </c>
      <c r="T240" s="17" t="s">
        <v>109</v>
      </c>
      <c r="U240" s="12">
        <v>9.0</v>
      </c>
      <c r="V240" s="17">
        <v>4.0</v>
      </c>
      <c r="W240" s="12">
        <v>8.0</v>
      </c>
      <c r="X240" s="17">
        <v>3.5</v>
      </c>
      <c r="Y240" s="12">
        <v>8.0</v>
      </c>
      <c r="Z240" s="17">
        <v>3.5</v>
      </c>
      <c r="AA240" s="12" t="s">
        <v>109</v>
      </c>
      <c r="AB240" s="17" t="s">
        <v>109</v>
      </c>
      <c r="AC240" s="11" t="s">
        <v>109</v>
      </c>
      <c r="AD240" s="11" t="s">
        <v>109</v>
      </c>
      <c r="AE240" s="11" t="s">
        <v>109</v>
      </c>
      <c r="AF240" s="11" t="s">
        <v>109</v>
      </c>
      <c r="AG240" s="11" t="s">
        <v>109</v>
      </c>
      <c r="AH240" s="11" t="s">
        <v>109</v>
      </c>
      <c r="AI240" s="11" t="s">
        <v>109</v>
      </c>
      <c r="AJ240" s="11" t="s">
        <v>109</v>
      </c>
      <c r="AK240" s="11" t="s">
        <v>109</v>
      </c>
      <c r="AL240" s="11" t="s">
        <v>109</v>
      </c>
      <c r="AM240" s="11" t="s">
        <v>109</v>
      </c>
      <c r="AN240" s="11" t="s">
        <v>109</v>
      </c>
      <c r="AO240" s="11">
        <v>8.0</v>
      </c>
      <c r="AP240" s="11">
        <v>3.6</v>
      </c>
      <c r="AQ240" s="2" t="s">
        <v>148</v>
      </c>
    </row>
    <row r="241" ht="15.75" customHeight="1">
      <c r="A241" s="2"/>
      <c r="B241" s="2" t="s">
        <v>149</v>
      </c>
      <c r="C241" s="8" t="s">
        <v>109</v>
      </c>
      <c r="D241" s="8" t="s">
        <v>109</v>
      </c>
      <c r="E241" s="8" t="s">
        <v>109</v>
      </c>
      <c r="F241" s="8" t="s">
        <v>109</v>
      </c>
      <c r="G241" s="8" t="s">
        <v>109</v>
      </c>
      <c r="H241" s="8" t="s">
        <v>109</v>
      </c>
      <c r="I241" s="8" t="s">
        <v>109</v>
      </c>
      <c r="J241" s="8" t="s">
        <v>109</v>
      </c>
      <c r="K241" s="8" t="s">
        <v>109</v>
      </c>
      <c r="L241" s="8" t="s">
        <v>109</v>
      </c>
      <c r="M241" s="8">
        <v>11.0</v>
      </c>
      <c r="N241" s="8">
        <v>7.1</v>
      </c>
      <c r="O241" s="8">
        <v>9.0</v>
      </c>
      <c r="P241" s="8">
        <v>5.8</v>
      </c>
      <c r="Q241" s="8" t="s">
        <v>109</v>
      </c>
      <c r="R241" s="8" t="s">
        <v>109</v>
      </c>
      <c r="S241" s="12">
        <v>9.0</v>
      </c>
      <c r="T241" s="17">
        <v>5.8</v>
      </c>
      <c r="U241" s="12" t="s">
        <v>109</v>
      </c>
      <c r="V241" s="17" t="s">
        <v>109</v>
      </c>
      <c r="W241" s="12" t="s">
        <v>109</v>
      </c>
      <c r="X241" s="17" t="s">
        <v>109</v>
      </c>
      <c r="Y241" s="12">
        <v>7.0</v>
      </c>
      <c r="Z241" s="17">
        <v>4.5</v>
      </c>
      <c r="AA241" s="12">
        <v>77.0</v>
      </c>
      <c r="AB241" s="17">
        <v>5.1</v>
      </c>
      <c r="AC241" s="11" t="s">
        <v>109</v>
      </c>
      <c r="AD241" s="11" t="s">
        <v>109</v>
      </c>
      <c r="AE241" s="11">
        <v>14.0</v>
      </c>
      <c r="AF241" s="11">
        <v>9.1</v>
      </c>
      <c r="AG241" s="11" t="s">
        <v>109</v>
      </c>
      <c r="AH241" s="11" t="s">
        <v>109</v>
      </c>
      <c r="AI241" s="11" t="s">
        <v>109</v>
      </c>
      <c r="AJ241" s="11" t="s">
        <v>109</v>
      </c>
      <c r="AK241" s="11" t="s">
        <v>109</v>
      </c>
      <c r="AL241" s="11" t="s">
        <v>109</v>
      </c>
      <c r="AM241" s="11" t="s">
        <v>109</v>
      </c>
      <c r="AN241" s="11" t="s">
        <v>109</v>
      </c>
      <c r="AO241" s="11">
        <v>6.0</v>
      </c>
      <c r="AP241" s="11">
        <v>3.9</v>
      </c>
      <c r="AQ241" s="2" t="s">
        <v>149</v>
      </c>
    </row>
    <row r="242" ht="15.75" customHeight="1">
      <c r="A242" s="2"/>
      <c r="B242" s="2" t="s">
        <v>150</v>
      </c>
      <c r="C242" s="8">
        <v>0.0</v>
      </c>
      <c r="D242" s="8">
        <v>0.0</v>
      </c>
      <c r="E242" s="8">
        <v>0.0</v>
      </c>
      <c r="F242" s="8">
        <v>0.0</v>
      </c>
      <c r="G242" s="8">
        <v>0.0</v>
      </c>
      <c r="H242" s="8">
        <v>0.0</v>
      </c>
      <c r="I242" s="8">
        <v>0.0</v>
      </c>
      <c r="J242" s="8">
        <v>0.0</v>
      </c>
      <c r="K242" s="8">
        <v>0.0</v>
      </c>
      <c r="L242" s="8">
        <v>0.0</v>
      </c>
      <c r="M242" s="8" t="s">
        <v>109</v>
      </c>
      <c r="N242" s="8" t="s">
        <v>109</v>
      </c>
      <c r="O242" s="8" t="s">
        <v>109</v>
      </c>
      <c r="P242" s="8" t="s">
        <v>109</v>
      </c>
      <c r="Q242" s="8">
        <v>0.0</v>
      </c>
      <c r="R242" s="8">
        <v>0.0</v>
      </c>
      <c r="S242" s="12">
        <v>0.0</v>
      </c>
      <c r="T242" s="17">
        <v>0.0</v>
      </c>
      <c r="U242" s="12" t="s">
        <v>109</v>
      </c>
      <c r="V242" s="17" t="s">
        <v>109</v>
      </c>
      <c r="W242" s="12" t="s">
        <v>109</v>
      </c>
      <c r="X242" s="17" t="s">
        <v>109</v>
      </c>
      <c r="Y242" s="12" t="s">
        <v>109</v>
      </c>
      <c r="Z242" s="17" t="s">
        <v>109</v>
      </c>
      <c r="AA242" s="12" t="s">
        <v>109</v>
      </c>
      <c r="AB242" s="17" t="s">
        <v>109</v>
      </c>
      <c r="AC242" s="11">
        <v>0.0</v>
      </c>
      <c r="AD242" s="11">
        <v>0.0</v>
      </c>
      <c r="AE242" s="11">
        <v>0.0</v>
      </c>
      <c r="AF242" s="11">
        <v>0.0</v>
      </c>
      <c r="AG242" s="11" t="s">
        <v>109</v>
      </c>
      <c r="AH242" s="11" t="s">
        <v>109</v>
      </c>
      <c r="AI242" s="11" t="s">
        <v>109</v>
      </c>
      <c r="AJ242" s="11" t="s">
        <v>109</v>
      </c>
      <c r="AK242" s="11" t="s">
        <v>109</v>
      </c>
      <c r="AL242" s="11" t="s">
        <v>109</v>
      </c>
      <c r="AM242" s="11" t="s">
        <v>109</v>
      </c>
      <c r="AN242" s="11" t="s">
        <v>109</v>
      </c>
      <c r="AO242" s="11" t="s">
        <v>109</v>
      </c>
      <c r="AP242" s="11" t="s">
        <v>109</v>
      </c>
      <c r="AQ242" s="2" t="s">
        <v>150</v>
      </c>
    </row>
    <row r="243" ht="15.75" customHeight="1">
      <c r="A243" s="2"/>
      <c r="B243" s="2" t="s">
        <v>151</v>
      </c>
      <c r="C243" s="8" t="s">
        <v>109</v>
      </c>
      <c r="D243" s="8" t="s">
        <v>109</v>
      </c>
      <c r="E243" s="8">
        <v>0.0</v>
      </c>
      <c r="F243" s="8">
        <v>0.0</v>
      </c>
      <c r="G243" s="8">
        <v>0.0</v>
      </c>
      <c r="H243" s="8">
        <v>0.0</v>
      </c>
      <c r="I243" s="8">
        <v>0.0</v>
      </c>
      <c r="J243" s="8">
        <v>0.0</v>
      </c>
      <c r="K243" s="8">
        <v>0.0</v>
      </c>
      <c r="L243" s="8">
        <v>0.0</v>
      </c>
      <c r="M243" s="8">
        <v>0.0</v>
      </c>
      <c r="N243" s="8">
        <v>0.0</v>
      </c>
      <c r="O243" s="8">
        <v>0.0</v>
      </c>
      <c r="P243" s="8">
        <v>0.0</v>
      </c>
      <c r="Q243" s="8">
        <v>0.0</v>
      </c>
      <c r="R243" s="8">
        <v>0.0</v>
      </c>
      <c r="S243" s="12">
        <v>0.0</v>
      </c>
      <c r="T243" s="17">
        <v>0.0</v>
      </c>
      <c r="U243" s="12">
        <v>0.0</v>
      </c>
      <c r="V243" s="17">
        <v>0.0</v>
      </c>
      <c r="W243" s="12">
        <v>0.0</v>
      </c>
      <c r="X243" s="17">
        <v>0.0</v>
      </c>
      <c r="Y243" s="12">
        <v>0.0</v>
      </c>
      <c r="Z243" s="17">
        <v>0.0</v>
      </c>
      <c r="AA243" s="12" t="s">
        <v>109</v>
      </c>
      <c r="AB243" s="17" t="s">
        <v>109</v>
      </c>
      <c r="AC243" s="11">
        <v>0.0</v>
      </c>
      <c r="AD243" s="11">
        <v>0.0</v>
      </c>
      <c r="AE243" s="11">
        <v>0.0</v>
      </c>
      <c r="AF243" s="11">
        <v>0.0</v>
      </c>
      <c r="AG243" s="11" t="s">
        <v>109</v>
      </c>
      <c r="AH243" s="11" t="s">
        <v>109</v>
      </c>
      <c r="AI243" s="11">
        <v>0.0</v>
      </c>
      <c r="AJ243" s="11">
        <v>0.0</v>
      </c>
      <c r="AK243" s="11">
        <v>0.0</v>
      </c>
      <c r="AL243" s="11">
        <v>0.0</v>
      </c>
      <c r="AM243" s="11">
        <v>0.0</v>
      </c>
      <c r="AN243" s="11">
        <v>0.0</v>
      </c>
      <c r="AO243" s="11" t="s">
        <v>109</v>
      </c>
      <c r="AP243" s="11" t="s">
        <v>109</v>
      </c>
      <c r="AQ243" s="2" t="s">
        <v>151</v>
      </c>
    </row>
    <row r="244" ht="15.75" customHeight="1">
      <c r="A244" s="2"/>
      <c r="B244" s="2" t="s">
        <v>152</v>
      </c>
      <c r="C244" s="8" t="s">
        <v>109</v>
      </c>
      <c r="D244" s="8" t="s">
        <v>109</v>
      </c>
      <c r="E244" s="8" t="s">
        <v>109</v>
      </c>
      <c r="F244" s="8" t="s">
        <v>109</v>
      </c>
      <c r="G244" s="8" t="s">
        <v>109</v>
      </c>
      <c r="H244" s="8" t="s">
        <v>109</v>
      </c>
      <c r="I244" s="8" t="s">
        <v>109</v>
      </c>
      <c r="J244" s="8" t="s">
        <v>109</v>
      </c>
      <c r="K244" s="8" t="s">
        <v>109</v>
      </c>
      <c r="L244" s="8" t="s">
        <v>109</v>
      </c>
      <c r="M244" s="8" t="s">
        <v>109</v>
      </c>
      <c r="N244" s="8" t="s">
        <v>109</v>
      </c>
      <c r="O244" s="8">
        <v>0.0</v>
      </c>
      <c r="P244" s="8">
        <v>0.0</v>
      </c>
      <c r="Q244" s="8" t="s">
        <v>109</v>
      </c>
      <c r="R244" s="8" t="s">
        <v>109</v>
      </c>
      <c r="S244" s="12" t="s">
        <v>109</v>
      </c>
      <c r="T244" s="17" t="s">
        <v>109</v>
      </c>
      <c r="U244" s="12" t="s">
        <v>109</v>
      </c>
      <c r="V244" s="17" t="s">
        <v>109</v>
      </c>
      <c r="W244" s="12" t="s">
        <v>109</v>
      </c>
      <c r="X244" s="17" t="s">
        <v>109</v>
      </c>
      <c r="Y244" s="12" t="s">
        <v>109</v>
      </c>
      <c r="Z244" s="17" t="s">
        <v>109</v>
      </c>
      <c r="AA244" s="12" t="s">
        <v>109</v>
      </c>
      <c r="AB244" s="17" t="s">
        <v>109</v>
      </c>
      <c r="AC244" s="11" t="s">
        <v>109</v>
      </c>
      <c r="AD244" s="11" t="s">
        <v>109</v>
      </c>
      <c r="AE244" s="11" t="s">
        <v>109</v>
      </c>
      <c r="AF244" s="11" t="s">
        <v>109</v>
      </c>
      <c r="AG244" s="11" t="s">
        <v>109</v>
      </c>
      <c r="AH244" s="11" t="s">
        <v>109</v>
      </c>
      <c r="AI244" s="11" t="s">
        <v>109</v>
      </c>
      <c r="AJ244" s="11" t="s">
        <v>109</v>
      </c>
      <c r="AK244" s="11" t="s">
        <v>109</v>
      </c>
      <c r="AL244" s="11" t="s">
        <v>109</v>
      </c>
      <c r="AM244" s="11" t="s">
        <v>109</v>
      </c>
      <c r="AN244" s="11" t="s">
        <v>109</v>
      </c>
      <c r="AO244" s="11" t="s">
        <v>109</v>
      </c>
      <c r="AP244" s="11" t="s">
        <v>109</v>
      </c>
      <c r="AQ244" s="2" t="s">
        <v>152</v>
      </c>
    </row>
    <row r="245" ht="15.75" customHeight="1">
      <c r="A245" s="2"/>
      <c r="B245" s="2" t="s">
        <v>153</v>
      </c>
      <c r="C245" s="8" t="s">
        <v>109</v>
      </c>
      <c r="D245" s="8" t="s">
        <v>109</v>
      </c>
      <c r="E245" s="8" t="s">
        <v>109</v>
      </c>
      <c r="F245" s="8" t="s">
        <v>109</v>
      </c>
      <c r="G245" s="8" t="s">
        <v>109</v>
      </c>
      <c r="H245" s="8" t="s">
        <v>109</v>
      </c>
      <c r="I245" s="8">
        <v>0.0</v>
      </c>
      <c r="J245" s="8">
        <v>0.0</v>
      </c>
      <c r="K245" s="8" t="s">
        <v>109</v>
      </c>
      <c r="L245" s="8" t="s">
        <v>109</v>
      </c>
      <c r="M245" s="8" t="s">
        <v>109</v>
      </c>
      <c r="N245" s="8" t="s">
        <v>109</v>
      </c>
      <c r="O245" s="8" t="s">
        <v>109</v>
      </c>
      <c r="P245" s="8" t="s">
        <v>109</v>
      </c>
      <c r="Q245" s="8" t="s">
        <v>109</v>
      </c>
      <c r="R245" s="8" t="s">
        <v>109</v>
      </c>
      <c r="S245" s="12" t="s">
        <v>109</v>
      </c>
      <c r="T245" s="17" t="s">
        <v>109</v>
      </c>
      <c r="U245" s="12" t="s">
        <v>109</v>
      </c>
      <c r="V245" s="17" t="s">
        <v>109</v>
      </c>
      <c r="W245" s="12" t="s">
        <v>109</v>
      </c>
      <c r="X245" s="17" t="s">
        <v>109</v>
      </c>
      <c r="Y245" s="12" t="s">
        <v>109</v>
      </c>
      <c r="Z245" s="17" t="s">
        <v>109</v>
      </c>
      <c r="AA245" s="12">
        <v>8.0</v>
      </c>
      <c r="AB245" s="17">
        <v>4.4</v>
      </c>
      <c r="AC245" s="11">
        <v>7.0</v>
      </c>
      <c r="AD245" s="11">
        <v>7.2</v>
      </c>
      <c r="AE245" s="11" t="s">
        <v>109</v>
      </c>
      <c r="AF245" s="11" t="s">
        <v>109</v>
      </c>
      <c r="AG245" s="11" t="s">
        <v>109</v>
      </c>
      <c r="AH245" s="11" t="s">
        <v>109</v>
      </c>
      <c r="AI245" s="11" t="s">
        <v>109</v>
      </c>
      <c r="AJ245" s="11" t="s">
        <v>109</v>
      </c>
      <c r="AK245" s="11">
        <v>6.0</v>
      </c>
      <c r="AL245" s="11">
        <v>6.1</v>
      </c>
      <c r="AM245" s="11" t="s">
        <v>109</v>
      </c>
      <c r="AN245" s="11" t="s">
        <v>109</v>
      </c>
      <c r="AO245" s="11">
        <v>7.0</v>
      </c>
      <c r="AP245" s="11">
        <v>7.1</v>
      </c>
      <c r="AQ245" s="2" t="s">
        <v>153</v>
      </c>
    </row>
    <row r="246" ht="15.75" customHeight="1">
      <c r="A246" s="2"/>
      <c r="B246" s="2" t="s">
        <v>154</v>
      </c>
      <c r="C246" s="8">
        <v>85.0</v>
      </c>
      <c r="D246" s="8">
        <v>5.7</v>
      </c>
      <c r="E246" s="8">
        <v>77.0</v>
      </c>
      <c r="F246" s="8">
        <v>5.2</v>
      </c>
      <c r="G246" s="8">
        <v>59.0</v>
      </c>
      <c r="H246" s="8">
        <v>4.0</v>
      </c>
      <c r="I246" s="8">
        <v>74.0</v>
      </c>
      <c r="J246" s="8">
        <v>5.0</v>
      </c>
      <c r="K246" s="8">
        <v>81.0</v>
      </c>
      <c r="L246" s="8">
        <v>5.4</v>
      </c>
      <c r="M246" s="8">
        <v>108.0</v>
      </c>
      <c r="N246" s="8">
        <v>7.2</v>
      </c>
      <c r="O246" s="8">
        <v>118.0</v>
      </c>
      <c r="P246" s="8">
        <v>7.9</v>
      </c>
      <c r="Q246" s="8">
        <v>84.0</v>
      </c>
      <c r="R246" s="8">
        <v>5.6</v>
      </c>
      <c r="S246" s="12">
        <v>81.0</v>
      </c>
      <c r="T246" s="17">
        <v>5.4</v>
      </c>
      <c r="U246" s="12">
        <v>94.0</v>
      </c>
      <c r="V246" s="17">
        <v>6.3</v>
      </c>
      <c r="W246" s="12">
        <v>85.0</v>
      </c>
      <c r="X246" s="17">
        <v>5.7</v>
      </c>
      <c r="Y246" s="12">
        <v>78.0</v>
      </c>
      <c r="Z246" s="17">
        <v>5.2</v>
      </c>
      <c r="AA246" s="12" t="s">
        <v>109</v>
      </c>
      <c r="AB246" s="17" t="s">
        <v>109</v>
      </c>
      <c r="AC246" s="11">
        <v>83.0</v>
      </c>
      <c r="AD246" s="11">
        <v>5.5</v>
      </c>
      <c r="AE246" s="11">
        <v>80.0</v>
      </c>
      <c r="AF246" s="11">
        <v>5.3</v>
      </c>
      <c r="AG246" s="11">
        <v>63.0</v>
      </c>
      <c r="AH246" s="11">
        <v>4.2</v>
      </c>
      <c r="AI246" s="11">
        <v>91.0</v>
      </c>
      <c r="AJ246" s="11">
        <v>6.1</v>
      </c>
      <c r="AK246" s="11">
        <v>90.0</v>
      </c>
      <c r="AL246" s="11">
        <v>6.0</v>
      </c>
      <c r="AM246" s="11">
        <v>72.0</v>
      </c>
      <c r="AN246" s="11">
        <v>4.8</v>
      </c>
      <c r="AO246" s="11">
        <v>86.0</v>
      </c>
      <c r="AP246" s="11">
        <v>5.7</v>
      </c>
      <c r="AQ246" s="2" t="s">
        <v>154</v>
      </c>
    </row>
    <row r="247" ht="15.75" customHeight="1">
      <c r="A247" s="2"/>
      <c r="B247" s="2" t="s">
        <v>155</v>
      </c>
      <c r="C247" s="8">
        <v>0.0</v>
      </c>
      <c r="D247" s="8">
        <v>0.0</v>
      </c>
      <c r="E247" s="8" t="s">
        <v>109</v>
      </c>
      <c r="F247" s="8" t="s">
        <v>109</v>
      </c>
      <c r="G247" s="8">
        <v>6.0</v>
      </c>
      <c r="H247" s="8">
        <v>8.0</v>
      </c>
      <c r="I247" s="8" t="s">
        <v>109</v>
      </c>
      <c r="J247" s="8" t="s">
        <v>109</v>
      </c>
      <c r="K247" s="8" t="s">
        <v>109</v>
      </c>
      <c r="L247" s="8" t="s">
        <v>109</v>
      </c>
      <c r="M247" s="8" t="s">
        <v>109</v>
      </c>
      <c r="N247" s="8" t="s">
        <v>109</v>
      </c>
      <c r="O247" s="8" t="s">
        <v>109</v>
      </c>
      <c r="P247" s="8" t="s">
        <v>109</v>
      </c>
      <c r="Q247" s="8">
        <v>6.0</v>
      </c>
      <c r="R247" s="8">
        <v>8.0</v>
      </c>
      <c r="S247" s="12">
        <v>8.0</v>
      </c>
      <c r="T247" s="17">
        <v>10.7</v>
      </c>
      <c r="U247" s="12" t="s">
        <v>109</v>
      </c>
      <c r="V247" s="17" t="s">
        <v>109</v>
      </c>
      <c r="W247" s="12">
        <v>8.0</v>
      </c>
      <c r="X247" s="17">
        <v>10.7</v>
      </c>
      <c r="Y247" s="12" t="s">
        <v>109</v>
      </c>
      <c r="Z247" s="17" t="s">
        <v>109</v>
      </c>
      <c r="AA247" s="12" t="s">
        <v>109</v>
      </c>
      <c r="AB247" s="17" t="s">
        <v>109</v>
      </c>
      <c r="AC247" s="11" t="s">
        <v>109</v>
      </c>
      <c r="AD247" s="11" t="s">
        <v>109</v>
      </c>
      <c r="AE247" s="11" t="s">
        <v>109</v>
      </c>
      <c r="AF247" s="11" t="s">
        <v>109</v>
      </c>
      <c r="AG247" s="11">
        <v>9.0</v>
      </c>
      <c r="AH247" s="11">
        <v>12.0</v>
      </c>
      <c r="AI247" s="11" t="s">
        <v>109</v>
      </c>
      <c r="AJ247" s="11" t="s">
        <v>109</v>
      </c>
      <c r="AK247" s="11" t="s">
        <v>109</v>
      </c>
      <c r="AL247" s="11" t="s">
        <v>109</v>
      </c>
      <c r="AM247" s="11" t="s">
        <v>109</v>
      </c>
      <c r="AN247" s="11" t="s">
        <v>109</v>
      </c>
      <c r="AO247" s="11" t="s">
        <v>109</v>
      </c>
      <c r="AP247" s="11" t="s">
        <v>109</v>
      </c>
      <c r="AQ247" s="2" t="s">
        <v>155</v>
      </c>
    </row>
    <row r="248" ht="15.75" customHeight="1">
      <c r="A248" s="2"/>
      <c r="B248" s="2" t="s">
        <v>156</v>
      </c>
      <c r="C248" s="8" t="s">
        <v>109</v>
      </c>
      <c r="D248" s="8" t="s">
        <v>109</v>
      </c>
      <c r="E248" s="8" t="s">
        <v>109</v>
      </c>
      <c r="F248" s="8" t="s">
        <v>109</v>
      </c>
      <c r="G248" s="8">
        <v>0.0</v>
      </c>
      <c r="H248" s="8">
        <v>0.0</v>
      </c>
      <c r="I248" s="8">
        <v>0.0</v>
      </c>
      <c r="J248" s="8">
        <v>0.0</v>
      </c>
      <c r="K248" s="8">
        <v>0.0</v>
      </c>
      <c r="L248" s="8">
        <v>0.0</v>
      </c>
      <c r="M248" s="8" t="s">
        <v>109</v>
      </c>
      <c r="N248" s="8" t="s">
        <v>109</v>
      </c>
      <c r="O248" s="8">
        <v>0.0</v>
      </c>
      <c r="P248" s="8">
        <v>0.0</v>
      </c>
      <c r="Q248" s="8" t="s">
        <v>109</v>
      </c>
      <c r="R248" s="8" t="s">
        <v>109</v>
      </c>
      <c r="S248" s="12" t="s">
        <v>109</v>
      </c>
      <c r="T248" s="17" t="s">
        <v>109</v>
      </c>
      <c r="U248" s="12">
        <v>0.0</v>
      </c>
      <c r="V248" s="17">
        <v>0.0</v>
      </c>
      <c r="W248" s="12" t="s">
        <v>109</v>
      </c>
      <c r="X248" s="17" t="s">
        <v>109</v>
      </c>
      <c r="Y248" s="12" t="s">
        <v>109</v>
      </c>
      <c r="Z248" s="17" t="s">
        <v>109</v>
      </c>
      <c r="AA248" s="12" t="s">
        <v>109</v>
      </c>
      <c r="AB248" s="17" t="s">
        <v>109</v>
      </c>
      <c r="AC248" s="11" t="s">
        <v>109</v>
      </c>
      <c r="AD248" s="11" t="s">
        <v>109</v>
      </c>
      <c r="AE248" s="11" t="s">
        <v>109</v>
      </c>
      <c r="AF248" s="11" t="s">
        <v>109</v>
      </c>
      <c r="AG248" s="11" t="s">
        <v>109</v>
      </c>
      <c r="AH248" s="11" t="s">
        <v>109</v>
      </c>
      <c r="AI248" s="11" t="s">
        <v>109</v>
      </c>
      <c r="AJ248" s="11" t="s">
        <v>109</v>
      </c>
      <c r="AK248" s="11" t="s">
        <v>109</v>
      </c>
      <c r="AL248" s="11" t="s">
        <v>109</v>
      </c>
      <c r="AM248" s="11" t="s">
        <v>109</v>
      </c>
      <c r="AN248" s="11" t="s">
        <v>109</v>
      </c>
      <c r="AO248" s="11" t="s">
        <v>109</v>
      </c>
      <c r="AP248" s="11" t="s">
        <v>109</v>
      </c>
      <c r="AQ248" s="2" t="s">
        <v>156</v>
      </c>
    </row>
    <row r="249" ht="15.75" customHeight="1">
      <c r="A249" s="2"/>
      <c r="B249" s="2" t="s">
        <v>157</v>
      </c>
      <c r="C249" s="8">
        <v>0.0</v>
      </c>
      <c r="D249" s="8">
        <v>0.0</v>
      </c>
      <c r="E249" s="8" t="s">
        <v>109</v>
      </c>
      <c r="F249" s="8" t="s">
        <v>109</v>
      </c>
      <c r="G249" s="8" t="s">
        <v>109</v>
      </c>
      <c r="H249" s="8" t="s">
        <v>109</v>
      </c>
      <c r="I249" s="8" t="s">
        <v>109</v>
      </c>
      <c r="J249" s="8" t="s">
        <v>109</v>
      </c>
      <c r="K249" s="8">
        <v>0.0</v>
      </c>
      <c r="L249" s="8">
        <v>0.0</v>
      </c>
      <c r="M249" s="8" t="s">
        <v>109</v>
      </c>
      <c r="N249" s="8" t="s">
        <v>109</v>
      </c>
      <c r="O249" s="8" t="s">
        <v>109</v>
      </c>
      <c r="P249" s="8" t="s">
        <v>109</v>
      </c>
      <c r="Q249" s="8">
        <v>8.0</v>
      </c>
      <c r="R249" s="8">
        <v>7.6</v>
      </c>
      <c r="S249" s="12" t="s">
        <v>109</v>
      </c>
      <c r="T249" s="17" t="s">
        <v>109</v>
      </c>
      <c r="U249" s="12" t="s">
        <v>109</v>
      </c>
      <c r="V249" s="17" t="s">
        <v>109</v>
      </c>
      <c r="W249" s="12" t="s">
        <v>109</v>
      </c>
      <c r="X249" s="17" t="s">
        <v>109</v>
      </c>
      <c r="Y249" s="12" t="s">
        <v>109</v>
      </c>
      <c r="Z249" s="17" t="s">
        <v>109</v>
      </c>
      <c r="AA249" s="12">
        <v>18.0</v>
      </c>
      <c r="AB249" s="17">
        <v>1.8</v>
      </c>
      <c r="AC249" s="11" t="s">
        <v>109</v>
      </c>
      <c r="AD249" s="11" t="s">
        <v>109</v>
      </c>
      <c r="AE249" s="11" t="s">
        <v>109</v>
      </c>
      <c r="AF249" s="11" t="s">
        <v>109</v>
      </c>
      <c r="AG249" s="11" t="s">
        <v>109</v>
      </c>
      <c r="AH249" s="11" t="s">
        <v>109</v>
      </c>
      <c r="AI249" s="11">
        <v>6.0</v>
      </c>
      <c r="AJ249" s="11">
        <v>5.7</v>
      </c>
      <c r="AK249" s="11" t="s">
        <v>109</v>
      </c>
      <c r="AL249" s="11" t="s">
        <v>109</v>
      </c>
      <c r="AM249" s="11" t="s">
        <v>109</v>
      </c>
      <c r="AN249" s="11" t="s">
        <v>109</v>
      </c>
      <c r="AO249" s="11">
        <v>6.0</v>
      </c>
      <c r="AP249" s="11">
        <v>5.7</v>
      </c>
      <c r="AQ249" s="2" t="s">
        <v>157</v>
      </c>
    </row>
    <row r="250" ht="15.75" customHeight="1">
      <c r="A250" s="2"/>
      <c r="B250" s="2" t="s">
        <v>158</v>
      </c>
      <c r="C250" s="8">
        <v>9.0</v>
      </c>
      <c r="D250" s="8">
        <v>5.0</v>
      </c>
      <c r="E250" s="8">
        <v>7.0</v>
      </c>
      <c r="F250" s="8">
        <v>3.9</v>
      </c>
      <c r="G250" s="8">
        <v>9.0</v>
      </c>
      <c r="H250" s="8">
        <v>5.0</v>
      </c>
      <c r="I250" s="8">
        <v>8.0</v>
      </c>
      <c r="J250" s="8">
        <v>4.5</v>
      </c>
      <c r="K250" s="8">
        <v>11.0</v>
      </c>
      <c r="L250" s="8">
        <v>6.1</v>
      </c>
      <c r="M250" s="8">
        <v>15.0</v>
      </c>
      <c r="N250" s="8">
        <v>8.4</v>
      </c>
      <c r="O250" s="8">
        <v>10.0</v>
      </c>
      <c r="P250" s="8">
        <v>5.6</v>
      </c>
      <c r="Q250" s="8">
        <v>8.0</v>
      </c>
      <c r="R250" s="8">
        <v>4.4</v>
      </c>
      <c r="S250" s="12">
        <v>8.0</v>
      </c>
      <c r="T250" s="17">
        <v>4.4</v>
      </c>
      <c r="U250" s="12">
        <v>8.0</v>
      </c>
      <c r="V250" s="17">
        <v>4.4</v>
      </c>
      <c r="W250" s="12">
        <v>12.0</v>
      </c>
      <c r="X250" s="17">
        <v>6.7</v>
      </c>
      <c r="Y250" s="12">
        <v>8.0</v>
      </c>
      <c r="Z250" s="17">
        <v>4.4</v>
      </c>
      <c r="AA250" s="12">
        <v>6.0</v>
      </c>
      <c r="AB250" s="17">
        <v>14.6</v>
      </c>
      <c r="AC250" s="11">
        <v>9.0</v>
      </c>
      <c r="AD250" s="11">
        <v>5.0</v>
      </c>
      <c r="AE250" s="11">
        <v>9.0</v>
      </c>
      <c r="AF250" s="11">
        <v>5.0</v>
      </c>
      <c r="AG250" s="11">
        <v>8.0</v>
      </c>
      <c r="AH250" s="11">
        <v>4.4</v>
      </c>
      <c r="AI250" s="11">
        <v>7.0</v>
      </c>
      <c r="AJ250" s="11">
        <v>3.9</v>
      </c>
      <c r="AK250" s="11" t="s">
        <v>109</v>
      </c>
      <c r="AL250" s="11" t="s">
        <v>109</v>
      </c>
      <c r="AM250" s="11">
        <v>7.0</v>
      </c>
      <c r="AN250" s="11">
        <v>3.9</v>
      </c>
      <c r="AO250" s="11" t="s">
        <v>109</v>
      </c>
      <c r="AP250" s="11" t="s">
        <v>109</v>
      </c>
      <c r="AQ250" s="2" t="s">
        <v>158</v>
      </c>
    </row>
    <row r="251" ht="15.75" customHeight="1">
      <c r="A251" s="2"/>
      <c r="B251" s="2" t="s">
        <v>159</v>
      </c>
      <c r="C251" s="8" t="s">
        <v>109</v>
      </c>
      <c r="D251" s="8" t="s">
        <v>109</v>
      </c>
      <c r="E251" s="8" t="s">
        <v>109</v>
      </c>
      <c r="F251" s="8" t="s">
        <v>109</v>
      </c>
      <c r="G251" s="8" t="s">
        <v>109</v>
      </c>
      <c r="H251" s="8" t="s">
        <v>109</v>
      </c>
      <c r="I251" s="8" t="s">
        <v>109</v>
      </c>
      <c r="J251" s="8" t="s">
        <v>109</v>
      </c>
      <c r="K251" s="8" t="s">
        <v>109</v>
      </c>
      <c r="L251" s="8" t="s">
        <v>109</v>
      </c>
      <c r="M251" s="8" t="s">
        <v>109</v>
      </c>
      <c r="N251" s="8" t="s">
        <v>109</v>
      </c>
      <c r="O251" s="8">
        <v>0.0</v>
      </c>
      <c r="P251" s="8">
        <v>0.0</v>
      </c>
      <c r="Q251" s="8" t="s">
        <v>109</v>
      </c>
      <c r="R251" s="8" t="s">
        <v>109</v>
      </c>
      <c r="S251" s="12">
        <v>7.0</v>
      </c>
      <c r="T251" s="17">
        <v>10.8</v>
      </c>
      <c r="U251" s="12" t="s">
        <v>109</v>
      </c>
      <c r="V251" s="17" t="s">
        <v>109</v>
      </c>
      <c r="W251" s="12" t="s">
        <v>109</v>
      </c>
      <c r="X251" s="17" t="s">
        <v>109</v>
      </c>
      <c r="Y251" s="12" t="s">
        <v>109</v>
      </c>
      <c r="Z251" s="17" t="s">
        <v>109</v>
      </c>
      <c r="AA251" s="12">
        <v>0.0</v>
      </c>
      <c r="AB251" s="17">
        <v>0.0</v>
      </c>
      <c r="AC251" s="11" t="s">
        <v>109</v>
      </c>
      <c r="AD251" s="11" t="s">
        <v>109</v>
      </c>
      <c r="AE251" s="11" t="s">
        <v>109</v>
      </c>
      <c r="AF251" s="11" t="s">
        <v>109</v>
      </c>
      <c r="AG251" s="11" t="s">
        <v>109</v>
      </c>
      <c r="AH251" s="11" t="s">
        <v>109</v>
      </c>
      <c r="AI251" s="11" t="s">
        <v>109</v>
      </c>
      <c r="AJ251" s="11" t="s">
        <v>109</v>
      </c>
      <c r="AK251" s="11" t="s">
        <v>109</v>
      </c>
      <c r="AL251" s="11" t="s">
        <v>109</v>
      </c>
      <c r="AM251" s="11">
        <v>0.0</v>
      </c>
      <c r="AN251" s="11">
        <v>0.0</v>
      </c>
      <c r="AO251" s="11">
        <v>0.0</v>
      </c>
      <c r="AP251" s="11">
        <v>0.0</v>
      </c>
      <c r="AQ251" s="2" t="s">
        <v>159</v>
      </c>
    </row>
    <row r="252" ht="15.75" customHeight="1">
      <c r="A252" s="2"/>
      <c r="B252" s="2" t="s">
        <v>160</v>
      </c>
      <c r="C252" s="8" t="s">
        <v>109</v>
      </c>
      <c r="D252" s="8" t="s">
        <v>109</v>
      </c>
      <c r="E252" s="8" t="s">
        <v>109</v>
      </c>
      <c r="F252" s="8" t="s">
        <v>109</v>
      </c>
      <c r="G252" s="8">
        <v>0.0</v>
      </c>
      <c r="H252" s="8">
        <v>0.0</v>
      </c>
      <c r="I252" s="8" t="s">
        <v>109</v>
      </c>
      <c r="J252" s="8" t="s">
        <v>109</v>
      </c>
      <c r="K252" s="8">
        <v>0.0</v>
      </c>
      <c r="L252" s="8">
        <v>0.0</v>
      </c>
      <c r="M252" s="8" t="s">
        <v>109</v>
      </c>
      <c r="N252" s="8" t="s">
        <v>109</v>
      </c>
      <c r="O252" s="8" t="s">
        <v>109</v>
      </c>
      <c r="P252" s="8" t="s">
        <v>109</v>
      </c>
      <c r="Q252" s="8">
        <v>0.0</v>
      </c>
      <c r="R252" s="8">
        <v>0.0</v>
      </c>
      <c r="S252" s="12" t="s">
        <v>109</v>
      </c>
      <c r="T252" s="17" t="s">
        <v>109</v>
      </c>
      <c r="U252" s="12" t="s">
        <v>109</v>
      </c>
      <c r="V252" s="17" t="s">
        <v>109</v>
      </c>
      <c r="W252" s="12" t="s">
        <v>109</v>
      </c>
      <c r="X252" s="17" t="s">
        <v>109</v>
      </c>
      <c r="Y252" s="12" t="s">
        <v>109</v>
      </c>
      <c r="Z252" s="17" t="s">
        <v>109</v>
      </c>
      <c r="AC252" s="11" t="s">
        <v>109</v>
      </c>
      <c r="AD252" s="11" t="s">
        <v>109</v>
      </c>
      <c r="AE252" s="11" t="s">
        <v>109</v>
      </c>
      <c r="AF252" s="11" t="s">
        <v>109</v>
      </c>
      <c r="AG252" s="11" t="s">
        <v>109</v>
      </c>
      <c r="AH252" s="11" t="s">
        <v>109</v>
      </c>
      <c r="AI252" s="11" t="s">
        <v>109</v>
      </c>
      <c r="AJ252" s="11" t="s">
        <v>109</v>
      </c>
      <c r="AK252" s="11" t="s">
        <v>109</v>
      </c>
      <c r="AL252" s="11" t="s">
        <v>109</v>
      </c>
      <c r="AM252" s="11" t="s">
        <v>109</v>
      </c>
      <c r="AN252" s="11" t="s">
        <v>109</v>
      </c>
      <c r="AO252" s="11" t="s">
        <v>109</v>
      </c>
      <c r="AP252" s="11" t="s">
        <v>109</v>
      </c>
      <c r="AQ252" s="2" t="s">
        <v>160</v>
      </c>
    </row>
    <row r="253" ht="15.75" customHeight="1">
      <c r="A253" s="2"/>
      <c r="B253" s="2" t="s">
        <v>161</v>
      </c>
      <c r="C253" s="8">
        <v>6.0</v>
      </c>
      <c r="D253" s="8">
        <v>6.6</v>
      </c>
      <c r="E253" s="8" t="s">
        <v>109</v>
      </c>
      <c r="F253" s="8" t="s">
        <v>109</v>
      </c>
      <c r="G253" s="8">
        <v>6.0</v>
      </c>
      <c r="H253" s="8">
        <v>6.6</v>
      </c>
      <c r="I253" s="8" t="s">
        <v>109</v>
      </c>
      <c r="J253" s="8" t="s">
        <v>109</v>
      </c>
      <c r="K253" s="8" t="s">
        <v>109</v>
      </c>
      <c r="L253" s="8" t="s">
        <v>109</v>
      </c>
      <c r="M253" s="8">
        <v>7.0</v>
      </c>
      <c r="N253" s="8">
        <v>7.7</v>
      </c>
      <c r="O253" s="8" t="s">
        <v>109</v>
      </c>
      <c r="P253" s="8" t="s">
        <v>109</v>
      </c>
      <c r="Q253" s="8" t="s">
        <v>109</v>
      </c>
      <c r="R253" s="8" t="s">
        <v>109</v>
      </c>
      <c r="S253" s="12" t="s">
        <v>109</v>
      </c>
      <c r="T253" s="17" t="s">
        <v>109</v>
      </c>
      <c r="U253" s="12">
        <v>7.0</v>
      </c>
      <c r="V253" s="17">
        <v>7.7</v>
      </c>
      <c r="W253" s="12" t="s">
        <v>109</v>
      </c>
      <c r="X253" s="17" t="s">
        <v>109</v>
      </c>
      <c r="Y253" s="12" t="s">
        <v>109</v>
      </c>
      <c r="Z253" s="17" t="s">
        <v>109</v>
      </c>
      <c r="AC253" s="11" t="s">
        <v>109</v>
      </c>
      <c r="AD253" s="11" t="s">
        <v>109</v>
      </c>
      <c r="AE253" s="11" t="s">
        <v>109</v>
      </c>
      <c r="AF253" s="11" t="s">
        <v>109</v>
      </c>
      <c r="AG253" s="11" t="s">
        <v>109</v>
      </c>
      <c r="AH253" s="11" t="s">
        <v>109</v>
      </c>
      <c r="AI253" s="11" t="s">
        <v>109</v>
      </c>
      <c r="AJ253" s="11" t="s">
        <v>109</v>
      </c>
      <c r="AK253" s="11" t="s">
        <v>109</v>
      </c>
      <c r="AL253" s="11" t="s">
        <v>109</v>
      </c>
      <c r="AM253" s="11" t="s">
        <v>109</v>
      </c>
      <c r="AN253" s="11" t="s">
        <v>109</v>
      </c>
      <c r="AO253" s="11" t="s">
        <v>109</v>
      </c>
      <c r="AP253" s="11" t="s">
        <v>109</v>
      </c>
      <c r="AQ253" s="2" t="s">
        <v>161</v>
      </c>
    </row>
    <row r="254" ht="15.75" customHeight="1">
      <c r="A254" s="2"/>
      <c r="B254" s="2" t="s">
        <v>162</v>
      </c>
      <c r="C254" s="8">
        <v>24.0</v>
      </c>
      <c r="D254" s="8">
        <v>2.5</v>
      </c>
      <c r="E254" s="8">
        <v>24.0</v>
      </c>
      <c r="F254" s="8">
        <v>2.5</v>
      </c>
      <c r="G254" s="8">
        <v>36.0</v>
      </c>
      <c r="H254" s="8">
        <v>3.7</v>
      </c>
      <c r="I254" s="8">
        <v>21.0</v>
      </c>
      <c r="J254" s="8">
        <v>2.2</v>
      </c>
      <c r="K254" s="8">
        <v>24.0</v>
      </c>
      <c r="L254" s="8">
        <v>2.5</v>
      </c>
      <c r="M254" s="8">
        <v>27.0</v>
      </c>
      <c r="N254" s="8">
        <v>2.8</v>
      </c>
      <c r="O254" s="8">
        <v>32.0</v>
      </c>
      <c r="P254" s="8">
        <v>3.3</v>
      </c>
      <c r="Q254" s="8">
        <v>15.0</v>
      </c>
      <c r="R254" s="8">
        <v>1.5</v>
      </c>
      <c r="S254" s="12">
        <v>15.0</v>
      </c>
      <c r="T254" s="17">
        <v>1.5</v>
      </c>
      <c r="U254" s="12">
        <v>28.0</v>
      </c>
      <c r="V254" s="17">
        <v>2.9</v>
      </c>
      <c r="W254" s="12">
        <v>19.0</v>
      </c>
      <c r="X254" s="17">
        <v>1.9</v>
      </c>
      <c r="Y254" s="12">
        <v>18.0</v>
      </c>
      <c r="Z254" s="17">
        <v>1.8</v>
      </c>
      <c r="AC254" s="11">
        <v>35.0</v>
      </c>
      <c r="AD254" s="11">
        <v>3.6</v>
      </c>
      <c r="AE254" s="11">
        <v>30.0</v>
      </c>
      <c r="AF254" s="11">
        <v>3.1</v>
      </c>
      <c r="AG254" s="11">
        <v>22.0</v>
      </c>
      <c r="AH254" s="11">
        <v>2.3</v>
      </c>
      <c r="AI254" s="11">
        <v>29.0</v>
      </c>
      <c r="AJ254" s="11">
        <v>3.0</v>
      </c>
      <c r="AK254" s="11">
        <v>25.0</v>
      </c>
      <c r="AL254" s="11">
        <v>2.6</v>
      </c>
      <c r="AM254" s="11">
        <v>27.0</v>
      </c>
      <c r="AN254" s="11">
        <v>2.8</v>
      </c>
      <c r="AO254" s="11">
        <v>29.0</v>
      </c>
      <c r="AP254" s="11">
        <v>3.0</v>
      </c>
      <c r="AQ254" s="2" t="s">
        <v>162</v>
      </c>
    </row>
    <row r="255" ht="15.75" customHeight="1">
      <c r="A255" s="2"/>
      <c r="B255" s="2" t="s">
        <v>163</v>
      </c>
      <c r="C255" s="8">
        <v>0.0</v>
      </c>
      <c r="D255" s="8">
        <v>0.0</v>
      </c>
      <c r="E255" s="8">
        <v>0.0</v>
      </c>
      <c r="F255" s="8">
        <v>0.0</v>
      </c>
      <c r="G255" s="8">
        <v>0.0</v>
      </c>
      <c r="H255" s="8">
        <v>0.0</v>
      </c>
      <c r="I255" s="8">
        <v>0.0</v>
      </c>
      <c r="J255" s="8">
        <v>0.0</v>
      </c>
      <c r="K255" s="8" t="s">
        <v>109</v>
      </c>
      <c r="L255" s="8" t="s">
        <v>109</v>
      </c>
      <c r="M255" s="8">
        <v>0.0</v>
      </c>
      <c r="N255" s="8">
        <v>0.0</v>
      </c>
      <c r="O255" s="8" t="s">
        <v>109</v>
      </c>
      <c r="P255" s="8" t="s">
        <v>109</v>
      </c>
      <c r="Q255" s="8" t="s">
        <v>109</v>
      </c>
      <c r="R255" s="8" t="s">
        <v>109</v>
      </c>
      <c r="S255" s="12" t="s">
        <v>109</v>
      </c>
      <c r="T255" s="17" t="s">
        <v>109</v>
      </c>
      <c r="U255" s="12">
        <v>0.0</v>
      </c>
      <c r="V255" s="17">
        <v>0.0</v>
      </c>
      <c r="W255" s="12" t="s">
        <v>109</v>
      </c>
      <c r="X255" s="17" t="s">
        <v>109</v>
      </c>
      <c r="Y255" s="12" t="s">
        <v>109</v>
      </c>
      <c r="Z255" s="17" t="s">
        <v>109</v>
      </c>
      <c r="AC255" s="11" t="s">
        <v>109</v>
      </c>
      <c r="AD255" s="11" t="s">
        <v>109</v>
      </c>
      <c r="AE255" s="11" t="s">
        <v>109</v>
      </c>
      <c r="AF255" s="11" t="s">
        <v>109</v>
      </c>
      <c r="AG255" s="11" t="s">
        <v>109</v>
      </c>
      <c r="AH255" s="11" t="s">
        <v>109</v>
      </c>
      <c r="AI255" s="11" t="s">
        <v>109</v>
      </c>
      <c r="AJ255" s="11" t="s">
        <v>109</v>
      </c>
      <c r="AK255" s="11" t="s">
        <v>109</v>
      </c>
      <c r="AL255" s="11" t="s">
        <v>109</v>
      </c>
      <c r="AM255" s="11">
        <v>0.0</v>
      </c>
      <c r="AN255" s="11">
        <v>0.0</v>
      </c>
      <c r="AO255" s="11">
        <v>0.0</v>
      </c>
      <c r="AP255" s="11">
        <v>0.0</v>
      </c>
      <c r="AQ255" s="2" t="s">
        <v>163</v>
      </c>
    </row>
    <row r="256" ht="15.75" customHeight="1">
      <c r="A256" s="2"/>
      <c r="B256" s="2" t="s">
        <v>164</v>
      </c>
      <c r="C256" s="8">
        <v>0.0</v>
      </c>
      <c r="D256" s="8">
        <v>0.0</v>
      </c>
      <c r="E256" s="8" t="s">
        <v>109</v>
      </c>
      <c r="F256" s="8" t="s">
        <v>109</v>
      </c>
      <c r="G256" s="8">
        <v>0.0</v>
      </c>
      <c r="H256" s="8">
        <v>0.0</v>
      </c>
      <c r="I256" s="8">
        <v>0.0</v>
      </c>
      <c r="J256" s="8">
        <v>0.0</v>
      </c>
      <c r="K256" s="8" t="s">
        <v>109</v>
      </c>
      <c r="L256" s="8" t="s">
        <v>109</v>
      </c>
      <c r="M256" s="8">
        <v>0.0</v>
      </c>
      <c r="N256" s="8">
        <v>0.0</v>
      </c>
      <c r="O256" s="8" t="s">
        <v>109</v>
      </c>
      <c r="P256" s="8" t="s">
        <v>109</v>
      </c>
      <c r="Q256" s="8">
        <v>0.0</v>
      </c>
      <c r="R256" s="8">
        <v>0.0</v>
      </c>
      <c r="S256" s="12" t="s">
        <v>109</v>
      </c>
      <c r="T256" s="17" t="s">
        <v>109</v>
      </c>
      <c r="U256" s="12" t="s">
        <v>109</v>
      </c>
      <c r="V256" s="17" t="s">
        <v>109</v>
      </c>
      <c r="W256" s="12" t="s">
        <v>109</v>
      </c>
      <c r="X256" s="17" t="s">
        <v>109</v>
      </c>
      <c r="Y256" s="12">
        <v>0.0</v>
      </c>
      <c r="Z256" s="17">
        <v>0.0</v>
      </c>
      <c r="AC256" s="11" t="s">
        <v>109</v>
      </c>
      <c r="AD256" s="11" t="s">
        <v>109</v>
      </c>
      <c r="AE256" s="11" t="s">
        <v>109</v>
      </c>
      <c r="AF256" s="11" t="s">
        <v>109</v>
      </c>
      <c r="AG256" s="11">
        <v>0.0</v>
      </c>
      <c r="AH256" s="11">
        <v>0.0</v>
      </c>
      <c r="AI256" s="11">
        <v>0.0</v>
      </c>
      <c r="AJ256" s="11">
        <v>0.0</v>
      </c>
      <c r="AK256" s="11">
        <v>0.0</v>
      </c>
      <c r="AL256" s="11">
        <v>0.0</v>
      </c>
      <c r="AM256" s="11">
        <v>0.0</v>
      </c>
      <c r="AN256" s="11">
        <v>0.0</v>
      </c>
      <c r="AO256" s="11" t="s">
        <v>109</v>
      </c>
      <c r="AP256" s="11" t="s">
        <v>109</v>
      </c>
      <c r="AQ256" s="2" t="s">
        <v>164</v>
      </c>
    </row>
    <row r="257" ht="15.75" customHeight="1"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</row>
    <row r="258" ht="15.75" customHeight="1">
      <c r="AC258" s="11"/>
      <c r="AD258" s="11"/>
      <c r="AE258" s="11"/>
      <c r="AF258" s="11"/>
      <c r="AG258" s="11"/>
      <c r="AH258" s="11"/>
      <c r="AI258" s="11" t="s">
        <v>3</v>
      </c>
      <c r="AJ258" s="11"/>
      <c r="AK258" s="11" t="s">
        <v>2</v>
      </c>
      <c r="AL258" s="11"/>
      <c r="AM258" s="11" t="s">
        <v>1</v>
      </c>
      <c r="AN258" s="11"/>
      <c r="AO258" s="11" t="s">
        <v>0</v>
      </c>
      <c r="AP258" s="11"/>
      <c r="AQ258" s="2"/>
    </row>
    <row r="259" ht="15.75" customHeight="1">
      <c r="A259" s="10" t="s">
        <v>181</v>
      </c>
      <c r="B259" s="2" t="s">
        <v>101</v>
      </c>
      <c r="C259" s="8">
        <v>58.0</v>
      </c>
      <c r="D259" s="8">
        <v>4.0</v>
      </c>
      <c r="E259" s="8">
        <v>42.0</v>
      </c>
      <c r="F259" s="8">
        <v>2.9</v>
      </c>
      <c r="G259" s="8">
        <v>64.0</v>
      </c>
      <c r="H259" s="8">
        <v>4.4</v>
      </c>
      <c r="I259" s="8">
        <v>49.0</v>
      </c>
      <c r="J259" s="8">
        <v>3.4</v>
      </c>
      <c r="K259" s="8">
        <v>71.0</v>
      </c>
      <c r="L259" s="8">
        <v>4.9</v>
      </c>
      <c r="M259" s="8">
        <v>54.0</v>
      </c>
      <c r="N259" s="8">
        <v>3.7</v>
      </c>
      <c r="O259" s="8">
        <v>50.0</v>
      </c>
      <c r="P259" s="8">
        <v>3.4</v>
      </c>
      <c r="Q259" s="8">
        <v>39.0</v>
      </c>
      <c r="R259" s="8">
        <v>2.7</v>
      </c>
      <c r="S259" s="2">
        <v>32.0</v>
      </c>
      <c r="T259" s="16">
        <v>2.2</v>
      </c>
      <c r="U259" s="2">
        <v>37.0</v>
      </c>
      <c r="V259" s="16">
        <v>2.5</v>
      </c>
      <c r="W259" s="2">
        <v>33.0</v>
      </c>
      <c r="X259" s="16">
        <v>2.3</v>
      </c>
      <c r="Y259" s="2">
        <v>28.0</v>
      </c>
      <c r="Z259" s="16">
        <v>1.9</v>
      </c>
      <c r="AC259" s="11"/>
      <c r="AD259" s="11"/>
      <c r="AE259" s="11"/>
      <c r="AF259" s="11"/>
      <c r="AG259" s="11"/>
      <c r="AH259" s="11"/>
      <c r="AI259" s="11">
        <v>17.0</v>
      </c>
      <c r="AJ259" s="11">
        <v>1.2</v>
      </c>
      <c r="AK259" s="11">
        <v>33.0</v>
      </c>
      <c r="AL259" s="11">
        <v>2.3</v>
      </c>
      <c r="AM259" s="11">
        <v>19.0</v>
      </c>
      <c r="AN259" s="11">
        <v>1.3</v>
      </c>
      <c r="AO259" s="11">
        <v>22.0</v>
      </c>
      <c r="AP259" s="11">
        <v>1.5</v>
      </c>
      <c r="AQ259" s="2" t="s">
        <v>101</v>
      </c>
      <c r="AR259" s="2"/>
    </row>
    <row r="260" ht="15.75" customHeight="1">
      <c r="A260" s="10"/>
      <c r="B260" s="2" t="s">
        <v>102</v>
      </c>
      <c r="C260" s="8">
        <v>27.0</v>
      </c>
      <c r="D260" s="8">
        <v>1.0</v>
      </c>
      <c r="E260" s="8">
        <v>28.0</v>
      </c>
      <c r="F260" s="8">
        <v>1.1</v>
      </c>
      <c r="G260" s="8">
        <v>45.0</v>
      </c>
      <c r="H260" s="8">
        <v>1.7</v>
      </c>
      <c r="I260" s="8">
        <v>21.0</v>
      </c>
      <c r="J260" s="8">
        <v>0.8</v>
      </c>
      <c r="K260" s="8">
        <v>29.0</v>
      </c>
      <c r="L260" s="8">
        <v>1.1</v>
      </c>
      <c r="M260" s="8">
        <v>21.0</v>
      </c>
      <c r="N260" s="8">
        <v>0.8</v>
      </c>
      <c r="O260" s="8">
        <v>25.0</v>
      </c>
      <c r="P260" s="8">
        <v>1.0</v>
      </c>
      <c r="Q260" s="8">
        <v>24.0</v>
      </c>
      <c r="R260" s="8">
        <v>0.9</v>
      </c>
      <c r="S260" s="2">
        <v>34.0</v>
      </c>
      <c r="T260" s="16">
        <v>1.3</v>
      </c>
      <c r="U260" s="2">
        <v>26.0</v>
      </c>
      <c r="V260" s="16">
        <v>1.0</v>
      </c>
      <c r="W260" s="2">
        <v>23.0</v>
      </c>
      <c r="X260" s="16">
        <v>0.9</v>
      </c>
      <c r="Y260" s="2">
        <v>19.0</v>
      </c>
      <c r="Z260" s="16">
        <v>0.7</v>
      </c>
      <c r="AC260" s="11"/>
      <c r="AD260" s="11"/>
      <c r="AE260" s="11"/>
      <c r="AF260" s="11"/>
      <c r="AG260" s="11"/>
      <c r="AH260" s="11"/>
      <c r="AI260" s="11">
        <v>15.0</v>
      </c>
      <c r="AJ260" s="11">
        <v>0.6</v>
      </c>
      <c r="AK260" s="11">
        <v>26.0</v>
      </c>
      <c r="AL260" s="11">
        <v>1.0</v>
      </c>
      <c r="AM260" s="11">
        <v>19.0</v>
      </c>
      <c r="AN260" s="11">
        <v>0.7</v>
      </c>
      <c r="AO260" s="11">
        <v>24.0</v>
      </c>
      <c r="AP260" s="11">
        <v>0.9</v>
      </c>
      <c r="AQ260" s="2" t="s">
        <v>102</v>
      </c>
      <c r="AR260" s="2"/>
    </row>
    <row r="261" ht="15.75" customHeight="1">
      <c r="A261" s="10"/>
      <c r="B261" s="2" t="s">
        <v>103</v>
      </c>
      <c r="C261" s="8">
        <v>22.0</v>
      </c>
      <c r="D261" s="8">
        <v>1.3</v>
      </c>
      <c r="E261" s="8">
        <v>26.0</v>
      </c>
      <c r="F261" s="8">
        <v>1.6</v>
      </c>
      <c r="G261" s="8">
        <v>27.0</v>
      </c>
      <c r="H261" s="8">
        <v>1.6</v>
      </c>
      <c r="I261" s="8">
        <v>15.0</v>
      </c>
      <c r="J261" s="8">
        <v>0.9</v>
      </c>
      <c r="K261" s="8">
        <v>22.0</v>
      </c>
      <c r="L261" s="8">
        <v>1.3</v>
      </c>
      <c r="M261" s="8">
        <v>26.0</v>
      </c>
      <c r="N261" s="8">
        <v>1.6</v>
      </c>
      <c r="O261" s="8">
        <v>29.0</v>
      </c>
      <c r="P261" s="8">
        <v>1.8</v>
      </c>
      <c r="Q261" s="8">
        <v>19.0</v>
      </c>
      <c r="R261" s="8">
        <v>1.2</v>
      </c>
      <c r="S261" s="2">
        <v>20.0</v>
      </c>
      <c r="T261" s="16">
        <v>1.2</v>
      </c>
      <c r="U261" s="2">
        <v>18.0</v>
      </c>
      <c r="V261" s="16">
        <v>1.1</v>
      </c>
      <c r="W261" s="2">
        <v>19.0</v>
      </c>
      <c r="X261" s="16">
        <v>1.2</v>
      </c>
      <c r="Y261" s="2">
        <v>16.0</v>
      </c>
      <c r="Z261" s="16">
        <v>1.0</v>
      </c>
      <c r="AC261" s="11"/>
      <c r="AD261" s="11"/>
      <c r="AE261" s="11"/>
      <c r="AF261" s="11"/>
      <c r="AG261" s="11"/>
      <c r="AH261" s="11"/>
      <c r="AI261" s="11">
        <v>19.0</v>
      </c>
      <c r="AJ261" s="11">
        <v>1.2</v>
      </c>
      <c r="AK261" s="11">
        <v>13.0</v>
      </c>
      <c r="AL261" s="11">
        <v>0.8</v>
      </c>
      <c r="AM261" s="11">
        <v>17.0</v>
      </c>
      <c r="AN261" s="11">
        <v>1.0</v>
      </c>
      <c r="AO261" s="11">
        <v>21.0</v>
      </c>
      <c r="AP261" s="11">
        <v>1.3</v>
      </c>
      <c r="AQ261" s="2" t="s">
        <v>104</v>
      </c>
      <c r="AR261" s="2"/>
    </row>
    <row r="262" ht="15.75" customHeight="1">
      <c r="A262" s="10"/>
      <c r="B262" s="2" t="s">
        <v>105</v>
      </c>
      <c r="C262" s="8">
        <v>13.0</v>
      </c>
      <c r="D262" s="8">
        <v>0.6</v>
      </c>
      <c r="E262" s="8">
        <v>18.0</v>
      </c>
      <c r="F262" s="8">
        <v>0.8</v>
      </c>
      <c r="G262" s="8">
        <v>17.0</v>
      </c>
      <c r="H262" s="8">
        <v>0.7</v>
      </c>
      <c r="I262" s="8">
        <v>13.0</v>
      </c>
      <c r="J262" s="8">
        <v>0.6</v>
      </c>
      <c r="K262" s="8">
        <v>13.0</v>
      </c>
      <c r="L262" s="8">
        <v>0.6</v>
      </c>
      <c r="M262" s="8">
        <v>20.0</v>
      </c>
      <c r="N262" s="8">
        <v>0.9</v>
      </c>
      <c r="O262" s="8">
        <v>18.0</v>
      </c>
      <c r="P262" s="8">
        <v>0.8</v>
      </c>
      <c r="Q262" s="8">
        <v>11.0</v>
      </c>
      <c r="R262" s="8">
        <v>0.5</v>
      </c>
      <c r="S262" s="2">
        <v>18.0</v>
      </c>
      <c r="T262" s="16">
        <v>0.8</v>
      </c>
      <c r="U262" s="2">
        <v>15.0</v>
      </c>
      <c r="V262" s="16">
        <v>0.6</v>
      </c>
      <c r="W262" s="2">
        <v>22.0</v>
      </c>
      <c r="X262" s="16">
        <v>0.9</v>
      </c>
      <c r="Y262" s="2">
        <v>15.0</v>
      </c>
      <c r="Z262" s="16">
        <v>0.6</v>
      </c>
      <c r="AC262" s="11"/>
      <c r="AD262" s="11"/>
      <c r="AE262" s="11"/>
      <c r="AF262" s="11"/>
      <c r="AG262" s="11"/>
      <c r="AH262" s="11"/>
      <c r="AI262" s="11">
        <v>8.0</v>
      </c>
      <c r="AJ262" s="11">
        <v>0.3</v>
      </c>
      <c r="AK262" s="11">
        <v>8.0</v>
      </c>
      <c r="AL262" s="11">
        <v>0.3</v>
      </c>
      <c r="AM262" s="11">
        <v>12.0</v>
      </c>
      <c r="AN262" s="11">
        <v>0.5</v>
      </c>
      <c r="AO262" s="11">
        <v>9.0</v>
      </c>
      <c r="AP262" s="11">
        <v>0.4</v>
      </c>
      <c r="AQ262" s="2" t="s">
        <v>105</v>
      </c>
      <c r="AR262" s="2"/>
    </row>
    <row r="263" ht="15.75" customHeight="1">
      <c r="A263" s="10"/>
      <c r="B263" s="2" t="s">
        <v>106</v>
      </c>
      <c r="C263" s="8">
        <v>9.0</v>
      </c>
      <c r="D263" s="8">
        <v>1.9</v>
      </c>
      <c r="E263" s="8">
        <v>29.0</v>
      </c>
      <c r="F263" s="8">
        <v>6.1</v>
      </c>
      <c r="G263" s="8">
        <v>8.0</v>
      </c>
      <c r="H263" s="8">
        <v>1.7</v>
      </c>
      <c r="I263" s="8">
        <v>10.0</v>
      </c>
      <c r="J263" s="8">
        <v>2.1</v>
      </c>
      <c r="K263" s="8">
        <v>15.0</v>
      </c>
      <c r="L263" s="8">
        <v>3.2</v>
      </c>
      <c r="M263" s="8" t="s">
        <v>109</v>
      </c>
      <c r="N263" s="8" t="s">
        <v>109</v>
      </c>
      <c r="O263" s="8" t="s">
        <v>109</v>
      </c>
      <c r="P263" s="8" t="s">
        <v>109</v>
      </c>
      <c r="Q263" s="8" t="s">
        <v>109</v>
      </c>
      <c r="R263" s="8" t="s">
        <v>109</v>
      </c>
      <c r="S263" s="12">
        <v>10.0</v>
      </c>
      <c r="T263" s="17">
        <v>2.1</v>
      </c>
      <c r="U263" s="12" t="s">
        <v>109</v>
      </c>
      <c r="V263" s="17" t="s">
        <v>109</v>
      </c>
      <c r="W263" s="12" t="s">
        <v>109</v>
      </c>
      <c r="X263" s="17" t="s">
        <v>109</v>
      </c>
      <c r="Y263" s="2">
        <v>7.0</v>
      </c>
      <c r="Z263" s="16">
        <v>1.5</v>
      </c>
      <c r="AC263" s="11"/>
      <c r="AD263" s="11"/>
      <c r="AE263" s="11"/>
      <c r="AF263" s="11"/>
      <c r="AG263" s="11"/>
      <c r="AH263" s="11"/>
      <c r="AI263" s="11">
        <v>9.0</v>
      </c>
      <c r="AJ263" s="11">
        <v>1.9</v>
      </c>
      <c r="AK263" s="11">
        <v>17.0</v>
      </c>
      <c r="AL263" s="11">
        <v>3.6</v>
      </c>
      <c r="AM263" s="11">
        <v>17.0</v>
      </c>
      <c r="AN263" s="11">
        <v>3.6</v>
      </c>
      <c r="AO263" s="11">
        <v>21.0</v>
      </c>
      <c r="AP263" s="11">
        <v>4.4</v>
      </c>
      <c r="AQ263" s="2" t="s">
        <v>106</v>
      </c>
      <c r="AR263" s="2"/>
    </row>
    <row r="264" ht="15.75" customHeight="1">
      <c r="A264" s="2"/>
      <c r="B264" s="2" t="s">
        <v>107</v>
      </c>
      <c r="C264" s="8" t="s">
        <v>109</v>
      </c>
      <c r="D264" s="8" t="s">
        <v>109</v>
      </c>
      <c r="E264" s="8">
        <v>10.0</v>
      </c>
      <c r="F264" s="8">
        <v>3.2</v>
      </c>
      <c r="G264" s="8" t="s">
        <v>109</v>
      </c>
      <c r="H264" s="8" t="s">
        <v>109</v>
      </c>
      <c r="I264" s="8">
        <v>7.0</v>
      </c>
      <c r="J264" s="8">
        <v>2.3</v>
      </c>
      <c r="K264" s="8" t="s">
        <v>109</v>
      </c>
      <c r="L264" s="8" t="s">
        <v>109</v>
      </c>
      <c r="M264" s="8" t="s">
        <v>109</v>
      </c>
      <c r="N264" s="8" t="s">
        <v>109</v>
      </c>
      <c r="O264" s="8" t="s">
        <v>109</v>
      </c>
      <c r="P264" s="8" t="s">
        <v>109</v>
      </c>
      <c r="Q264" s="8" t="s">
        <v>109</v>
      </c>
      <c r="R264" s="8" t="s">
        <v>109</v>
      </c>
      <c r="S264" s="12" t="s">
        <v>109</v>
      </c>
      <c r="T264" s="17" t="s">
        <v>109</v>
      </c>
      <c r="U264" s="12" t="s">
        <v>109</v>
      </c>
      <c r="V264" s="17" t="s">
        <v>109</v>
      </c>
      <c r="W264" s="12" t="s">
        <v>109</v>
      </c>
      <c r="X264" s="17" t="s">
        <v>109</v>
      </c>
      <c r="Y264" s="12" t="s">
        <v>109</v>
      </c>
      <c r="Z264" s="17" t="s">
        <v>109</v>
      </c>
      <c r="AA264" s="12" t="s">
        <v>109</v>
      </c>
      <c r="AB264" s="17" t="s">
        <v>109</v>
      </c>
      <c r="AC264" s="11" t="s">
        <v>109</v>
      </c>
      <c r="AD264" s="11" t="s">
        <v>109</v>
      </c>
      <c r="AE264" s="11" t="s">
        <v>109</v>
      </c>
      <c r="AF264" s="11" t="s">
        <v>109</v>
      </c>
      <c r="AG264" s="11" t="s">
        <v>109</v>
      </c>
      <c r="AH264" s="11" t="s">
        <v>109</v>
      </c>
      <c r="AI264" s="11" t="s">
        <v>109</v>
      </c>
      <c r="AJ264" s="11" t="s">
        <v>109</v>
      </c>
      <c r="AK264" s="11" t="s">
        <v>109</v>
      </c>
      <c r="AL264" s="11" t="s">
        <v>109</v>
      </c>
      <c r="AM264" s="11" t="s">
        <v>109</v>
      </c>
      <c r="AN264" s="11" t="s">
        <v>109</v>
      </c>
      <c r="AO264" s="11" t="s">
        <v>109</v>
      </c>
      <c r="AP264" s="11" t="s">
        <v>109</v>
      </c>
      <c r="AQ264" s="2" t="s">
        <v>107</v>
      </c>
      <c r="AR264" s="2"/>
    </row>
    <row r="265" ht="15.75" customHeight="1">
      <c r="A265" s="2"/>
      <c r="B265" s="2" t="s">
        <v>108</v>
      </c>
      <c r="C265" s="8">
        <v>0.0</v>
      </c>
      <c r="D265" s="8">
        <v>0.0</v>
      </c>
      <c r="E265" s="8">
        <v>0.0</v>
      </c>
      <c r="F265" s="8">
        <v>0.0</v>
      </c>
      <c r="G265" s="8">
        <v>0.0</v>
      </c>
      <c r="H265" s="8">
        <v>0.0</v>
      </c>
      <c r="I265" s="8">
        <v>0.0</v>
      </c>
      <c r="J265" s="8">
        <v>0.0</v>
      </c>
      <c r="K265" s="8">
        <v>0.0</v>
      </c>
      <c r="L265" s="8">
        <v>0.0</v>
      </c>
      <c r="M265" s="8" t="s">
        <v>109</v>
      </c>
      <c r="N265" s="8" t="s">
        <v>109</v>
      </c>
      <c r="O265" s="8">
        <v>0.0</v>
      </c>
      <c r="P265" s="8">
        <v>0.0</v>
      </c>
      <c r="Q265" s="8">
        <v>0.0</v>
      </c>
      <c r="R265" s="8">
        <v>0.0</v>
      </c>
      <c r="S265" s="12" t="s">
        <v>109</v>
      </c>
      <c r="T265" s="17" t="s">
        <v>109</v>
      </c>
      <c r="U265" s="12">
        <v>0.0</v>
      </c>
      <c r="V265" s="17">
        <v>0.0</v>
      </c>
      <c r="W265" s="12" t="s">
        <v>109</v>
      </c>
      <c r="X265" s="17" t="s">
        <v>109</v>
      </c>
      <c r="Y265" s="12" t="s">
        <v>109</v>
      </c>
      <c r="Z265" s="17" t="s">
        <v>109</v>
      </c>
      <c r="AA265" s="12" t="s">
        <v>109</v>
      </c>
      <c r="AB265" s="17" t="s">
        <v>109</v>
      </c>
      <c r="AC265" s="11" t="s">
        <v>109</v>
      </c>
      <c r="AD265" s="11" t="s">
        <v>109</v>
      </c>
      <c r="AE265" s="11">
        <v>0.0</v>
      </c>
      <c r="AF265" s="11">
        <v>0.0</v>
      </c>
      <c r="AG265" s="11">
        <v>0.0</v>
      </c>
      <c r="AH265" s="11">
        <v>0.0</v>
      </c>
      <c r="AI265" s="11" t="s">
        <v>109</v>
      </c>
      <c r="AJ265" s="11" t="s">
        <v>109</v>
      </c>
      <c r="AK265" s="11" t="s">
        <v>109</v>
      </c>
      <c r="AL265" s="11" t="s">
        <v>109</v>
      </c>
      <c r="AM265" s="11">
        <v>0.0</v>
      </c>
      <c r="AN265" s="11">
        <v>0.0</v>
      </c>
      <c r="AO265" s="11">
        <v>0.0</v>
      </c>
      <c r="AP265" s="11">
        <v>0.0</v>
      </c>
      <c r="AQ265" s="2" t="s">
        <v>108</v>
      </c>
      <c r="AR265" s="2"/>
    </row>
    <row r="266" ht="15.75" customHeight="1">
      <c r="A266" s="2"/>
      <c r="B266" s="2" t="s">
        <v>110</v>
      </c>
      <c r="C266" s="8" t="s">
        <v>109</v>
      </c>
      <c r="D266" s="8" t="s">
        <v>109</v>
      </c>
      <c r="E266" s="8">
        <v>6.0</v>
      </c>
      <c r="F266" s="8">
        <v>3.1</v>
      </c>
      <c r="G266" s="8" t="s">
        <v>109</v>
      </c>
      <c r="H266" s="8" t="s">
        <v>109</v>
      </c>
      <c r="I266" s="8" t="s">
        <v>109</v>
      </c>
      <c r="J266" s="8" t="s">
        <v>109</v>
      </c>
      <c r="K266" s="8" t="s">
        <v>109</v>
      </c>
      <c r="L266" s="8" t="s">
        <v>109</v>
      </c>
      <c r="M266" s="8">
        <v>7.0</v>
      </c>
      <c r="N266" s="8">
        <v>3.6</v>
      </c>
      <c r="O266" s="8">
        <v>12.0</v>
      </c>
      <c r="P266" s="8">
        <v>6.1</v>
      </c>
      <c r="Q266" s="8">
        <v>11.0</v>
      </c>
      <c r="R266" s="8">
        <v>5.6</v>
      </c>
      <c r="S266" s="12" t="s">
        <v>109</v>
      </c>
      <c r="T266" s="17" t="s">
        <v>109</v>
      </c>
      <c r="U266" s="12">
        <v>8.0</v>
      </c>
      <c r="V266" s="17">
        <v>4.1</v>
      </c>
      <c r="W266" s="12" t="s">
        <v>109</v>
      </c>
      <c r="X266" s="17" t="s">
        <v>109</v>
      </c>
      <c r="Y266" s="12">
        <v>7.0</v>
      </c>
      <c r="Z266" s="17">
        <v>3.6</v>
      </c>
      <c r="AA266" s="25">
        <v>7.0</v>
      </c>
      <c r="AB266" s="26">
        <v>3.6</v>
      </c>
      <c r="AC266" s="11" t="s">
        <v>109</v>
      </c>
      <c r="AD266" s="11" t="s">
        <v>109</v>
      </c>
      <c r="AE266" s="11" t="s">
        <v>109</v>
      </c>
      <c r="AF266" s="11" t="s">
        <v>109</v>
      </c>
      <c r="AG266" s="11" t="s">
        <v>109</v>
      </c>
      <c r="AH266" s="11" t="s">
        <v>109</v>
      </c>
      <c r="AI266" s="11">
        <v>0.0</v>
      </c>
      <c r="AJ266" s="11">
        <v>0.0</v>
      </c>
      <c r="AK266" s="11" t="s">
        <v>109</v>
      </c>
      <c r="AL266" s="11" t="s">
        <v>109</v>
      </c>
      <c r="AM266" s="11" t="s">
        <v>109</v>
      </c>
      <c r="AN266" s="11" t="s">
        <v>109</v>
      </c>
      <c r="AO266" s="11" t="s">
        <v>109</v>
      </c>
      <c r="AP266" s="11" t="s">
        <v>109</v>
      </c>
      <c r="AQ266" s="2" t="s">
        <v>110</v>
      </c>
      <c r="AR266" s="2"/>
    </row>
    <row r="267" ht="15.75" customHeight="1">
      <c r="A267" s="2"/>
      <c r="B267" s="2" t="s">
        <v>111</v>
      </c>
      <c r="C267" s="8" t="s">
        <v>109</v>
      </c>
      <c r="D267" s="8" t="s">
        <v>109</v>
      </c>
      <c r="E267" s="8">
        <v>0.0</v>
      </c>
      <c r="F267" s="8">
        <v>0.0</v>
      </c>
      <c r="G267" s="8">
        <v>0.0</v>
      </c>
      <c r="H267" s="8">
        <v>0.0</v>
      </c>
      <c r="I267" s="8">
        <v>0.0</v>
      </c>
      <c r="J267" s="8">
        <v>0.0</v>
      </c>
      <c r="K267" s="8">
        <v>0.0</v>
      </c>
      <c r="L267" s="8">
        <v>0.0</v>
      </c>
      <c r="M267" s="8">
        <v>0.0</v>
      </c>
      <c r="N267" s="8">
        <v>0.0</v>
      </c>
      <c r="O267" s="8">
        <v>0.0</v>
      </c>
      <c r="P267" s="8">
        <v>0.0</v>
      </c>
      <c r="Q267" s="8" t="s">
        <v>109</v>
      </c>
      <c r="R267" s="8" t="s">
        <v>109</v>
      </c>
      <c r="S267" s="12">
        <v>0.0</v>
      </c>
      <c r="T267" s="17">
        <v>0.0</v>
      </c>
      <c r="U267" s="12" t="s">
        <v>109</v>
      </c>
      <c r="V267" s="17" t="s">
        <v>109</v>
      </c>
      <c r="W267" s="12" t="s">
        <v>109</v>
      </c>
      <c r="X267" s="17" t="s">
        <v>109</v>
      </c>
      <c r="Y267" s="12" t="s">
        <v>109</v>
      </c>
      <c r="Z267" s="17" t="s">
        <v>109</v>
      </c>
      <c r="AA267" s="12" t="s">
        <v>109</v>
      </c>
      <c r="AB267" s="17" t="s">
        <v>109</v>
      </c>
      <c r="AC267" s="11" t="s">
        <v>109</v>
      </c>
      <c r="AD267" s="11" t="s">
        <v>109</v>
      </c>
      <c r="AE267" s="11">
        <v>0.0</v>
      </c>
      <c r="AF267" s="11">
        <v>0.0</v>
      </c>
      <c r="AG267" s="11">
        <v>0.0</v>
      </c>
      <c r="AH267" s="11">
        <v>0.0</v>
      </c>
      <c r="AI267" s="11">
        <v>0.0</v>
      </c>
      <c r="AJ267" s="11">
        <v>0.0</v>
      </c>
      <c r="AK267" s="11">
        <v>0.0</v>
      </c>
      <c r="AL267" s="11">
        <v>0.0</v>
      </c>
      <c r="AM267" s="11">
        <v>0.0</v>
      </c>
      <c r="AN267" s="11">
        <v>0.0</v>
      </c>
      <c r="AO267" s="11">
        <v>0.0</v>
      </c>
      <c r="AP267" s="11">
        <v>0.0</v>
      </c>
      <c r="AQ267" s="2" t="s">
        <v>111</v>
      </c>
      <c r="AR267" s="2"/>
    </row>
    <row r="268" ht="15.75" customHeight="1">
      <c r="A268" s="2"/>
      <c r="B268" s="2" t="s">
        <v>112</v>
      </c>
      <c r="C268" s="8">
        <v>0.0</v>
      </c>
      <c r="D268" s="8">
        <v>0.0</v>
      </c>
      <c r="E268" s="8" t="s">
        <v>109</v>
      </c>
      <c r="F268" s="8" t="s">
        <v>109</v>
      </c>
      <c r="G268" s="8">
        <v>0.0</v>
      </c>
      <c r="H268" s="8">
        <v>0.0</v>
      </c>
      <c r="I268" s="8">
        <v>0.0</v>
      </c>
      <c r="J268" s="8">
        <v>0.0</v>
      </c>
      <c r="K268" s="8" t="s">
        <v>109</v>
      </c>
      <c r="L268" s="8" t="s">
        <v>109</v>
      </c>
      <c r="M268" s="8">
        <v>0.0</v>
      </c>
      <c r="N268" s="8">
        <v>0.0</v>
      </c>
      <c r="O268" s="8">
        <v>0.0</v>
      </c>
      <c r="P268" s="8">
        <v>0.0</v>
      </c>
      <c r="Q268" s="8" t="s">
        <v>109</v>
      </c>
      <c r="R268" s="8" t="s">
        <v>109</v>
      </c>
      <c r="S268" s="12" t="s">
        <v>109</v>
      </c>
      <c r="T268" s="17" t="s">
        <v>109</v>
      </c>
      <c r="U268" s="12">
        <v>0.0</v>
      </c>
      <c r="V268" s="17">
        <v>0.0</v>
      </c>
      <c r="W268" s="12" t="s">
        <v>109</v>
      </c>
      <c r="X268" s="17" t="s">
        <v>109</v>
      </c>
      <c r="Y268" s="12" t="s">
        <v>109</v>
      </c>
      <c r="Z268" s="17" t="s">
        <v>109</v>
      </c>
      <c r="AA268" s="12" t="s">
        <v>109</v>
      </c>
      <c r="AB268" s="17" t="s">
        <v>109</v>
      </c>
      <c r="AC268" s="11" t="s">
        <v>109</v>
      </c>
      <c r="AD268" s="11" t="s">
        <v>109</v>
      </c>
      <c r="AE268" s="11" t="s">
        <v>109</v>
      </c>
      <c r="AF268" s="11" t="s">
        <v>109</v>
      </c>
      <c r="AG268" s="11">
        <v>0.0</v>
      </c>
      <c r="AH268" s="11">
        <v>0.0</v>
      </c>
      <c r="AI268" s="11">
        <v>0.0</v>
      </c>
      <c r="AJ268" s="11">
        <v>0.0</v>
      </c>
      <c r="AK268" s="11">
        <v>0.0</v>
      </c>
      <c r="AL268" s="11">
        <v>0.0</v>
      </c>
      <c r="AM268" s="11" t="s">
        <v>109</v>
      </c>
      <c r="AN268" s="11" t="s">
        <v>109</v>
      </c>
      <c r="AO268" s="11" t="s">
        <v>109</v>
      </c>
      <c r="AP268" s="11" t="s">
        <v>109</v>
      </c>
      <c r="AQ268" s="2" t="s">
        <v>112</v>
      </c>
      <c r="AR268" s="2"/>
    </row>
    <row r="269" ht="15.75" customHeight="1">
      <c r="A269" s="2"/>
      <c r="B269" s="2" t="s">
        <v>113</v>
      </c>
      <c r="C269" s="8" t="s">
        <v>109</v>
      </c>
      <c r="D269" s="8" t="s">
        <v>109</v>
      </c>
      <c r="E269" s="8" t="s">
        <v>109</v>
      </c>
      <c r="F269" s="8" t="s">
        <v>109</v>
      </c>
      <c r="G269" s="8">
        <v>0.0</v>
      </c>
      <c r="H269" s="8">
        <v>0.0</v>
      </c>
      <c r="I269" s="8" t="s">
        <v>109</v>
      </c>
      <c r="J269" s="8" t="s">
        <v>109</v>
      </c>
      <c r="K269" s="8">
        <v>0.0</v>
      </c>
      <c r="L269" s="8">
        <v>0.0</v>
      </c>
      <c r="M269" s="8" t="s">
        <v>109</v>
      </c>
      <c r="N269" s="8" t="s">
        <v>109</v>
      </c>
      <c r="O269" s="8" t="s">
        <v>109</v>
      </c>
      <c r="P269" s="8" t="s">
        <v>109</v>
      </c>
      <c r="Q269" s="8" t="s">
        <v>109</v>
      </c>
      <c r="R269" s="8" t="s">
        <v>109</v>
      </c>
      <c r="S269" s="12" t="s">
        <v>109</v>
      </c>
      <c r="T269" s="17" t="s">
        <v>109</v>
      </c>
      <c r="U269" s="12">
        <v>0.0</v>
      </c>
      <c r="V269" s="17">
        <v>0.0</v>
      </c>
      <c r="W269" s="12">
        <v>0.0</v>
      </c>
      <c r="X269" s="17">
        <v>0.0</v>
      </c>
      <c r="Y269" s="12" t="s">
        <v>109</v>
      </c>
      <c r="Z269" s="17" t="s">
        <v>109</v>
      </c>
      <c r="AA269" s="12" t="s">
        <v>109</v>
      </c>
      <c r="AB269" s="17" t="s">
        <v>109</v>
      </c>
      <c r="AC269" s="11">
        <v>0.0</v>
      </c>
      <c r="AD269" s="11">
        <v>0.0</v>
      </c>
      <c r="AE269" s="11" t="s">
        <v>109</v>
      </c>
      <c r="AF269" s="11" t="s">
        <v>109</v>
      </c>
      <c r="AG269" s="11" t="s">
        <v>109</v>
      </c>
      <c r="AH269" s="11" t="s">
        <v>109</v>
      </c>
      <c r="AI269" s="11" t="s">
        <v>109</v>
      </c>
      <c r="AJ269" s="11" t="s">
        <v>109</v>
      </c>
      <c r="AK269" s="11" t="s">
        <v>109</v>
      </c>
      <c r="AL269" s="11" t="s">
        <v>109</v>
      </c>
      <c r="AM269" s="11">
        <v>0.0</v>
      </c>
      <c r="AN269" s="11">
        <v>0.0</v>
      </c>
      <c r="AO269" s="11" t="s">
        <v>109</v>
      </c>
      <c r="AP269" s="11" t="s">
        <v>109</v>
      </c>
      <c r="AQ269" s="2" t="s">
        <v>113</v>
      </c>
      <c r="AR269" s="2"/>
    </row>
    <row r="270" ht="15.75" customHeight="1">
      <c r="A270" s="2"/>
      <c r="B270" s="2" t="s">
        <v>114</v>
      </c>
      <c r="C270" s="8" t="s">
        <v>109</v>
      </c>
      <c r="D270" s="8" t="s">
        <v>109</v>
      </c>
      <c r="E270" s="8" t="s">
        <v>109</v>
      </c>
      <c r="F270" s="8" t="s">
        <v>109</v>
      </c>
      <c r="G270" s="8" t="s">
        <v>109</v>
      </c>
      <c r="H270" s="8" t="s">
        <v>109</v>
      </c>
      <c r="I270" s="8">
        <v>0.0</v>
      </c>
      <c r="J270" s="8">
        <v>0.0</v>
      </c>
      <c r="K270" s="8" t="s">
        <v>109</v>
      </c>
      <c r="L270" s="8" t="s">
        <v>109</v>
      </c>
      <c r="M270" s="8" t="s">
        <v>109</v>
      </c>
      <c r="N270" s="8" t="s">
        <v>109</v>
      </c>
      <c r="O270" s="8" t="s">
        <v>109</v>
      </c>
      <c r="P270" s="8" t="s">
        <v>109</v>
      </c>
      <c r="Q270" s="8">
        <v>0.0</v>
      </c>
      <c r="R270" s="8">
        <v>0.0</v>
      </c>
      <c r="S270" s="12">
        <v>0.0</v>
      </c>
      <c r="T270" s="17">
        <v>0.0</v>
      </c>
      <c r="U270" s="12" t="s">
        <v>109</v>
      </c>
      <c r="V270" s="17" t="s">
        <v>109</v>
      </c>
      <c r="W270" s="12" t="s">
        <v>109</v>
      </c>
      <c r="X270" s="17" t="s">
        <v>109</v>
      </c>
      <c r="Y270" s="12" t="s">
        <v>109</v>
      </c>
      <c r="Z270" s="17" t="s">
        <v>109</v>
      </c>
      <c r="AA270" s="12" t="s">
        <v>109</v>
      </c>
      <c r="AB270" s="17" t="s">
        <v>109</v>
      </c>
      <c r="AC270" s="11">
        <v>0.0</v>
      </c>
      <c r="AD270" s="11">
        <v>0.0</v>
      </c>
      <c r="AE270" s="11" t="s">
        <v>109</v>
      </c>
      <c r="AF270" s="11" t="s">
        <v>109</v>
      </c>
      <c r="AG270" s="11">
        <v>0.0</v>
      </c>
      <c r="AH270" s="11">
        <v>0.0</v>
      </c>
      <c r="AI270" s="11">
        <v>0.0</v>
      </c>
      <c r="AJ270" s="11">
        <v>0.0</v>
      </c>
      <c r="AK270" s="11">
        <v>0.0</v>
      </c>
      <c r="AL270" s="11">
        <v>0.0</v>
      </c>
      <c r="AM270" s="11">
        <v>0.0</v>
      </c>
      <c r="AN270" s="11">
        <v>0.0</v>
      </c>
      <c r="AO270" s="11" t="s">
        <v>109</v>
      </c>
      <c r="AP270" s="11" t="s">
        <v>109</v>
      </c>
      <c r="AQ270" s="2" t="s">
        <v>114</v>
      </c>
      <c r="AR270" s="2"/>
    </row>
    <row r="271" ht="15.75" customHeight="1">
      <c r="A271" s="2"/>
      <c r="B271" s="2" t="s">
        <v>115</v>
      </c>
      <c r="C271" s="8" t="s">
        <v>109</v>
      </c>
      <c r="D271" s="8" t="s">
        <v>109</v>
      </c>
      <c r="E271" s="8" t="s">
        <v>109</v>
      </c>
      <c r="F271" s="8" t="s">
        <v>109</v>
      </c>
      <c r="G271" s="8">
        <v>0.0</v>
      </c>
      <c r="H271" s="8">
        <v>0.0</v>
      </c>
      <c r="I271" s="8">
        <v>0.0</v>
      </c>
      <c r="J271" s="8">
        <v>0.0</v>
      </c>
      <c r="K271" s="8">
        <v>0.0</v>
      </c>
      <c r="L271" s="8">
        <v>0.0</v>
      </c>
      <c r="M271" s="8" t="s">
        <v>109</v>
      </c>
      <c r="N271" s="8" t="s">
        <v>109</v>
      </c>
      <c r="O271" s="8">
        <v>0.0</v>
      </c>
      <c r="P271" s="8">
        <v>0.0</v>
      </c>
      <c r="Q271" s="8" t="s">
        <v>109</v>
      </c>
      <c r="R271" s="8" t="s">
        <v>109</v>
      </c>
      <c r="S271" s="12" t="s">
        <v>109</v>
      </c>
      <c r="T271" s="17" t="s">
        <v>109</v>
      </c>
      <c r="U271" s="12">
        <v>0.0</v>
      </c>
      <c r="V271" s="17">
        <v>0.0</v>
      </c>
      <c r="W271" s="12" t="s">
        <v>109</v>
      </c>
      <c r="X271" s="17" t="s">
        <v>109</v>
      </c>
      <c r="Y271" s="12">
        <v>0.0</v>
      </c>
      <c r="Z271" s="17">
        <v>0.0</v>
      </c>
      <c r="AA271" s="25">
        <v>0.0</v>
      </c>
      <c r="AB271" s="26">
        <v>0.0</v>
      </c>
      <c r="AC271" s="11">
        <v>0.0</v>
      </c>
      <c r="AD271" s="11">
        <v>0.0</v>
      </c>
      <c r="AE271" s="11" t="s">
        <v>109</v>
      </c>
      <c r="AF271" s="11" t="s">
        <v>109</v>
      </c>
      <c r="AG271" s="11">
        <v>0.0</v>
      </c>
      <c r="AH271" s="11">
        <v>0.0</v>
      </c>
      <c r="AI271" s="11">
        <v>0.0</v>
      </c>
      <c r="AJ271" s="11">
        <v>0.0</v>
      </c>
      <c r="AK271" s="11" t="s">
        <v>109</v>
      </c>
      <c r="AL271" s="11" t="s">
        <v>109</v>
      </c>
      <c r="AM271" s="11">
        <v>0.0</v>
      </c>
      <c r="AN271" s="11">
        <v>0.0</v>
      </c>
      <c r="AO271" s="11">
        <v>0.0</v>
      </c>
      <c r="AP271" s="11">
        <v>0.0</v>
      </c>
      <c r="AQ271" s="2" t="s">
        <v>115</v>
      </c>
      <c r="AR271" s="2"/>
    </row>
    <row r="272" ht="15.75" customHeight="1">
      <c r="A272" s="2"/>
      <c r="B272" s="2" t="s">
        <v>116</v>
      </c>
      <c r="C272" s="8">
        <v>0.0</v>
      </c>
      <c r="D272" s="8">
        <v>0.0</v>
      </c>
      <c r="E272" s="8">
        <v>0.0</v>
      </c>
      <c r="F272" s="8">
        <v>0.0</v>
      </c>
      <c r="G272" s="8">
        <v>0.0</v>
      </c>
      <c r="H272" s="8">
        <v>0.0</v>
      </c>
      <c r="I272" s="8" t="s">
        <v>109</v>
      </c>
      <c r="J272" s="8" t="s">
        <v>109</v>
      </c>
      <c r="K272" s="8">
        <v>0.0</v>
      </c>
      <c r="L272" s="8">
        <v>0.0</v>
      </c>
      <c r="M272" s="8">
        <v>0.0</v>
      </c>
      <c r="N272" s="8">
        <v>0.0</v>
      </c>
      <c r="O272" s="8">
        <v>0.0</v>
      </c>
      <c r="P272" s="8">
        <v>0.0</v>
      </c>
      <c r="Q272" s="8">
        <v>0.0</v>
      </c>
      <c r="R272" s="8">
        <v>0.0</v>
      </c>
      <c r="S272" s="12">
        <v>0.0</v>
      </c>
      <c r="T272" s="17">
        <v>0.0</v>
      </c>
      <c r="U272" s="12">
        <v>0.0</v>
      </c>
      <c r="V272" s="17">
        <v>0.0</v>
      </c>
      <c r="W272" s="12">
        <v>0.0</v>
      </c>
      <c r="X272" s="17">
        <v>0.0</v>
      </c>
      <c r="Y272" s="12">
        <v>0.0</v>
      </c>
      <c r="Z272" s="17">
        <v>0.0</v>
      </c>
      <c r="AA272" s="25">
        <v>0.0</v>
      </c>
      <c r="AB272" s="26">
        <v>0.0</v>
      </c>
      <c r="AC272" s="11">
        <v>0.0</v>
      </c>
      <c r="AD272" s="11">
        <v>0.0</v>
      </c>
      <c r="AE272" s="11" t="s">
        <v>109</v>
      </c>
      <c r="AF272" s="11" t="s">
        <v>109</v>
      </c>
      <c r="AG272" s="11" t="s">
        <v>109</v>
      </c>
      <c r="AH272" s="11" t="s">
        <v>109</v>
      </c>
      <c r="AI272" s="11">
        <v>0.0</v>
      </c>
      <c r="AJ272" s="11">
        <v>0.0</v>
      </c>
      <c r="AK272" s="11" t="s">
        <v>109</v>
      </c>
      <c r="AL272" s="11" t="s">
        <v>109</v>
      </c>
      <c r="AM272" s="11" t="s">
        <v>109</v>
      </c>
      <c r="AN272" s="11" t="s">
        <v>109</v>
      </c>
      <c r="AO272" s="11" t="s">
        <v>109</v>
      </c>
      <c r="AP272" s="11" t="s">
        <v>109</v>
      </c>
      <c r="AQ272" s="2" t="s">
        <v>116</v>
      </c>
      <c r="AR272" s="2"/>
    </row>
    <row r="273" ht="15.75" customHeight="1">
      <c r="A273" s="2"/>
      <c r="B273" s="2" t="s">
        <v>117</v>
      </c>
      <c r="C273" s="8" t="s">
        <v>109</v>
      </c>
      <c r="D273" s="8" t="s">
        <v>109</v>
      </c>
      <c r="E273" s="8" t="s">
        <v>109</v>
      </c>
      <c r="F273" s="8" t="s">
        <v>109</v>
      </c>
      <c r="G273" s="8">
        <v>0.0</v>
      </c>
      <c r="H273" s="8">
        <v>0.0</v>
      </c>
      <c r="I273" s="8" t="s">
        <v>109</v>
      </c>
      <c r="J273" s="8" t="s">
        <v>109</v>
      </c>
      <c r="K273" s="8">
        <v>0.0</v>
      </c>
      <c r="L273" s="8">
        <v>0.0</v>
      </c>
      <c r="M273" s="8">
        <v>0.0</v>
      </c>
      <c r="N273" s="8">
        <v>0.0</v>
      </c>
      <c r="O273" s="8">
        <v>0.0</v>
      </c>
      <c r="P273" s="8">
        <v>0.0</v>
      </c>
      <c r="Q273" s="8">
        <v>0.0</v>
      </c>
      <c r="R273" s="8">
        <v>0.0</v>
      </c>
      <c r="S273" s="12" t="s">
        <v>109</v>
      </c>
      <c r="T273" s="17" t="s">
        <v>109</v>
      </c>
      <c r="U273" s="12" t="s">
        <v>109</v>
      </c>
      <c r="V273" s="17" t="s">
        <v>109</v>
      </c>
      <c r="W273" s="12">
        <v>0.0</v>
      </c>
      <c r="X273" s="17">
        <v>0.0</v>
      </c>
      <c r="Y273" s="12">
        <v>0.0</v>
      </c>
      <c r="Z273" s="17">
        <v>0.0</v>
      </c>
      <c r="AA273" s="25">
        <v>0.0</v>
      </c>
      <c r="AB273" s="26">
        <v>0.0</v>
      </c>
      <c r="AC273" s="11" t="s">
        <v>109</v>
      </c>
      <c r="AD273" s="11" t="s">
        <v>109</v>
      </c>
      <c r="AE273" s="11" t="s">
        <v>109</v>
      </c>
      <c r="AF273" s="11" t="s">
        <v>109</v>
      </c>
      <c r="AG273" s="11">
        <v>0.0</v>
      </c>
      <c r="AH273" s="11">
        <v>0.0</v>
      </c>
      <c r="AI273" s="11">
        <v>0.0</v>
      </c>
      <c r="AJ273" s="11">
        <v>0.0</v>
      </c>
      <c r="AK273" s="11">
        <v>0.0</v>
      </c>
      <c r="AL273" s="11">
        <v>0.0</v>
      </c>
      <c r="AM273" s="11" t="s">
        <v>109</v>
      </c>
      <c r="AN273" s="11" t="s">
        <v>109</v>
      </c>
      <c r="AO273" s="11" t="s">
        <v>109</v>
      </c>
      <c r="AP273" s="11" t="s">
        <v>109</v>
      </c>
      <c r="AQ273" s="2" t="s">
        <v>117</v>
      </c>
      <c r="AR273" s="2"/>
    </row>
    <row r="274" ht="15.75" customHeight="1">
      <c r="A274" s="2"/>
      <c r="B274" s="2" t="s">
        <v>118</v>
      </c>
      <c r="C274" s="8">
        <v>0.0</v>
      </c>
      <c r="D274" s="8">
        <v>0.0</v>
      </c>
      <c r="E274" s="8" t="s">
        <v>109</v>
      </c>
      <c r="F274" s="8" t="s">
        <v>109</v>
      </c>
      <c r="G274" s="8">
        <v>0.0</v>
      </c>
      <c r="H274" s="8">
        <v>0.0</v>
      </c>
      <c r="I274" s="8" t="s">
        <v>109</v>
      </c>
      <c r="J274" s="8" t="s">
        <v>109</v>
      </c>
      <c r="K274" s="8">
        <v>0.0</v>
      </c>
      <c r="L274" s="8">
        <v>0.0</v>
      </c>
      <c r="M274" s="8" t="s">
        <v>109</v>
      </c>
      <c r="N274" s="8" t="s">
        <v>109</v>
      </c>
      <c r="O274" s="8">
        <v>0.0</v>
      </c>
      <c r="P274" s="8">
        <v>0.0</v>
      </c>
      <c r="Q274" s="8" t="s">
        <v>109</v>
      </c>
      <c r="R274" s="8" t="s">
        <v>109</v>
      </c>
      <c r="S274" s="12">
        <v>0.0</v>
      </c>
      <c r="T274" s="17">
        <v>0.0</v>
      </c>
      <c r="U274" s="12">
        <v>0.0</v>
      </c>
      <c r="V274" s="17">
        <v>0.0</v>
      </c>
      <c r="W274" s="12" t="s">
        <v>109</v>
      </c>
      <c r="X274" s="17" t="s">
        <v>109</v>
      </c>
      <c r="Y274" s="12" t="s">
        <v>109</v>
      </c>
      <c r="Z274" s="17" t="s">
        <v>109</v>
      </c>
      <c r="AA274" s="12" t="s">
        <v>109</v>
      </c>
      <c r="AB274" s="17" t="s">
        <v>109</v>
      </c>
      <c r="AC274" s="11">
        <v>0.0</v>
      </c>
      <c r="AD274" s="11">
        <v>0.0</v>
      </c>
      <c r="AE274" s="11">
        <v>0.0</v>
      </c>
      <c r="AF274" s="11">
        <v>0.0</v>
      </c>
      <c r="AG274" s="11">
        <v>0.0</v>
      </c>
      <c r="AH274" s="11">
        <v>0.0</v>
      </c>
      <c r="AI274" s="11" t="s">
        <v>109</v>
      </c>
      <c r="AJ274" s="11" t="s">
        <v>109</v>
      </c>
      <c r="AK274" s="11" t="s">
        <v>109</v>
      </c>
      <c r="AL274" s="11" t="s">
        <v>109</v>
      </c>
      <c r="AM274" s="11">
        <v>0.0</v>
      </c>
      <c r="AN274" s="11">
        <v>0.0</v>
      </c>
      <c r="AO274" s="11" t="s">
        <v>109</v>
      </c>
      <c r="AP274" s="11" t="s">
        <v>109</v>
      </c>
      <c r="AQ274" s="2" t="s">
        <v>118</v>
      </c>
      <c r="AR274" s="2"/>
    </row>
    <row r="275" ht="15.75" customHeight="1">
      <c r="A275" s="2"/>
      <c r="B275" s="2" t="s">
        <v>119</v>
      </c>
      <c r="C275" s="8">
        <v>0.0</v>
      </c>
      <c r="D275" s="8">
        <v>0.0</v>
      </c>
      <c r="E275" s="8" t="s">
        <v>109</v>
      </c>
      <c r="F275" s="8" t="s">
        <v>109</v>
      </c>
      <c r="G275" s="8" t="s">
        <v>109</v>
      </c>
      <c r="H275" s="8" t="s">
        <v>109</v>
      </c>
      <c r="I275" s="8">
        <v>0.0</v>
      </c>
      <c r="J275" s="8">
        <v>0.0</v>
      </c>
      <c r="K275" s="8" t="s">
        <v>109</v>
      </c>
      <c r="L275" s="8" t="s">
        <v>109</v>
      </c>
      <c r="M275" s="8">
        <v>0.0</v>
      </c>
      <c r="N275" s="8">
        <v>0.0</v>
      </c>
      <c r="O275" s="8" t="s">
        <v>109</v>
      </c>
      <c r="P275" s="8" t="s">
        <v>109</v>
      </c>
      <c r="Q275" s="8">
        <v>0.0</v>
      </c>
      <c r="R275" s="8">
        <v>0.0</v>
      </c>
      <c r="S275" s="12" t="s">
        <v>109</v>
      </c>
      <c r="T275" s="17" t="s">
        <v>109</v>
      </c>
      <c r="U275" s="12" t="s">
        <v>109</v>
      </c>
      <c r="V275" s="17" t="s">
        <v>109</v>
      </c>
      <c r="W275" s="12">
        <v>0.0</v>
      </c>
      <c r="X275" s="17">
        <v>0.0</v>
      </c>
      <c r="Y275" s="12">
        <v>0.0</v>
      </c>
      <c r="Z275" s="17">
        <v>0.0</v>
      </c>
      <c r="AA275" s="25">
        <v>0.0</v>
      </c>
      <c r="AB275" s="26">
        <v>0.0</v>
      </c>
      <c r="AC275" s="11">
        <v>0.0</v>
      </c>
      <c r="AD275" s="11">
        <v>0.0</v>
      </c>
      <c r="AE275" s="11">
        <v>0.0</v>
      </c>
      <c r="AF275" s="11">
        <v>0.0</v>
      </c>
      <c r="AG275" s="11" t="s">
        <v>109</v>
      </c>
      <c r="AH275" s="11" t="s">
        <v>109</v>
      </c>
      <c r="AI275" s="11">
        <v>0.0</v>
      </c>
      <c r="AJ275" s="11">
        <v>0.0</v>
      </c>
      <c r="AK275" s="11" t="s">
        <v>109</v>
      </c>
      <c r="AL275" s="11" t="s">
        <v>109</v>
      </c>
      <c r="AM275" s="11">
        <v>0.0</v>
      </c>
      <c r="AN275" s="11">
        <v>0.0</v>
      </c>
      <c r="AO275" s="11">
        <v>0.0</v>
      </c>
      <c r="AP275" s="11">
        <v>0.0</v>
      </c>
      <c r="AQ275" s="2" t="s">
        <v>119</v>
      </c>
      <c r="AR275" s="2"/>
    </row>
    <row r="276" ht="15.75" customHeight="1">
      <c r="A276" s="2"/>
      <c r="B276" s="2" t="s">
        <v>120</v>
      </c>
      <c r="C276" s="8">
        <v>6.0</v>
      </c>
      <c r="D276" s="8">
        <v>2.0</v>
      </c>
      <c r="E276" s="8">
        <v>7.0</v>
      </c>
      <c r="F276" s="8">
        <v>2.4</v>
      </c>
      <c r="G276" s="8" t="s">
        <v>109</v>
      </c>
      <c r="H276" s="8" t="s">
        <v>109</v>
      </c>
      <c r="I276" s="8" t="s">
        <v>109</v>
      </c>
      <c r="J276" s="8" t="s">
        <v>109</v>
      </c>
      <c r="K276" s="8" t="s">
        <v>109</v>
      </c>
      <c r="L276" s="8" t="s">
        <v>109</v>
      </c>
      <c r="M276" s="8">
        <v>6.0</v>
      </c>
      <c r="N276" s="8">
        <v>2.0</v>
      </c>
      <c r="O276" s="8" t="s">
        <v>109</v>
      </c>
      <c r="P276" s="8" t="s">
        <v>109</v>
      </c>
      <c r="Q276" s="8">
        <v>6.0</v>
      </c>
      <c r="R276" s="8">
        <v>2.0</v>
      </c>
      <c r="S276" s="12" t="s">
        <v>109</v>
      </c>
      <c r="T276" s="17" t="s">
        <v>109</v>
      </c>
      <c r="U276" s="12" t="s">
        <v>109</v>
      </c>
      <c r="V276" s="17" t="s">
        <v>109</v>
      </c>
      <c r="W276" s="12" t="s">
        <v>109</v>
      </c>
      <c r="X276" s="17" t="s">
        <v>109</v>
      </c>
      <c r="Y276" s="12" t="s">
        <v>109</v>
      </c>
      <c r="Z276" s="17" t="s">
        <v>109</v>
      </c>
      <c r="AA276" s="12" t="s">
        <v>109</v>
      </c>
      <c r="AB276" s="17" t="s">
        <v>109</v>
      </c>
      <c r="AC276" s="11">
        <v>6.0</v>
      </c>
      <c r="AD276" s="11">
        <v>2.0</v>
      </c>
      <c r="AE276" s="11" t="s">
        <v>109</v>
      </c>
      <c r="AF276" s="11" t="s">
        <v>109</v>
      </c>
      <c r="AG276" s="11" t="s">
        <v>109</v>
      </c>
      <c r="AH276" s="11" t="s">
        <v>109</v>
      </c>
      <c r="AI276" s="11">
        <v>6.0</v>
      </c>
      <c r="AJ276" s="11">
        <v>2.0</v>
      </c>
      <c r="AK276" s="11" t="s">
        <v>109</v>
      </c>
      <c r="AL276" s="11" t="s">
        <v>109</v>
      </c>
      <c r="AM276" s="11" t="s">
        <v>109</v>
      </c>
      <c r="AN276" s="11" t="s">
        <v>109</v>
      </c>
      <c r="AO276" s="11">
        <v>0.0</v>
      </c>
      <c r="AP276" s="11">
        <v>0.0</v>
      </c>
      <c r="AQ276" s="2" t="s">
        <v>120</v>
      </c>
      <c r="AR276" s="2"/>
    </row>
    <row r="277" ht="15.75" customHeight="1">
      <c r="A277" s="2"/>
      <c r="B277" s="2" t="s">
        <v>121</v>
      </c>
      <c r="C277" s="8">
        <v>9.0</v>
      </c>
      <c r="D277" s="8">
        <v>1.0</v>
      </c>
      <c r="E277" s="8" t="s">
        <v>109</v>
      </c>
      <c r="F277" s="8" t="s">
        <v>109</v>
      </c>
      <c r="G277" s="8">
        <v>14.0</v>
      </c>
      <c r="H277" s="8">
        <v>1.5</v>
      </c>
      <c r="I277" s="8">
        <v>14.0</v>
      </c>
      <c r="J277" s="8">
        <v>1.5</v>
      </c>
      <c r="K277" s="8">
        <v>8.0</v>
      </c>
      <c r="L277" s="8">
        <v>0.9</v>
      </c>
      <c r="M277" s="8">
        <v>19.0</v>
      </c>
      <c r="N277" s="8">
        <v>2.1</v>
      </c>
      <c r="O277" s="8">
        <v>21.0</v>
      </c>
      <c r="P277" s="8">
        <v>2.3</v>
      </c>
      <c r="Q277" s="8">
        <v>25.0</v>
      </c>
      <c r="R277" s="8">
        <v>2.7</v>
      </c>
      <c r="S277" s="12">
        <v>16.0</v>
      </c>
      <c r="T277" s="17">
        <v>1.7</v>
      </c>
      <c r="U277" s="12">
        <v>18.0</v>
      </c>
      <c r="V277" s="17">
        <v>2.0</v>
      </c>
      <c r="W277" s="12">
        <v>14.0</v>
      </c>
      <c r="X277" s="17">
        <v>1.5</v>
      </c>
      <c r="Y277" s="12">
        <v>35.0</v>
      </c>
      <c r="Z277" s="17">
        <v>3.8</v>
      </c>
      <c r="AA277" s="25">
        <v>35.0</v>
      </c>
      <c r="AB277" s="26">
        <v>3.8</v>
      </c>
      <c r="AC277" s="11">
        <v>18.0</v>
      </c>
      <c r="AD277" s="11">
        <v>2.0</v>
      </c>
      <c r="AE277" s="11">
        <v>18.0</v>
      </c>
      <c r="AF277" s="11">
        <v>2.0</v>
      </c>
      <c r="AG277" s="11">
        <v>6.0</v>
      </c>
      <c r="AH277" s="11">
        <v>0.7</v>
      </c>
      <c r="AI277" s="11">
        <v>11.0</v>
      </c>
      <c r="AJ277" s="11">
        <v>1.2</v>
      </c>
      <c r="AK277" s="11">
        <v>10.0</v>
      </c>
      <c r="AL277" s="11">
        <v>1.1</v>
      </c>
      <c r="AM277" s="11">
        <v>7.0</v>
      </c>
      <c r="AN277" s="11">
        <v>0.8</v>
      </c>
      <c r="AO277" s="11">
        <v>9.0</v>
      </c>
      <c r="AP277" s="11">
        <v>1.0</v>
      </c>
      <c r="AQ277" s="2" t="s">
        <v>121</v>
      </c>
      <c r="AR277" s="2"/>
    </row>
    <row r="278" ht="15.75" customHeight="1">
      <c r="A278" s="2"/>
      <c r="B278" s="2" t="s">
        <v>122</v>
      </c>
      <c r="C278" s="8">
        <v>0.0</v>
      </c>
      <c r="D278" s="8">
        <v>0.0</v>
      </c>
      <c r="E278" s="8" t="s">
        <v>109</v>
      </c>
      <c r="F278" s="8" t="s">
        <v>109</v>
      </c>
      <c r="G278" s="8">
        <v>0.0</v>
      </c>
      <c r="H278" s="8">
        <v>0.0</v>
      </c>
      <c r="I278" s="8">
        <v>0.0</v>
      </c>
      <c r="J278" s="8">
        <v>0.0</v>
      </c>
      <c r="K278" s="8">
        <v>0.0</v>
      </c>
      <c r="L278" s="8">
        <v>0.0</v>
      </c>
      <c r="M278" s="8">
        <v>0.0</v>
      </c>
      <c r="N278" s="8">
        <v>0.0</v>
      </c>
      <c r="O278" s="8">
        <v>0.0</v>
      </c>
      <c r="P278" s="8">
        <v>0.0</v>
      </c>
      <c r="Q278" s="8">
        <v>0.0</v>
      </c>
      <c r="R278" s="8">
        <v>0.0</v>
      </c>
      <c r="S278" s="12">
        <v>0.0</v>
      </c>
      <c r="T278" s="17">
        <v>0.0</v>
      </c>
      <c r="U278" s="12">
        <v>0.0</v>
      </c>
      <c r="V278" s="17">
        <v>0.0</v>
      </c>
      <c r="W278" s="12">
        <v>0.0</v>
      </c>
      <c r="X278" s="17">
        <v>0.0</v>
      </c>
      <c r="Y278" s="12">
        <v>0.0</v>
      </c>
      <c r="Z278" s="17">
        <v>0.0</v>
      </c>
      <c r="AA278" s="25">
        <v>0.0</v>
      </c>
      <c r="AB278" s="26">
        <v>0.0</v>
      </c>
      <c r="AC278" s="11">
        <v>0.0</v>
      </c>
      <c r="AD278" s="11">
        <v>0.0</v>
      </c>
      <c r="AE278" s="11">
        <v>0.0</v>
      </c>
      <c r="AF278" s="11">
        <v>0.0</v>
      </c>
      <c r="AG278" s="11">
        <v>0.0</v>
      </c>
      <c r="AH278" s="11">
        <v>0.0</v>
      </c>
      <c r="AI278" s="11">
        <v>0.0</v>
      </c>
      <c r="AJ278" s="11">
        <v>0.0</v>
      </c>
      <c r="AK278" s="11">
        <v>0.0</v>
      </c>
      <c r="AL278" s="11">
        <v>0.0</v>
      </c>
      <c r="AM278" s="11">
        <v>0.0</v>
      </c>
      <c r="AN278" s="11">
        <v>0.0</v>
      </c>
      <c r="AO278" s="11">
        <v>0.0</v>
      </c>
      <c r="AP278" s="11">
        <v>0.0</v>
      </c>
      <c r="AQ278" s="2" t="s">
        <v>122</v>
      </c>
      <c r="AR278" s="2"/>
    </row>
    <row r="279" ht="15.75" customHeight="1">
      <c r="A279" s="2"/>
      <c r="B279" s="2" t="s">
        <v>123</v>
      </c>
      <c r="C279" s="8">
        <v>0.0</v>
      </c>
      <c r="D279" s="8">
        <v>0.0</v>
      </c>
      <c r="E279" s="8">
        <v>0.0</v>
      </c>
      <c r="F279" s="8">
        <v>0.0</v>
      </c>
      <c r="G279" s="8">
        <v>0.0</v>
      </c>
      <c r="H279" s="8">
        <v>0.0</v>
      </c>
      <c r="I279" s="8">
        <v>0.0</v>
      </c>
      <c r="J279" s="8">
        <v>0.0</v>
      </c>
      <c r="K279" s="8">
        <v>0.0</v>
      </c>
      <c r="L279" s="8">
        <v>0.0</v>
      </c>
      <c r="M279" s="8">
        <v>0.0</v>
      </c>
      <c r="N279" s="8">
        <v>0.0</v>
      </c>
      <c r="O279" s="8">
        <v>0.0</v>
      </c>
      <c r="P279" s="8">
        <v>0.0</v>
      </c>
      <c r="Q279" s="8">
        <v>0.0</v>
      </c>
      <c r="R279" s="8">
        <v>0.0</v>
      </c>
      <c r="S279" s="12">
        <v>0.0</v>
      </c>
      <c r="T279" s="17">
        <v>0.0</v>
      </c>
      <c r="U279" s="12">
        <v>0.0</v>
      </c>
      <c r="V279" s="17">
        <v>0.0</v>
      </c>
      <c r="W279" s="12">
        <v>0.0</v>
      </c>
      <c r="X279" s="17">
        <v>0.0</v>
      </c>
      <c r="Y279" s="12">
        <v>0.0</v>
      </c>
      <c r="Z279" s="17">
        <v>0.0</v>
      </c>
      <c r="AA279" s="25">
        <v>0.0</v>
      </c>
      <c r="AB279" s="26">
        <v>0.0</v>
      </c>
      <c r="AC279" s="11">
        <v>0.0</v>
      </c>
      <c r="AD279" s="11">
        <v>0.0</v>
      </c>
      <c r="AE279" s="11">
        <v>0.0</v>
      </c>
      <c r="AF279" s="11">
        <v>0.0</v>
      </c>
      <c r="AG279" s="11">
        <v>0.0</v>
      </c>
      <c r="AH279" s="11">
        <v>0.0</v>
      </c>
      <c r="AI279" s="11" t="s">
        <v>109</v>
      </c>
      <c r="AJ279" s="11" t="s">
        <v>109</v>
      </c>
      <c r="AK279" s="11">
        <v>0.0</v>
      </c>
      <c r="AL279" s="11">
        <v>0.0</v>
      </c>
      <c r="AM279" s="11">
        <v>0.0</v>
      </c>
      <c r="AN279" s="11">
        <v>0.0</v>
      </c>
      <c r="AO279" s="11">
        <v>0.0</v>
      </c>
      <c r="AP279" s="11">
        <v>0.0</v>
      </c>
      <c r="AQ279" s="2" t="s">
        <v>123</v>
      </c>
      <c r="AR279" s="2"/>
    </row>
    <row r="280" ht="15.75" customHeight="1">
      <c r="A280" s="2"/>
      <c r="B280" s="2" t="s">
        <v>124</v>
      </c>
      <c r="C280" s="8">
        <v>0.0</v>
      </c>
      <c r="D280" s="8">
        <v>0.0</v>
      </c>
      <c r="E280" s="8">
        <v>0.0</v>
      </c>
      <c r="F280" s="8">
        <v>0.0</v>
      </c>
      <c r="G280" s="8" t="s">
        <v>109</v>
      </c>
      <c r="H280" s="8" t="s">
        <v>109</v>
      </c>
      <c r="I280" s="8">
        <v>0.0</v>
      </c>
      <c r="J280" s="8">
        <v>0.0</v>
      </c>
      <c r="K280" s="8">
        <v>0.0</v>
      </c>
      <c r="L280" s="8">
        <v>0.0</v>
      </c>
      <c r="M280" s="8">
        <v>0.0</v>
      </c>
      <c r="N280" s="8">
        <v>0.0</v>
      </c>
      <c r="O280" s="8" t="s">
        <v>109</v>
      </c>
      <c r="P280" s="8" t="s">
        <v>109</v>
      </c>
      <c r="Q280" s="8">
        <v>0.0</v>
      </c>
      <c r="R280" s="8">
        <v>0.0</v>
      </c>
      <c r="S280" s="12" t="s">
        <v>109</v>
      </c>
      <c r="T280" s="17" t="s">
        <v>109</v>
      </c>
      <c r="U280" s="12">
        <v>0.0</v>
      </c>
      <c r="V280" s="17">
        <v>0.0</v>
      </c>
      <c r="W280" s="12" t="s">
        <v>109</v>
      </c>
      <c r="X280" s="17" t="s">
        <v>109</v>
      </c>
      <c r="Y280" s="12">
        <v>0.0</v>
      </c>
      <c r="Z280" s="17">
        <v>0.0</v>
      </c>
      <c r="AA280" s="25">
        <v>0.0</v>
      </c>
      <c r="AB280" s="26">
        <v>0.0</v>
      </c>
      <c r="AC280" s="11">
        <v>0.0</v>
      </c>
      <c r="AD280" s="11">
        <v>0.0</v>
      </c>
      <c r="AE280" s="11">
        <v>0.0</v>
      </c>
      <c r="AF280" s="11">
        <v>0.0</v>
      </c>
      <c r="AG280" s="11" t="s">
        <v>109</v>
      </c>
      <c r="AH280" s="11" t="s">
        <v>109</v>
      </c>
      <c r="AI280" s="11">
        <v>0.0</v>
      </c>
      <c r="AJ280" s="11">
        <v>0.0</v>
      </c>
      <c r="AK280" s="11">
        <v>0.0</v>
      </c>
      <c r="AL280" s="11">
        <v>0.0</v>
      </c>
      <c r="AM280" s="11">
        <v>0.0</v>
      </c>
      <c r="AN280" s="11">
        <v>0.0</v>
      </c>
      <c r="AO280" s="11">
        <v>0.0</v>
      </c>
      <c r="AP280" s="11">
        <v>0.0</v>
      </c>
      <c r="AQ280" s="2" t="s">
        <v>124</v>
      </c>
      <c r="AR280" s="2"/>
    </row>
    <row r="281" ht="15.75" customHeight="1">
      <c r="A281" s="2"/>
      <c r="B281" s="2" t="s">
        <v>125</v>
      </c>
      <c r="C281" s="8">
        <v>0.0</v>
      </c>
      <c r="D281" s="8">
        <v>0.0</v>
      </c>
      <c r="E281" s="8" t="s">
        <v>109</v>
      </c>
      <c r="F281" s="8" t="s">
        <v>109</v>
      </c>
      <c r="G281" s="8" t="s">
        <v>109</v>
      </c>
      <c r="H281" s="8" t="s">
        <v>109</v>
      </c>
      <c r="I281" s="8">
        <v>0.0</v>
      </c>
      <c r="J281" s="8">
        <v>0.0</v>
      </c>
      <c r="K281" s="8" t="s">
        <v>109</v>
      </c>
      <c r="L281" s="8" t="s">
        <v>109</v>
      </c>
      <c r="M281" s="8" t="s">
        <v>109</v>
      </c>
      <c r="N281" s="8" t="s">
        <v>109</v>
      </c>
      <c r="O281" s="8" t="s">
        <v>109</v>
      </c>
      <c r="P281" s="8" t="s">
        <v>109</v>
      </c>
      <c r="Q281" s="8" t="s">
        <v>109</v>
      </c>
      <c r="R281" s="8" t="s">
        <v>109</v>
      </c>
      <c r="S281" s="12" t="s">
        <v>109</v>
      </c>
      <c r="T281" s="17" t="s">
        <v>109</v>
      </c>
      <c r="U281" s="12">
        <v>0.0</v>
      </c>
      <c r="V281" s="17">
        <v>0.0</v>
      </c>
      <c r="W281" s="12">
        <v>0.0</v>
      </c>
      <c r="X281" s="17">
        <v>0.0</v>
      </c>
      <c r="Y281" s="12">
        <v>0.0</v>
      </c>
      <c r="Z281" s="17">
        <v>0.0</v>
      </c>
      <c r="AA281" s="25">
        <v>0.0</v>
      </c>
      <c r="AB281" s="26">
        <v>0.0</v>
      </c>
      <c r="AC281" s="11" t="s">
        <v>109</v>
      </c>
      <c r="AD281" s="11" t="s">
        <v>109</v>
      </c>
      <c r="AE281" s="11" t="s">
        <v>109</v>
      </c>
      <c r="AF281" s="11" t="s">
        <v>109</v>
      </c>
      <c r="AG281" s="11">
        <v>0.0</v>
      </c>
      <c r="AH281" s="11">
        <v>0.0</v>
      </c>
      <c r="AI281" s="11">
        <v>0.0</v>
      </c>
      <c r="AJ281" s="11">
        <v>0.0</v>
      </c>
      <c r="AK281" s="11" t="s">
        <v>109</v>
      </c>
      <c r="AL281" s="11" t="s">
        <v>109</v>
      </c>
      <c r="AM281" s="11">
        <v>0.0</v>
      </c>
      <c r="AN281" s="11">
        <v>0.0</v>
      </c>
      <c r="AO281" s="11" t="s">
        <v>109</v>
      </c>
      <c r="AP281" s="11" t="s">
        <v>109</v>
      </c>
      <c r="AQ281" s="2" t="s">
        <v>125</v>
      </c>
      <c r="AR281" s="2"/>
    </row>
    <row r="282" ht="15.75" customHeight="1">
      <c r="A282" s="2"/>
      <c r="B282" s="2" t="s">
        <v>126</v>
      </c>
      <c r="C282" s="8" t="s">
        <v>109</v>
      </c>
      <c r="D282" s="8" t="s">
        <v>109</v>
      </c>
      <c r="E282" s="8">
        <v>0.0</v>
      </c>
      <c r="F282" s="8">
        <v>0.0</v>
      </c>
      <c r="G282" s="8">
        <v>0.0</v>
      </c>
      <c r="H282" s="8">
        <v>0.0</v>
      </c>
      <c r="I282" s="8">
        <v>0.0</v>
      </c>
      <c r="J282" s="8">
        <v>0.0</v>
      </c>
      <c r="K282" s="8" t="s">
        <v>109</v>
      </c>
      <c r="L282" s="8" t="s">
        <v>109</v>
      </c>
      <c r="M282" s="8">
        <v>0.0</v>
      </c>
      <c r="N282" s="8">
        <v>0.0</v>
      </c>
      <c r="O282" s="8" t="s">
        <v>109</v>
      </c>
      <c r="P282" s="8" t="s">
        <v>109</v>
      </c>
      <c r="Q282" s="8">
        <v>0.0</v>
      </c>
      <c r="R282" s="8">
        <v>0.0</v>
      </c>
      <c r="S282" s="12">
        <v>0.0</v>
      </c>
      <c r="T282" s="17">
        <v>0.0</v>
      </c>
      <c r="U282" s="12">
        <v>0.0</v>
      </c>
      <c r="V282" s="17">
        <v>0.0</v>
      </c>
      <c r="W282" s="12" t="s">
        <v>109</v>
      </c>
      <c r="X282" s="17" t="s">
        <v>109</v>
      </c>
      <c r="Y282" s="12" t="s">
        <v>109</v>
      </c>
      <c r="Z282" s="17" t="s">
        <v>109</v>
      </c>
      <c r="AA282" s="12" t="s">
        <v>109</v>
      </c>
      <c r="AB282" s="17" t="s">
        <v>109</v>
      </c>
      <c r="AC282" s="11">
        <v>0.0</v>
      </c>
      <c r="AD282" s="11">
        <v>0.0</v>
      </c>
      <c r="AE282" s="11">
        <v>0.0</v>
      </c>
      <c r="AF282" s="11">
        <v>0.0</v>
      </c>
      <c r="AG282" s="11" t="s">
        <v>109</v>
      </c>
      <c r="AH282" s="11" t="s">
        <v>109</v>
      </c>
      <c r="AI282" s="11" t="s">
        <v>109</v>
      </c>
      <c r="AJ282" s="11" t="s">
        <v>109</v>
      </c>
      <c r="AK282" s="11" t="s">
        <v>109</v>
      </c>
      <c r="AL282" s="11" t="s">
        <v>109</v>
      </c>
      <c r="AM282" s="11" t="s">
        <v>109</v>
      </c>
      <c r="AN282" s="11" t="s">
        <v>109</v>
      </c>
      <c r="AO282" s="11" t="s">
        <v>109</v>
      </c>
      <c r="AP282" s="11" t="s">
        <v>109</v>
      </c>
      <c r="AQ282" s="2" t="s">
        <v>126</v>
      </c>
      <c r="AR282" s="2"/>
    </row>
    <row r="283" ht="15.75" customHeight="1">
      <c r="A283" s="2"/>
      <c r="B283" s="2" t="s">
        <v>127</v>
      </c>
      <c r="C283" s="8">
        <v>0.0</v>
      </c>
      <c r="D283" s="8">
        <v>0.0</v>
      </c>
      <c r="E283" s="8">
        <v>0.0</v>
      </c>
      <c r="F283" s="8">
        <v>0.0</v>
      </c>
      <c r="G283" s="8">
        <v>0.0</v>
      </c>
      <c r="H283" s="8">
        <v>0.0</v>
      </c>
      <c r="I283" s="8">
        <v>0.0</v>
      </c>
      <c r="J283" s="8">
        <v>0.0</v>
      </c>
      <c r="K283" s="8">
        <v>0.0</v>
      </c>
      <c r="L283" s="8">
        <v>0.0</v>
      </c>
      <c r="M283" s="8">
        <v>0.0</v>
      </c>
      <c r="N283" s="8">
        <v>0.0</v>
      </c>
      <c r="O283" s="8">
        <v>0.0</v>
      </c>
      <c r="P283" s="8">
        <v>0.0</v>
      </c>
      <c r="Q283" s="8">
        <v>0.0</v>
      </c>
      <c r="R283" s="8">
        <v>0.0</v>
      </c>
      <c r="S283" s="12">
        <v>0.0</v>
      </c>
      <c r="T283" s="17">
        <v>0.0</v>
      </c>
      <c r="U283" s="12">
        <v>0.0</v>
      </c>
      <c r="V283" s="17">
        <v>0.0</v>
      </c>
      <c r="W283" s="12">
        <v>0.0</v>
      </c>
      <c r="X283" s="17">
        <v>0.0</v>
      </c>
      <c r="Y283" s="12">
        <v>0.0</v>
      </c>
      <c r="Z283" s="17">
        <v>0.0</v>
      </c>
      <c r="AA283" s="25">
        <v>0.0</v>
      </c>
      <c r="AB283" s="26">
        <v>0.0</v>
      </c>
      <c r="AC283" s="11">
        <v>0.0</v>
      </c>
      <c r="AD283" s="11">
        <v>0.0</v>
      </c>
      <c r="AE283" s="11">
        <v>0.0</v>
      </c>
      <c r="AF283" s="11">
        <v>0.0</v>
      </c>
      <c r="AG283" s="11">
        <v>0.0</v>
      </c>
      <c r="AH283" s="11">
        <v>0.0</v>
      </c>
      <c r="AI283" s="11" t="s">
        <v>109</v>
      </c>
      <c r="AJ283" s="11" t="s">
        <v>109</v>
      </c>
      <c r="AK283" s="11">
        <v>0.0</v>
      </c>
      <c r="AL283" s="11">
        <v>0.0</v>
      </c>
      <c r="AM283" s="11">
        <v>0.0</v>
      </c>
      <c r="AN283" s="11">
        <v>0.0</v>
      </c>
      <c r="AO283" s="11">
        <v>0.0</v>
      </c>
      <c r="AP283" s="11">
        <v>0.0</v>
      </c>
      <c r="AQ283" s="2" t="s">
        <v>127</v>
      </c>
      <c r="AR283" s="2"/>
    </row>
    <row r="284" ht="15.75" customHeight="1">
      <c r="A284" s="2"/>
      <c r="B284" s="2" t="s">
        <v>128</v>
      </c>
      <c r="C284" s="8">
        <v>0.0</v>
      </c>
      <c r="D284" s="8">
        <v>0.0</v>
      </c>
      <c r="E284" s="8" t="s">
        <v>109</v>
      </c>
      <c r="F284" s="8" t="s">
        <v>109</v>
      </c>
      <c r="G284" s="8">
        <v>0.0</v>
      </c>
      <c r="H284" s="8">
        <v>0.0</v>
      </c>
      <c r="I284" s="8">
        <v>0.0</v>
      </c>
      <c r="J284" s="8">
        <v>0.0</v>
      </c>
      <c r="K284" s="8">
        <v>0.0</v>
      </c>
      <c r="L284" s="8">
        <v>0.0</v>
      </c>
      <c r="M284" s="8" t="s">
        <v>109</v>
      </c>
      <c r="N284" s="8" t="s">
        <v>109</v>
      </c>
      <c r="O284" s="8">
        <v>0.0</v>
      </c>
      <c r="P284" s="8">
        <v>0.0</v>
      </c>
      <c r="Q284" s="8">
        <v>0.0</v>
      </c>
      <c r="R284" s="8">
        <v>0.0</v>
      </c>
      <c r="S284" s="12" t="s">
        <v>109</v>
      </c>
      <c r="T284" s="17" t="s">
        <v>109</v>
      </c>
      <c r="U284" s="12" t="s">
        <v>109</v>
      </c>
      <c r="V284" s="17" t="s">
        <v>109</v>
      </c>
      <c r="W284" s="12">
        <v>0.0</v>
      </c>
      <c r="X284" s="17">
        <v>0.0</v>
      </c>
      <c r="Y284" s="12" t="s">
        <v>109</v>
      </c>
      <c r="Z284" s="17" t="s">
        <v>109</v>
      </c>
      <c r="AA284" s="12" t="s">
        <v>109</v>
      </c>
      <c r="AB284" s="17" t="s">
        <v>109</v>
      </c>
      <c r="AC284" s="11" t="s">
        <v>109</v>
      </c>
      <c r="AD284" s="11" t="s">
        <v>109</v>
      </c>
      <c r="AE284" s="11">
        <v>0.0</v>
      </c>
      <c r="AF284" s="11">
        <v>0.0</v>
      </c>
      <c r="AG284" s="11">
        <v>0.0</v>
      </c>
      <c r="AH284" s="11">
        <v>0.0</v>
      </c>
      <c r="AI284" s="11">
        <v>0.0</v>
      </c>
      <c r="AJ284" s="11">
        <v>0.0</v>
      </c>
      <c r="AK284" s="11">
        <v>0.0</v>
      </c>
      <c r="AL284" s="11">
        <v>0.0</v>
      </c>
      <c r="AM284" s="11" t="s">
        <v>109</v>
      </c>
      <c r="AN284" s="11" t="s">
        <v>109</v>
      </c>
      <c r="AO284" s="11">
        <v>0.0</v>
      </c>
      <c r="AP284" s="11">
        <v>0.0</v>
      </c>
      <c r="AQ284" s="2" t="s">
        <v>128</v>
      </c>
      <c r="AR284" s="2"/>
    </row>
    <row r="285" ht="15.75" customHeight="1">
      <c r="A285" s="2"/>
      <c r="B285" s="2" t="s">
        <v>129</v>
      </c>
      <c r="C285" s="8" t="s">
        <v>109</v>
      </c>
      <c r="D285" s="8" t="s">
        <v>109</v>
      </c>
      <c r="E285" s="8">
        <v>0.0</v>
      </c>
      <c r="F285" s="8">
        <v>0.0</v>
      </c>
      <c r="G285" s="8" t="s">
        <v>109</v>
      </c>
      <c r="H285" s="8" t="s">
        <v>109</v>
      </c>
      <c r="I285" s="8">
        <v>0.0</v>
      </c>
      <c r="J285" s="8">
        <v>0.0</v>
      </c>
      <c r="K285" s="8" t="s">
        <v>109</v>
      </c>
      <c r="L285" s="8" t="s">
        <v>109</v>
      </c>
      <c r="M285" s="8">
        <v>0.0</v>
      </c>
      <c r="N285" s="8">
        <v>0.0</v>
      </c>
      <c r="O285" s="8" t="s">
        <v>109</v>
      </c>
      <c r="P285" s="8" t="s">
        <v>109</v>
      </c>
      <c r="Q285" s="8" t="s">
        <v>109</v>
      </c>
      <c r="R285" s="8" t="s">
        <v>109</v>
      </c>
      <c r="S285" s="12" t="s">
        <v>109</v>
      </c>
      <c r="T285" s="17" t="s">
        <v>109</v>
      </c>
      <c r="U285" s="12" t="s">
        <v>109</v>
      </c>
      <c r="V285" s="17" t="s">
        <v>109</v>
      </c>
      <c r="W285" s="12">
        <v>0.0</v>
      </c>
      <c r="X285" s="17">
        <v>0.0</v>
      </c>
      <c r="Y285" s="12">
        <v>0.0</v>
      </c>
      <c r="Z285" s="17">
        <v>0.0</v>
      </c>
      <c r="AA285" s="25">
        <v>0.0</v>
      </c>
      <c r="AB285" s="26">
        <v>0.0</v>
      </c>
      <c r="AC285" s="11" t="s">
        <v>109</v>
      </c>
      <c r="AD285" s="11" t="s">
        <v>109</v>
      </c>
      <c r="AE285" s="11" t="s">
        <v>109</v>
      </c>
      <c r="AF285" s="11" t="s">
        <v>109</v>
      </c>
      <c r="AG285" s="11" t="s">
        <v>109</v>
      </c>
      <c r="AH285" s="11" t="s">
        <v>109</v>
      </c>
      <c r="AI285" s="11">
        <v>0.0</v>
      </c>
      <c r="AJ285" s="11">
        <v>0.0</v>
      </c>
      <c r="AK285" s="11" t="s">
        <v>109</v>
      </c>
      <c r="AL285" s="11" t="s">
        <v>109</v>
      </c>
      <c r="AM285" s="11" t="s">
        <v>109</v>
      </c>
      <c r="AN285" s="11" t="s">
        <v>109</v>
      </c>
      <c r="AO285" s="11">
        <v>0.0</v>
      </c>
      <c r="AP285" s="11">
        <v>0.0</v>
      </c>
      <c r="AQ285" s="2" t="s">
        <v>129</v>
      </c>
      <c r="AR285" s="2"/>
    </row>
    <row r="286" ht="15.75" customHeight="1">
      <c r="A286" s="2"/>
      <c r="B286" s="2" t="s">
        <v>130</v>
      </c>
      <c r="C286" s="8">
        <v>0.0</v>
      </c>
      <c r="D286" s="8">
        <v>0.0</v>
      </c>
      <c r="E286" s="8">
        <v>0.0</v>
      </c>
      <c r="F286" s="8">
        <v>0.0</v>
      </c>
      <c r="G286" s="8">
        <v>0.0</v>
      </c>
      <c r="H286" s="8">
        <v>0.0</v>
      </c>
      <c r="I286" s="8">
        <v>0.0</v>
      </c>
      <c r="J286" s="8">
        <v>0.0</v>
      </c>
      <c r="K286" s="8">
        <v>0.0</v>
      </c>
      <c r="L286" s="8">
        <v>0.0</v>
      </c>
      <c r="M286" s="8" t="s">
        <v>109</v>
      </c>
      <c r="N286" s="8" t="s">
        <v>109</v>
      </c>
      <c r="O286" s="8">
        <v>0.0</v>
      </c>
      <c r="P286" s="8">
        <v>0.0</v>
      </c>
      <c r="Q286" s="8">
        <v>0.0</v>
      </c>
      <c r="R286" s="8">
        <v>0.0</v>
      </c>
      <c r="S286" s="12">
        <v>0.0</v>
      </c>
      <c r="T286" s="17">
        <v>0.0</v>
      </c>
      <c r="U286" s="12">
        <v>0.0</v>
      </c>
      <c r="V286" s="17">
        <v>0.0</v>
      </c>
      <c r="W286" s="12">
        <v>0.0</v>
      </c>
      <c r="X286" s="17">
        <v>0.0</v>
      </c>
      <c r="Y286" s="12" t="s">
        <v>109</v>
      </c>
      <c r="Z286" s="17" t="s">
        <v>109</v>
      </c>
      <c r="AA286" s="12" t="s">
        <v>109</v>
      </c>
      <c r="AB286" s="17" t="s">
        <v>109</v>
      </c>
      <c r="AC286" s="11">
        <v>0.0</v>
      </c>
      <c r="AD286" s="11">
        <v>0.0</v>
      </c>
      <c r="AE286" s="11">
        <v>0.0</v>
      </c>
      <c r="AF286" s="11">
        <v>0.0</v>
      </c>
      <c r="AG286" s="11">
        <v>0.0</v>
      </c>
      <c r="AH286" s="11">
        <v>0.0</v>
      </c>
      <c r="AI286" s="11">
        <v>0.0</v>
      </c>
      <c r="AJ286" s="11">
        <v>0.0</v>
      </c>
      <c r="AK286" s="11">
        <v>0.0</v>
      </c>
      <c r="AL286" s="11">
        <v>0.0</v>
      </c>
      <c r="AM286" s="11">
        <v>0.0</v>
      </c>
      <c r="AN286" s="11">
        <v>0.0</v>
      </c>
      <c r="AO286" s="11">
        <v>0.0</v>
      </c>
      <c r="AP286" s="11">
        <v>0.0</v>
      </c>
      <c r="AQ286" s="2" t="s">
        <v>130</v>
      </c>
      <c r="AR286" s="2"/>
    </row>
    <row r="287" ht="15.75" customHeight="1">
      <c r="A287" s="2"/>
      <c r="B287" s="2" t="s">
        <v>131</v>
      </c>
      <c r="C287" s="8">
        <v>0.0</v>
      </c>
      <c r="D287" s="8">
        <v>0.0</v>
      </c>
      <c r="E287" s="8">
        <v>0.0</v>
      </c>
      <c r="F287" s="8">
        <v>0.0</v>
      </c>
      <c r="G287" s="8" t="s">
        <v>109</v>
      </c>
      <c r="H287" s="8" t="s">
        <v>109</v>
      </c>
      <c r="I287" s="8" t="s">
        <v>109</v>
      </c>
      <c r="J287" s="8" t="s">
        <v>109</v>
      </c>
      <c r="K287" s="8" t="s">
        <v>109</v>
      </c>
      <c r="L287" s="8" t="s">
        <v>109</v>
      </c>
      <c r="M287" s="8" t="s">
        <v>109</v>
      </c>
      <c r="N287" s="8" t="s">
        <v>109</v>
      </c>
      <c r="O287" s="8" t="s">
        <v>109</v>
      </c>
      <c r="P287" s="8" t="s">
        <v>109</v>
      </c>
      <c r="Q287" s="8" t="s">
        <v>109</v>
      </c>
      <c r="R287" s="8" t="s">
        <v>109</v>
      </c>
      <c r="S287" s="12" t="s">
        <v>109</v>
      </c>
      <c r="T287" s="17" t="s">
        <v>109</v>
      </c>
      <c r="U287" s="12">
        <v>0.0</v>
      </c>
      <c r="V287" s="17">
        <v>0.0</v>
      </c>
      <c r="W287" s="12" t="s">
        <v>109</v>
      </c>
      <c r="X287" s="17" t="s">
        <v>109</v>
      </c>
      <c r="Y287" s="12">
        <v>0.0</v>
      </c>
      <c r="Z287" s="17">
        <v>0.0</v>
      </c>
      <c r="AA287" s="25">
        <v>0.0</v>
      </c>
      <c r="AB287" s="26">
        <v>0.0</v>
      </c>
      <c r="AC287" s="11">
        <v>0.0</v>
      </c>
      <c r="AD287" s="11">
        <v>0.0</v>
      </c>
      <c r="AE287" s="11">
        <v>0.0</v>
      </c>
      <c r="AF287" s="11">
        <v>0.0</v>
      </c>
      <c r="AG287" s="11" t="s">
        <v>109</v>
      </c>
      <c r="AH287" s="11" t="s">
        <v>109</v>
      </c>
      <c r="AI287" s="11">
        <v>0.0</v>
      </c>
      <c r="AJ287" s="11">
        <v>0.0</v>
      </c>
      <c r="AK287" s="11" t="s">
        <v>109</v>
      </c>
      <c r="AL287" s="11" t="s">
        <v>109</v>
      </c>
      <c r="AM287" s="11">
        <v>0.0</v>
      </c>
      <c r="AN287" s="11">
        <v>0.0</v>
      </c>
      <c r="AO287" s="11">
        <v>0.0</v>
      </c>
      <c r="AP287" s="11">
        <v>0.0</v>
      </c>
      <c r="AQ287" s="2" t="s">
        <v>131</v>
      </c>
      <c r="AR287" s="2"/>
    </row>
    <row r="288" ht="15.75" customHeight="1">
      <c r="A288" s="2"/>
      <c r="B288" s="2" t="s">
        <v>132</v>
      </c>
      <c r="C288" s="8" t="s">
        <v>109</v>
      </c>
      <c r="D288" s="8" t="s">
        <v>109</v>
      </c>
      <c r="E288" s="8">
        <v>0.0</v>
      </c>
      <c r="F288" s="8">
        <v>0.0</v>
      </c>
      <c r="G288" s="8">
        <v>0.0</v>
      </c>
      <c r="H288" s="8">
        <v>0.0</v>
      </c>
      <c r="I288" s="8">
        <v>0.0</v>
      </c>
      <c r="J288" s="8">
        <v>0.0</v>
      </c>
      <c r="K288" s="8">
        <v>0.0</v>
      </c>
      <c r="L288" s="8">
        <v>0.0</v>
      </c>
      <c r="M288" s="8" t="s">
        <v>109</v>
      </c>
      <c r="N288" s="8" t="s">
        <v>109</v>
      </c>
      <c r="O288" s="8">
        <v>0.0</v>
      </c>
      <c r="P288" s="8">
        <v>0.0</v>
      </c>
      <c r="Q288" s="8" t="s">
        <v>109</v>
      </c>
      <c r="R288" s="8" t="s">
        <v>109</v>
      </c>
      <c r="S288" s="12" t="s">
        <v>109</v>
      </c>
      <c r="T288" s="17" t="s">
        <v>109</v>
      </c>
      <c r="U288" s="12" t="s">
        <v>109</v>
      </c>
      <c r="V288" s="17" t="s">
        <v>109</v>
      </c>
      <c r="W288" s="12" t="s">
        <v>109</v>
      </c>
      <c r="X288" s="17" t="s">
        <v>109</v>
      </c>
      <c r="Y288" s="12" t="s">
        <v>109</v>
      </c>
      <c r="Z288" s="17" t="s">
        <v>109</v>
      </c>
      <c r="AA288" s="12" t="s">
        <v>109</v>
      </c>
      <c r="AB288" s="17" t="s">
        <v>109</v>
      </c>
      <c r="AC288" s="11">
        <v>0.0</v>
      </c>
      <c r="AD288" s="11">
        <v>0.0</v>
      </c>
      <c r="AE288" s="11">
        <v>0.0</v>
      </c>
      <c r="AF288" s="11">
        <v>0.0</v>
      </c>
      <c r="AG288" s="11" t="s">
        <v>109</v>
      </c>
      <c r="AH288" s="11" t="s">
        <v>109</v>
      </c>
      <c r="AI288" s="11">
        <v>0.0</v>
      </c>
      <c r="AJ288" s="11">
        <v>0.0</v>
      </c>
      <c r="AK288" s="11" t="s">
        <v>109</v>
      </c>
      <c r="AL288" s="11" t="s">
        <v>109</v>
      </c>
      <c r="AM288" s="11">
        <v>0.0</v>
      </c>
      <c r="AN288" s="11">
        <v>0.0</v>
      </c>
      <c r="AO288" s="11">
        <v>0.0</v>
      </c>
      <c r="AP288" s="11">
        <v>0.0</v>
      </c>
      <c r="AQ288" s="2" t="s">
        <v>132</v>
      </c>
      <c r="AR288" s="2"/>
    </row>
    <row r="289" ht="15.75" customHeight="1">
      <c r="A289" s="2"/>
      <c r="B289" s="2" t="s">
        <v>133</v>
      </c>
      <c r="C289" s="8">
        <v>21.0</v>
      </c>
      <c r="D289" s="8">
        <v>2.8</v>
      </c>
      <c r="E289" s="8">
        <v>28.0</v>
      </c>
      <c r="F289" s="8">
        <v>3.7</v>
      </c>
      <c r="G289" s="8">
        <v>26.0</v>
      </c>
      <c r="H289" s="8">
        <v>3.5</v>
      </c>
      <c r="I289" s="8">
        <v>24.0</v>
      </c>
      <c r="J289" s="8">
        <v>3.2</v>
      </c>
      <c r="K289" s="8">
        <v>18.0</v>
      </c>
      <c r="L289" s="8">
        <v>2.4</v>
      </c>
      <c r="M289" s="8">
        <v>28.0</v>
      </c>
      <c r="N289" s="8">
        <v>3.7</v>
      </c>
      <c r="O289" s="8">
        <v>30.0</v>
      </c>
      <c r="P289" s="8">
        <v>4.0</v>
      </c>
      <c r="Q289" s="8">
        <v>17.0</v>
      </c>
      <c r="R289" s="8">
        <v>2.3</v>
      </c>
      <c r="S289" s="12">
        <v>16.0</v>
      </c>
      <c r="T289" s="17">
        <v>2.1</v>
      </c>
      <c r="U289" s="12">
        <v>14.0</v>
      </c>
      <c r="V289" s="17">
        <v>1.9</v>
      </c>
      <c r="W289" s="12">
        <v>14.0</v>
      </c>
      <c r="X289" s="17">
        <v>1.9</v>
      </c>
      <c r="Y289" s="12">
        <v>8.0</v>
      </c>
      <c r="Z289" s="17">
        <v>1.1</v>
      </c>
      <c r="AA289" s="25">
        <v>8.0</v>
      </c>
      <c r="AB289" s="26">
        <v>1.1</v>
      </c>
      <c r="AC289" s="11">
        <v>7.0</v>
      </c>
      <c r="AD289" s="11">
        <v>0.9</v>
      </c>
      <c r="AE289" s="11">
        <v>7.0</v>
      </c>
      <c r="AF289" s="11">
        <v>0.9</v>
      </c>
      <c r="AG289" s="11">
        <v>11.0</v>
      </c>
      <c r="AH289" s="11">
        <v>1.5</v>
      </c>
      <c r="AI289" s="11">
        <v>27.0</v>
      </c>
      <c r="AJ289" s="11">
        <v>3.6</v>
      </c>
      <c r="AK289" s="11">
        <v>18.0</v>
      </c>
      <c r="AL289" s="11">
        <v>2.4</v>
      </c>
      <c r="AM289" s="11">
        <v>19.0</v>
      </c>
      <c r="AN289" s="11">
        <v>2.5</v>
      </c>
      <c r="AO289" s="11">
        <v>13.0</v>
      </c>
      <c r="AP289" s="11">
        <v>1.7</v>
      </c>
      <c r="AQ289" s="2" t="s">
        <v>133</v>
      </c>
      <c r="AR289" s="2"/>
    </row>
    <row r="290" ht="15.75" customHeight="1">
      <c r="A290" s="2"/>
      <c r="B290" s="2" t="s">
        <v>134</v>
      </c>
      <c r="C290" s="8" t="s">
        <v>109</v>
      </c>
      <c r="D290" s="8" t="s">
        <v>109</v>
      </c>
      <c r="E290" s="8" t="s">
        <v>109</v>
      </c>
      <c r="F290" s="8" t="s">
        <v>109</v>
      </c>
      <c r="G290" s="8">
        <v>0.0</v>
      </c>
      <c r="H290" s="8">
        <v>0.0</v>
      </c>
      <c r="I290" s="8">
        <v>0.0</v>
      </c>
      <c r="J290" s="8">
        <v>0.0</v>
      </c>
      <c r="K290" s="8" t="s">
        <v>109</v>
      </c>
      <c r="L290" s="8" t="s">
        <v>109</v>
      </c>
      <c r="M290" s="8" t="s">
        <v>109</v>
      </c>
      <c r="N290" s="8" t="s">
        <v>109</v>
      </c>
      <c r="O290" s="8">
        <v>0.0</v>
      </c>
      <c r="P290" s="8">
        <v>0.0</v>
      </c>
      <c r="Q290" s="8">
        <v>0.0</v>
      </c>
      <c r="R290" s="8">
        <v>0.0</v>
      </c>
      <c r="S290" s="12">
        <v>0.0</v>
      </c>
      <c r="T290" s="17">
        <v>0.0</v>
      </c>
      <c r="U290" s="12">
        <v>0.0</v>
      </c>
      <c r="V290" s="17">
        <v>0.0</v>
      </c>
      <c r="W290" s="12">
        <v>0.0</v>
      </c>
      <c r="X290" s="17">
        <v>0.0</v>
      </c>
      <c r="Y290" s="12">
        <v>0.0</v>
      </c>
      <c r="Z290" s="17">
        <v>0.0</v>
      </c>
      <c r="AA290" s="25">
        <v>0.0</v>
      </c>
      <c r="AB290" s="26">
        <v>0.0</v>
      </c>
      <c r="AC290" s="11">
        <v>0.0</v>
      </c>
      <c r="AD290" s="11">
        <v>0.0</v>
      </c>
      <c r="AE290" s="11" t="s">
        <v>109</v>
      </c>
      <c r="AF290" s="11" t="s">
        <v>109</v>
      </c>
      <c r="AG290" s="11" t="s">
        <v>109</v>
      </c>
      <c r="AH290" s="11" t="s">
        <v>109</v>
      </c>
      <c r="AI290" s="11">
        <v>0.0</v>
      </c>
      <c r="AJ290" s="11">
        <v>0.0</v>
      </c>
      <c r="AK290" s="11">
        <v>0.0</v>
      </c>
      <c r="AL290" s="11">
        <v>0.0</v>
      </c>
      <c r="AM290" s="11" t="s">
        <v>109</v>
      </c>
      <c r="AN290" s="11" t="s">
        <v>109</v>
      </c>
      <c r="AO290" s="11">
        <v>0.0</v>
      </c>
      <c r="AP290" s="11">
        <v>0.0</v>
      </c>
      <c r="AQ290" s="2" t="s">
        <v>134</v>
      </c>
      <c r="AR290" s="2"/>
    </row>
    <row r="291" ht="15.75" customHeight="1">
      <c r="A291" s="2"/>
      <c r="B291" s="2" t="s">
        <v>135</v>
      </c>
      <c r="C291" s="8">
        <v>16.0</v>
      </c>
      <c r="D291" s="8">
        <v>1.2</v>
      </c>
      <c r="E291" s="8">
        <v>20.0</v>
      </c>
      <c r="F291" s="8">
        <v>1.5</v>
      </c>
      <c r="G291" s="8">
        <v>10.0</v>
      </c>
      <c r="H291" s="8">
        <v>0.7</v>
      </c>
      <c r="I291" s="8">
        <v>20.0</v>
      </c>
      <c r="J291" s="8">
        <v>1.5</v>
      </c>
      <c r="K291" s="8">
        <v>17.0</v>
      </c>
      <c r="L291" s="8">
        <v>1.2</v>
      </c>
      <c r="M291" s="8">
        <v>19.0</v>
      </c>
      <c r="N291" s="8">
        <v>1.4</v>
      </c>
      <c r="O291" s="8">
        <v>12.0</v>
      </c>
      <c r="P291" s="8">
        <v>0.9</v>
      </c>
      <c r="Q291" s="8">
        <v>19.0</v>
      </c>
      <c r="R291" s="8">
        <v>1.4</v>
      </c>
      <c r="S291" s="12">
        <v>18.0</v>
      </c>
      <c r="T291" s="17">
        <v>1.3</v>
      </c>
      <c r="U291" s="12">
        <v>21.0</v>
      </c>
      <c r="V291" s="17">
        <v>1.5</v>
      </c>
      <c r="W291" s="12">
        <v>13.0</v>
      </c>
      <c r="X291" s="17">
        <v>1.0</v>
      </c>
      <c r="Y291" s="12">
        <v>25.0</v>
      </c>
      <c r="Z291" s="17">
        <v>1.8</v>
      </c>
      <c r="AA291" s="25">
        <v>21.0</v>
      </c>
      <c r="AB291" s="26">
        <v>1.5</v>
      </c>
      <c r="AC291" s="11">
        <v>23.0</v>
      </c>
      <c r="AD291" s="11">
        <v>1.7</v>
      </c>
      <c r="AE291" s="11">
        <v>13.0</v>
      </c>
      <c r="AF291" s="11">
        <v>1.0</v>
      </c>
      <c r="AG291" s="11">
        <v>17.0</v>
      </c>
      <c r="AH291" s="11">
        <v>1.2</v>
      </c>
      <c r="AI291" s="11">
        <v>25.0</v>
      </c>
      <c r="AJ291" s="11">
        <v>1.8</v>
      </c>
      <c r="AK291" s="11">
        <v>20.0</v>
      </c>
      <c r="AL291" s="11">
        <v>1.5</v>
      </c>
      <c r="AM291" s="11">
        <v>26.0</v>
      </c>
      <c r="AN291" s="11">
        <v>1.9</v>
      </c>
      <c r="AO291" s="11">
        <v>16.0</v>
      </c>
      <c r="AP291" s="11">
        <v>1.2</v>
      </c>
      <c r="AQ291" s="2" t="s">
        <v>135</v>
      </c>
      <c r="AR291" s="2"/>
    </row>
    <row r="292" ht="15.75" customHeight="1">
      <c r="A292" s="2"/>
      <c r="B292" s="2" t="s">
        <v>136</v>
      </c>
      <c r="C292" s="8">
        <v>0.0</v>
      </c>
      <c r="D292" s="8">
        <v>0.0</v>
      </c>
      <c r="E292" s="8" t="s">
        <v>109</v>
      </c>
      <c r="F292" s="8" t="s">
        <v>109</v>
      </c>
      <c r="G292" s="8" t="s">
        <v>109</v>
      </c>
      <c r="H292" s="8" t="s">
        <v>109</v>
      </c>
      <c r="I292" s="8" t="s">
        <v>109</v>
      </c>
      <c r="J292" s="8" t="s">
        <v>109</v>
      </c>
      <c r="K292" s="8" t="s">
        <v>109</v>
      </c>
      <c r="L292" s="8" t="s">
        <v>109</v>
      </c>
      <c r="M292" s="8" t="s">
        <v>109</v>
      </c>
      <c r="N292" s="8" t="s">
        <v>109</v>
      </c>
      <c r="O292" s="8" t="s">
        <v>109</v>
      </c>
      <c r="P292" s="8" t="s">
        <v>109</v>
      </c>
      <c r="Q292" s="8" t="s">
        <v>109</v>
      </c>
      <c r="R292" s="8" t="s">
        <v>109</v>
      </c>
      <c r="S292" s="12" t="s">
        <v>109</v>
      </c>
      <c r="T292" s="17" t="s">
        <v>109</v>
      </c>
      <c r="U292" s="12" t="s">
        <v>109</v>
      </c>
      <c r="V292" s="17" t="s">
        <v>109</v>
      </c>
      <c r="W292" s="12" t="s">
        <v>109</v>
      </c>
      <c r="X292" s="17" t="s">
        <v>109</v>
      </c>
      <c r="Y292" s="12" t="s">
        <v>109</v>
      </c>
      <c r="Z292" s="17" t="s">
        <v>109</v>
      </c>
      <c r="AA292" s="12" t="s">
        <v>109</v>
      </c>
      <c r="AB292" s="17" t="s">
        <v>109</v>
      </c>
      <c r="AC292" s="11" t="s">
        <v>109</v>
      </c>
      <c r="AD292" s="11" t="s">
        <v>109</v>
      </c>
      <c r="AE292" s="11" t="s">
        <v>109</v>
      </c>
      <c r="AF292" s="11" t="s">
        <v>109</v>
      </c>
      <c r="AG292" s="11" t="s">
        <v>109</v>
      </c>
      <c r="AH292" s="11" t="s">
        <v>109</v>
      </c>
      <c r="AI292" s="11">
        <v>6.0</v>
      </c>
      <c r="AJ292" s="11">
        <v>2.8</v>
      </c>
      <c r="AK292" s="11">
        <v>0.0</v>
      </c>
      <c r="AL292" s="11">
        <v>0.0</v>
      </c>
      <c r="AM292" s="11">
        <v>0.0</v>
      </c>
      <c r="AN292" s="11">
        <v>0.0</v>
      </c>
      <c r="AO292" s="11" t="s">
        <v>109</v>
      </c>
      <c r="AP292" s="11" t="s">
        <v>109</v>
      </c>
      <c r="AQ292" s="2" t="s">
        <v>136</v>
      </c>
      <c r="AR292" s="2"/>
    </row>
    <row r="293" ht="15.75" customHeight="1">
      <c r="A293" s="2"/>
      <c r="B293" s="2" t="s">
        <v>137</v>
      </c>
      <c r="C293" s="8" t="s">
        <v>109</v>
      </c>
      <c r="D293" s="8" t="s">
        <v>109</v>
      </c>
      <c r="E293" s="8" t="s">
        <v>109</v>
      </c>
      <c r="F293" s="8" t="s">
        <v>109</v>
      </c>
      <c r="G293" s="8" t="s">
        <v>109</v>
      </c>
      <c r="H293" s="8" t="s">
        <v>109</v>
      </c>
      <c r="I293" s="8" t="s">
        <v>109</v>
      </c>
      <c r="J293" s="8" t="s">
        <v>109</v>
      </c>
      <c r="K293" s="8" t="s">
        <v>109</v>
      </c>
      <c r="L293" s="8" t="s">
        <v>109</v>
      </c>
      <c r="M293" s="8">
        <v>7.0</v>
      </c>
      <c r="N293" s="8">
        <v>3.0</v>
      </c>
      <c r="O293" s="8" t="s">
        <v>109</v>
      </c>
      <c r="P293" s="8" t="s">
        <v>109</v>
      </c>
      <c r="Q293" s="8">
        <v>6.0</v>
      </c>
      <c r="R293" s="8">
        <v>2.6</v>
      </c>
      <c r="S293" s="12">
        <v>11.0</v>
      </c>
      <c r="T293" s="17">
        <v>4.7</v>
      </c>
      <c r="U293" s="12">
        <v>11.0</v>
      </c>
      <c r="V293" s="17">
        <v>4.7</v>
      </c>
      <c r="W293" s="12">
        <v>8.0</v>
      </c>
      <c r="X293" s="17">
        <v>3.4</v>
      </c>
      <c r="Y293" s="12">
        <v>9.0</v>
      </c>
      <c r="Z293" s="17">
        <v>3.9</v>
      </c>
      <c r="AA293" s="25">
        <v>9.0</v>
      </c>
      <c r="AB293" s="26">
        <v>3.9</v>
      </c>
      <c r="AC293" s="11" t="s">
        <v>109</v>
      </c>
      <c r="AD293" s="11" t="s">
        <v>109</v>
      </c>
      <c r="AE293" s="11" t="s">
        <v>109</v>
      </c>
      <c r="AF293" s="11" t="s">
        <v>109</v>
      </c>
      <c r="AG293" s="11">
        <v>7.0</v>
      </c>
      <c r="AH293" s="11">
        <v>3.0</v>
      </c>
      <c r="AI293" s="11">
        <v>6.0</v>
      </c>
      <c r="AJ293" s="11">
        <v>2.6</v>
      </c>
      <c r="AK293" s="11" t="s">
        <v>109</v>
      </c>
      <c r="AL293" s="11" t="s">
        <v>109</v>
      </c>
      <c r="AM293" s="11">
        <v>6.0</v>
      </c>
      <c r="AN293" s="11">
        <v>2.6</v>
      </c>
      <c r="AO293" s="11" t="s">
        <v>109</v>
      </c>
      <c r="AP293" s="11" t="s">
        <v>109</v>
      </c>
      <c r="AQ293" s="2" t="s">
        <v>137</v>
      </c>
      <c r="AR293" s="2"/>
    </row>
    <row r="294" ht="15.75" customHeight="1">
      <c r="A294" s="2"/>
      <c r="B294" s="2" t="s">
        <v>138</v>
      </c>
      <c r="C294" s="8">
        <v>8.0</v>
      </c>
      <c r="D294" s="8">
        <v>1.7</v>
      </c>
      <c r="E294" s="8">
        <v>10.0</v>
      </c>
      <c r="F294" s="8">
        <v>2.1</v>
      </c>
      <c r="G294" s="8">
        <v>18.0</v>
      </c>
      <c r="H294" s="8">
        <v>3.9</v>
      </c>
      <c r="I294" s="8" t="s">
        <v>109</v>
      </c>
      <c r="J294" s="8" t="s">
        <v>109</v>
      </c>
      <c r="K294" s="8">
        <v>7.0</v>
      </c>
      <c r="L294" s="8">
        <v>1.5</v>
      </c>
      <c r="M294" s="8">
        <v>7.0</v>
      </c>
      <c r="N294" s="8">
        <v>1.5</v>
      </c>
      <c r="O294" s="8">
        <v>7.0</v>
      </c>
      <c r="P294" s="8">
        <v>1.5</v>
      </c>
      <c r="Q294" s="8">
        <v>11.0</v>
      </c>
      <c r="R294" s="8">
        <v>2.3</v>
      </c>
      <c r="S294" s="12">
        <v>7.0</v>
      </c>
      <c r="T294" s="17">
        <v>1.5</v>
      </c>
      <c r="U294" s="12">
        <v>15.0</v>
      </c>
      <c r="V294" s="17">
        <v>3.2</v>
      </c>
      <c r="W294" s="12">
        <v>18.0</v>
      </c>
      <c r="X294" s="17">
        <v>3.8</v>
      </c>
      <c r="Y294" s="12">
        <v>14.0</v>
      </c>
      <c r="Z294" s="17">
        <v>3.0</v>
      </c>
      <c r="AA294" s="25">
        <v>14.0</v>
      </c>
      <c r="AB294" s="26">
        <v>3.0</v>
      </c>
      <c r="AC294" s="11">
        <v>6.0</v>
      </c>
      <c r="AD294" s="11">
        <v>1.3</v>
      </c>
      <c r="AE294" s="11">
        <v>12.0</v>
      </c>
      <c r="AF294" s="11">
        <v>2.6</v>
      </c>
      <c r="AG294" s="11">
        <v>9.0</v>
      </c>
      <c r="AH294" s="11">
        <v>1.9</v>
      </c>
      <c r="AI294" s="11" t="s">
        <v>109</v>
      </c>
      <c r="AJ294" s="11" t="s">
        <v>109</v>
      </c>
      <c r="AK294" s="11" t="s">
        <v>109</v>
      </c>
      <c r="AL294" s="11" t="s">
        <v>109</v>
      </c>
      <c r="AM294" s="11">
        <v>7.0</v>
      </c>
      <c r="AN294" s="11">
        <v>1.5</v>
      </c>
      <c r="AO294" s="11" t="s">
        <v>109</v>
      </c>
      <c r="AP294" s="11" t="s">
        <v>109</v>
      </c>
      <c r="AQ294" s="2" t="s">
        <v>138</v>
      </c>
      <c r="AR294" s="2"/>
    </row>
    <row r="295" ht="15.75" customHeight="1">
      <c r="A295" s="2"/>
      <c r="B295" s="2" t="s">
        <v>139</v>
      </c>
      <c r="C295" s="8" t="s">
        <v>109</v>
      </c>
      <c r="D295" s="8" t="s">
        <v>109</v>
      </c>
      <c r="E295" s="8" t="s">
        <v>109</v>
      </c>
      <c r="F295" s="8" t="s">
        <v>109</v>
      </c>
      <c r="G295" s="8" t="s">
        <v>109</v>
      </c>
      <c r="H295" s="8" t="s">
        <v>109</v>
      </c>
      <c r="I295" s="8" t="s">
        <v>109</v>
      </c>
      <c r="J295" s="8" t="s">
        <v>109</v>
      </c>
      <c r="K295" s="8">
        <v>7.0</v>
      </c>
      <c r="L295" s="8">
        <v>6.4</v>
      </c>
      <c r="M295" s="8" t="s">
        <v>109</v>
      </c>
      <c r="N295" s="8" t="s">
        <v>109</v>
      </c>
      <c r="O295" s="8" t="s">
        <v>109</v>
      </c>
      <c r="P295" s="8" t="s">
        <v>109</v>
      </c>
      <c r="Q295" s="8">
        <v>0.0</v>
      </c>
      <c r="R295" s="8">
        <v>0.0</v>
      </c>
      <c r="S295" s="12">
        <v>0.0</v>
      </c>
      <c r="T295" s="17">
        <v>0.0</v>
      </c>
      <c r="U295" s="12" t="s">
        <v>109</v>
      </c>
      <c r="V295" s="17" t="s">
        <v>109</v>
      </c>
      <c r="W295" s="12" t="s">
        <v>109</v>
      </c>
      <c r="X295" s="17" t="s">
        <v>109</v>
      </c>
      <c r="Y295" s="12">
        <v>0.0</v>
      </c>
      <c r="Z295" s="17">
        <v>0.0</v>
      </c>
      <c r="AA295" s="25">
        <v>0.0</v>
      </c>
      <c r="AB295" s="26">
        <v>0.0</v>
      </c>
      <c r="AC295" s="11" t="s">
        <v>109</v>
      </c>
      <c r="AD295" s="11" t="s">
        <v>109</v>
      </c>
      <c r="AE295" s="11" t="s">
        <v>109</v>
      </c>
      <c r="AF295" s="11" t="s">
        <v>109</v>
      </c>
      <c r="AG295" s="11" t="s">
        <v>109</v>
      </c>
      <c r="AH295" s="11" t="s">
        <v>109</v>
      </c>
      <c r="AI295" s="11" t="s">
        <v>109</v>
      </c>
      <c r="AJ295" s="11" t="s">
        <v>109</v>
      </c>
      <c r="AK295" s="11">
        <v>0.0</v>
      </c>
      <c r="AL295" s="11">
        <v>0.0</v>
      </c>
      <c r="AM295" s="11">
        <v>0.0</v>
      </c>
      <c r="AN295" s="11">
        <v>0.0</v>
      </c>
      <c r="AO295" s="11" t="s">
        <v>109</v>
      </c>
      <c r="AP295" s="11" t="s">
        <v>109</v>
      </c>
      <c r="AQ295" s="2" t="s">
        <v>139</v>
      </c>
      <c r="AR295" s="2"/>
    </row>
    <row r="296" ht="15.75" customHeight="1">
      <c r="A296" s="2"/>
      <c r="B296" s="2" t="s">
        <v>140</v>
      </c>
      <c r="C296" s="8">
        <v>6.0</v>
      </c>
      <c r="D296" s="8">
        <v>1.6</v>
      </c>
      <c r="E296" s="8">
        <v>6.0</v>
      </c>
      <c r="F296" s="8">
        <v>1.6</v>
      </c>
      <c r="G296" s="8">
        <v>8.0</v>
      </c>
      <c r="H296" s="8">
        <v>2.1</v>
      </c>
      <c r="I296" s="8">
        <v>11.0</v>
      </c>
      <c r="J296" s="8">
        <v>2.9</v>
      </c>
      <c r="K296" s="8">
        <v>7.0</v>
      </c>
      <c r="L296" s="8">
        <v>1.8</v>
      </c>
      <c r="M296" s="8">
        <v>7.0</v>
      </c>
      <c r="N296" s="8">
        <v>1.8</v>
      </c>
      <c r="O296" s="8">
        <v>6.0</v>
      </c>
      <c r="P296" s="8">
        <v>1.6</v>
      </c>
      <c r="Q296" s="8" t="s">
        <v>109</v>
      </c>
      <c r="R296" s="8" t="s">
        <v>109</v>
      </c>
      <c r="S296" s="12">
        <v>8.0</v>
      </c>
      <c r="T296" s="17">
        <v>2.1</v>
      </c>
      <c r="U296" s="12">
        <v>8.0</v>
      </c>
      <c r="V296" s="17">
        <v>2.1</v>
      </c>
      <c r="W296" s="12">
        <v>12.0</v>
      </c>
      <c r="X296" s="17">
        <v>3.2</v>
      </c>
      <c r="Y296" s="12">
        <v>10.0</v>
      </c>
      <c r="Z296" s="17">
        <v>2.6</v>
      </c>
      <c r="AA296" s="25">
        <v>10.0</v>
      </c>
      <c r="AB296" s="26">
        <v>2.6</v>
      </c>
      <c r="AC296" s="11">
        <v>8.0</v>
      </c>
      <c r="AD296" s="11">
        <v>2.1</v>
      </c>
      <c r="AE296" s="11">
        <v>9.0</v>
      </c>
      <c r="AF296" s="11">
        <v>2.4</v>
      </c>
      <c r="AG296" s="11" t="s">
        <v>109</v>
      </c>
      <c r="AH296" s="11" t="s">
        <v>109</v>
      </c>
      <c r="AI296" s="11">
        <v>9.0</v>
      </c>
      <c r="AJ296" s="11">
        <v>2.4</v>
      </c>
      <c r="AK296" s="11">
        <v>7.0</v>
      </c>
      <c r="AL296" s="11">
        <v>1.9</v>
      </c>
      <c r="AM296" s="11" t="s">
        <v>109</v>
      </c>
      <c r="AN296" s="11" t="s">
        <v>109</v>
      </c>
      <c r="AO296" s="11" t="s">
        <v>109</v>
      </c>
      <c r="AP296" s="11" t="s">
        <v>109</v>
      </c>
      <c r="AQ296" s="2" t="s">
        <v>140</v>
      </c>
      <c r="AR296" s="2"/>
    </row>
    <row r="297" ht="15.75" customHeight="1">
      <c r="A297" s="2"/>
      <c r="B297" s="2" t="s">
        <v>141</v>
      </c>
      <c r="C297" s="8" t="s">
        <v>109</v>
      </c>
      <c r="D297" s="8" t="s">
        <v>109</v>
      </c>
      <c r="E297" s="8">
        <v>0.0</v>
      </c>
      <c r="F297" s="8">
        <v>0.0</v>
      </c>
      <c r="G297" s="8">
        <v>0.0</v>
      </c>
      <c r="H297" s="8">
        <v>0.0</v>
      </c>
      <c r="I297" s="8" t="s">
        <v>109</v>
      </c>
      <c r="J297" s="8" t="s">
        <v>109</v>
      </c>
      <c r="K297" s="8" t="s">
        <v>109</v>
      </c>
      <c r="L297" s="8" t="s">
        <v>109</v>
      </c>
      <c r="M297" s="8" t="s">
        <v>109</v>
      </c>
      <c r="N297" s="8" t="s">
        <v>109</v>
      </c>
      <c r="O297" s="8">
        <v>0.0</v>
      </c>
      <c r="P297" s="8">
        <v>0.0</v>
      </c>
      <c r="Q297" s="8">
        <v>0.0</v>
      </c>
      <c r="R297" s="8">
        <v>0.0</v>
      </c>
      <c r="S297" s="12" t="s">
        <v>109</v>
      </c>
      <c r="T297" s="17" t="s">
        <v>109</v>
      </c>
      <c r="U297" s="12">
        <v>0.0</v>
      </c>
      <c r="V297" s="17">
        <v>0.0</v>
      </c>
      <c r="W297" s="12">
        <v>0.0</v>
      </c>
      <c r="X297" s="17">
        <v>0.0</v>
      </c>
      <c r="Y297" s="12">
        <v>0.0</v>
      </c>
      <c r="Z297" s="17">
        <v>0.0</v>
      </c>
      <c r="AA297" s="25">
        <v>0.0</v>
      </c>
      <c r="AB297" s="26">
        <v>0.0</v>
      </c>
      <c r="AC297" s="11" t="s">
        <v>109</v>
      </c>
      <c r="AD297" s="11" t="s">
        <v>109</v>
      </c>
      <c r="AE297" s="11" t="s">
        <v>109</v>
      </c>
      <c r="AF297" s="11" t="s">
        <v>109</v>
      </c>
      <c r="AG297" s="11">
        <v>0.0</v>
      </c>
      <c r="AH297" s="11">
        <v>0.0</v>
      </c>
      <c r="AI297" s="11">
        <v>0.0</v>
      </c>
      <c r="AJ297" s="11">
        <v>0.0</v>
      </c>
      <c r="AK297" s="11">
        <v>0.0</v>
      </c>
      <c r="AL297" s="11">
        <v>0.0</v>
      </c>
      <c r="AM297" s="11">
        <v>0.0</v>
      </c>
      <c r="AN297" s="11">
        <v>0.0</v>
      </c>
      <c r="AO297" s="11">
        <v>0.0</v>
      </c>
      <c r="AP297" s="11">
        <v>0.0</v>
      </c>
      <c r="AQ297" s="2" t="s">
        <v>141</v>
      </c>
      <c r="AR297" s="2"/>
    </row>
    <row r="298" ht="15.75" customHeight="1">
      <c r="A298" s="2"/>
      <c r="B298" s="2" t="s">
        <v>142</v>
      </c>
      <c r="C298" s="8" t="s">
        <v>109</v>
      </c>
      <c r="D298" s="8" t="s">
        <v>109</v>
      </c>
      <c r="E298" s="8" t="s">
        <v>109</v>
      </c>
      <c r="F298" s="8" t="s">
        <v>109</v>
      </c>
      <c r="G298" s="8">
        <v>0.0</v>
      </c>
      <c r="H298" s="8">
        <v>0.0</v>
      </c>
      <c r="I298" s="8" t="s">
        <v>109</v>
      </c>
      <c r="J298" s="8" t="s">
        <v>109</v>
      </c>
      <c r="K298" s="8" t="s">
        <v>109</v>
      </c>
      <c r="L298" s="8" t="s">
        <v>109</v>
      </c>
      <c r="M298" s="8">
        <v>0.0</v>
      </c>
      <c r="N298" s="8">
        <v>0.0</v>
      </c>
      <c r="O298" s="8" t="s">
        <v>109</v>
      </c>
      <c r="P298" s="8" t="s">
        <v>109</v>
      </c>
      <c r="Q298" s="8">
        <v>0.0</v>
      </c>
      <c r="R298" s="8">
        <v>0.0</v>
      </c>
      <c r="S298" s="12" t="s">
        <v>109</v>
      </c>
      <c r="T298" s="17" t="s">
        <v>109</v>
      </c>
      <c r="U298" s="12" t="s">
        <v>109</v>
      </c>
      <c r="V298" s="17" t="s">
        <v>109</v>
      </c>
      <c r="W298" s="12" t="s">
        <v>109</v>
      </c>
      <c r="X298" s="17" t="s">
        <v>109</v>
      </c>
      <c r="Y298" s="12">
        <v>0.0</v>
      </c>
      <c r="Z298" s="17">
        <v>0.0</v>
      </c>
      <c r="AA298" s="25">
        <v>0.0</v>
      </c>
      <c r="AB298" s="26">
        <v>0.0</v>
      </c>
      <c r="AC298" s="11" t="s">
        <v>109</v>
      </c>
      <c r="AD298" s="11" t="s">
        <v>109</v>
      </c>
      <c r="AE298" s="11">
        <v>0.0</v>
      </c>
      <c r="AF298" s="11">
        <v>0.0</v>
      </c>
      <c r="AG298" s="11" t="s">
        <v>109</v>
      </c>
      <c r="AH298" s="11" t="s">
        <v>109</v>
      </c>
      <c r="AI298" s="11" t="s">
        <v>109</v>
      </c>
      <c r="AJ298" s="11" t="s">
        <v>109</v>
      </c>
      <c r="AK298" s="11" t="s">
        <v>109</v>
      </c>
      <c r="AL298" s="11" t="s">
        <v>109</v>
      </c>
      <c r="AM298" s="11" t="s">
        <v>109</v>
      </c>
      <c r="AN298" s="11" t="s">
        <v>109</v>
      </c>
      <c r="AO298" s="11" t="s">
        <v>109</v>
      </c>
      <c r="AP298" s="11" t="s">
        <v>109</v>
      </c>
      <c r="AQ298" s="2" t="s">
        <v>142</v>
      </c>
      <c r="AR298" s="2"/>
    </row>
    <row r="299" ht="15.75" customHeight="1">
      <c r="A299" s="2"/>
      <c r="B299" s="2" t="s">
        <v>143</v>
      </c>
      <c r="C299" s="8">
        <v>0.0</v>
      </c>
      <c r="D299" s="8">
        <v>0.0</v>
      </c>
      <c r="E299" s="8">
        <v>0.0</v>
      </c>
      <c r="F299" s="8">
        <v>0.0</v>
      </c>
      <c r="G299" s="8" t="s">
        <v>109</v>
      </c>
      <c r="H299" s="8" t="s">
        <v>109</v>
      </c>
      <c r="I299" s="8" t="s">
        <v>109</v>
      </c>
      <c r="J299" s="8" t="s">
        <v>109</v>
      </c>
      <c r="K299" s="8">
        <v>0.0</v>
      </c>
      <c r="L299" s="8">
        <v>0.0</v>
      </c>
      <c r="M299" s="8" t="s">
        <v>109</v>
      </c>
      <c r="N299" s="8" t="s">
        <v>109</v>
      </c>
      <c r="O299" s="8">
        <v>0.0</v>
      </c>
      <c r="P299" s="8">
        <v>0.0</v>
      </c>
      <c r="Q299" s="8" t="s">
        <v>109</v>
      </c>
      <c r="R299" s="8" t="s">
        <v>109</v>
      </c>
      <c r="S299" s="12" t="s">
        <v>109</v>
      </c>
      <c r="T299" s="17" t="s">
        <v>109</v>
      </c>
      <c r="U299" s="12" t="s">
        <v>109</v>
      </c>
      <c r="V299" s="17" t="s">
        <v>109</v>
      </c>
      <c r="W299" s="12" t="s">
        <v>109</v>
      </c>
      <c r="X299" s="17" t="s">
        <v>109</v>
      </c>
      <c r="Y299" s="12" t="s">
        <v>109</v>
      </c>
      <c r="Z299" s="17" t="s">
        <v>109</v>
      </c>
      <c r="AA299" s="12" t="s">
        <v>109</v>
      </c>
      <c r="AB299" s="17" t="s">
        <v>109</v>
      </c>
      <c r="AC299" s="11">
        <v>0.0</v>
      </c>
      <c r="AD299" s="11">
        <v>0.0</v>
      </c>
      <c r="AE299" s="11" t="s">
        <v>109</v>
      </c>
      <c r="AF299" s="11" t="s">
        <v>109</v>
      </c>
      <c r="AG299" s="11">
        <v>0.0</v>
      </c>
      <c r="AH299" s="11">
        <v>0.0</v>
      </c>
      <c r="AI299" s="11" t="s">
        <v>109</v>
      </c>
      <c r="AJ299" s="11" t="s">
        <v>109</v>
      </c>
      <c r="AK299" s="11" t="s">
        <v>109</v>
      </c>
      <c r="AL299" s="11" t="s">
        <v>109</v>
      </c>
      <c r="AM299" s="11" t="s">
        <v>109</v>
      </c>
      <c r="AN299" s="11" t="s">
        <v>109</v>
      </c>
      <c r="AO299" s="11" t="s">
        <v>109</v>
      </c>
      <c r="AP299" s="11" t="s">
        <v>109</v>
      </c>
      <c r="AQ299" s="2" t="s">
        <v>143</v>
      </c>
      <c r="AR299" s="2"/>
    </row>
    <row r="300" ht="15.75" customHeight="1">
      <c r="A300" s="2"/>
      <c r="B300" s="2" t="s">
        <v>144</v>
      </c>
      <c r="C300" s="8">
        <v>0.0</v>
      </c>
      <c r="D300" s="8">
        <v>0.0</v>
      </c>
      <c r="E300" s="8">
        <v>0.0</v>
      </c>
      <c r="F300" s="8">
        <v>0.0</v>
      </c>
      <c r="G300" s="8">
        <v>0.0</v>
      </c>
      <c r="H300" s="8">
        <v>0.0</v>
      </c>
      <c r="I300" s="8" t="s">
        <v>109</v>
      </c>
      <c r="J300" s="8" t="s">
        <v>109</v>
      </c>
      <c r="K300" s="8" t="s">
        <v>109</v>
      </c>
      <c r="L300" s="8" t="s">
        <v>109</v>
      </c>
      <c r="M300" s="8" t="s">
        <v>109</v>
      </c>
      <c r="N300" s="8" t="s">
        <v>109</v>
      </c>
      <c r="O300" s="8" t="s">
        <v>109</v>
      </c>
      <c r="P300" s="8" t="s">
        <v>109</v>
      </c>
      <c r="Q300" s="8" t="s">
        <v>109</v>
      </c>
      <c r="R300" s="8" t="s">
        <v>109</v>
      </c>
      <c r="S300" s="12">
        <v>0.0</v>
      </c>
      <c r="T300" s="17">
        <v>0.0</v>
      </c>
      <c r="U300" s="12" t="s">
        <v>109</v>
      </c>
      <c r="V300" s="17" t="s">
        <v>109</v>
      </c>
      <c r="W300" s="12" t="s">
        <v>109</v>
      </c>
      <c r="X300" s="17" t="s">
        <v>109</v>
      </c>
      <c r="Y300" s="12">
        <v>0.0</v>
      </c>
      <c r="Z300" s="17">
        <v>0.0</v>
      </c>
      <c r="AA300" s="25">
        <v>0.0</v>
      </c>
      <c r="AB300" s="26">
        <v>0.0</v>
      </c>
      <c r="AC300" s="11" t="s">
        <v>109</v>
      </c>
      <c r="AD300" s="11" t="s">
        <v>109</v>
      </c>
      <c r="AE300" s="11" t="s">
        <v>109</v>
      </c>
      <c r="AF300" s="11" t="s">
        <v>109</v>
      </c>
      <c r="AG300" s="11" t="s">
        <v>109</v>
      </c>
      <c r="AH300" s="11" t="s">
        <v>109</v>
      </c>
      <c r="AI300" s="11">
        <v>0.0</v>
      </c>
      <c r="AJ300" s="11">
        <v>0.0</v>
      </c>
      <c r="AK300" s="11" t="s">
        <v>109</v>
      </c>
      <c r="AL300" s="11" t="s">
        <v>109</v>
      </c>
      <c r="AM300" s="11" t="s">
        <v>109</v>
      </c>
      <c r="AN300" s="11" t="s">
        <v>109</v>
      </c>
      <c r="AO300" s="11" t="s">
        <v>109</v>
      </c>
      <c r="AP300" s="11" t="s">
        <v>109</v>
      </c>
      <c r="AQ300" s="2" t="s">
        <v>144</v>
      </c>
      <c r="AR300" s="2"/>
    </row>
    <row r="301" ht="15.75" customHeight="1">
      <c r="A301" s="2"/>
      <c r="B301" s="2" t="s">
        <v>145</v>
      </c>
      <c r="C301" s="8" t="s">
        <v>109</v>
      </c>
      <c r="D301" s="8" t="s">
        <v>109</v>
      </c>
      <c r="E301" s="8" t="s">
        <v>109</v>
      </c>
      <c r="F301" s="8" t="s">
        <v>109</v>
      </c>
      <c r="G301" s="8" t="s">
        <v>109</v>
      </c>
      <c r="H301" s="8" t="s">
        <v>109</v>
      </c>
      <c r="I301" s="8" t="s">
        <v>109</v>
      </c>
      <c r="J301" s="8" t="s">
        <v>109</v>
      </c>
      <c r="K301" s="8" t="s">
        <v>109</v>
      </c>
      <c r="L301" s="8" t="s">
        <v>109</v>
      </c>
      <c r="M301" s="8" t="s">
        <v>109</v>
      </c>
      <c r="N301" s="8" t="s">
        <v>109</v>
      </c>
      <c r="O301" s="8" t="s">
        <v>109</v>
      </c>
      <c r="P301" s="8" t="s">
        <v>109</v>
      </c>
      <c r="Q301" s="8" t="s">
        <v>109</v>
      </c>
      <c r="R301" s="8" t="s">
        <v>109</v>
      </c>
      <c r="S301" s="12" t="s">
        <v>109</v>
      </c>
      <c r="T301" s="17" t="s">
        <v>109</v>
      </c>
      <c r="U301" s="12" t="s">
        <v>109</v>
      </c>
      <c r="V301" s="17" t="s">
        <v>109</v>
      </c>
      <c r="W301" s="12" t="s">
        <v>109</v>
      </c>
      <c r="X301" s="17" t="s">
        <v>109</v>
      </c>
      <c r="Y301" s="12" t="s">
        <v>109</v>
      </c>
      <c r="Z301" s="17" t="s">
        <v>109</v>
      </c>
      <c r="AA301" s="12" t="s">
        <v>109</v>
      </c>
      <c r="AB301" s="17" t="s">
        <v>109</v>
      </c>
      <c r="AC301" s="11" t="s">
        <v>109</v>
      </c>
      <c r="AD301" s="11" t="s">
        <v>109</v>
      </c>
      <c r="AE301" s="11">
        <v>0.0</v>
      </c>
      <c r="AF301" s="11">
        <v>0.0</v>
      </c>
      <c r="AG301" s="11" t="s">
        <v>109</v>
      </c>
      <c r="AH301" s="11" t="s">
        <v>109</v>
      </c>
      <c r="AI301" s="11">
        <v>0.0</v>
      </c>
      <c r="AJ301" s="11">
        <v>0.0</v>
      </c>
      <c r="AK301" s="11" t="s">
        <v>109</v>
      </c>
      <c r="AL301" s="11" t="s">
        <v>109</v>
      </c>
      <c r="AM301" s="11">
        <v>0.0</v>
      </c>
      <c r="AN301" s="11">
        <v>0.0</v>
      </c>
      <c r="AO301" s="11" t="s">
        <v>109</v>
      </c>
      <c r="AP301" s="11" t="s">
        <v>109</v>
      </c>
      <c r="AQ301" s="2" t="s">
        <v>145</v>
      </c>
      <c r="AR301" s="2"/>
    </row>
    <row r="302" ht="15.75" customHeight="1">
      <c r="A302" s="2"/>
      <c r="B302" s="2" t="s">
        <v>146</v>
      </c>
      <c r="C302" s="8" t="s">
        <v>109</v>
      </c>
      <c r="D302" s="8" t="s">
        <v>109</v>
      </c>
      <c r="E302" s="8" t="s">
        <v>109</v>
      </c>
      <c r="F302" s="8" t="s">
        <v>109</v>
      </c>
      <c r="G302" s="8" t="s">
        <v>109</v>
      </c>
      <c r="H302" s="8" t="s">
        <v>109</v>
      </c>
      <c r="I302" s="8" t="s">
        <v>109</v>
      </c>
      <c r="J302" s="8" t="s">
        <v>109</v>
      </c>
      <c r="K302" s="8" t="s">
        <v>109</v>
      </c>
      <c r="L302" s="8" t="s">
        <v>109</v>
      </c>
      <c r="M302" s="8" t="s">
        <v>109</v>
      </c>
      <c r="N302" s="8" t="s">
        <v>109</v>
      </c>
      <c r="O302" s="8" t="s">
        <v>109</v>
      </c>
      <c r="P302" s="8" t="s">
        <v>109</v>
      </c>
      <c r="Q302" s="8" t="s">
        <v>109</v>
      </c>
      <c r="R302" s="8" t="s">
        <v>109</v>
      </c>
      <c r="S302" s="12" t="s">
        <v>109</v>
      </c>
      <c r="T302" s="17" t="s">
        <v>109</v>
      </c>
      <c r="U302" s="12" t="s">
        <v>109</v>
      </c>
      <c r="V302" s="17" t="s">
        <v>109</v>
      </c>
      <c r="W302" s="12" t="s">
        <v>109</v>
      </c>
      <c r="X302" s="17" t="s">
        <v>109</v>
      </c>
      <c r="Y302" s="12" t="s">
        <v>109</v>
      </c>
      <c r="Z302" s="17" t="s">
        <v>109</v>
      </c>
      <c r="AA302" s="12" t="s">
        <v>109</v>
      </c>
      <c r="AB302" s="17" t="s">
        <v>109</v>
      </c>
      <c r="AC302" s="11" t="s">
        <v>109</v>
      </c>
      <c r="AD302" s="11" t="s">
        <v>109</v>
      </c>
      <c r="AE302" s="11" t="s">
        <v>109</v>
      </c>
      <c r="AF302" s="11" t="s">
        <v>109</v>
      </c>
      <c r="AG302" s="11" t="s">
        <v>109</v>
      </c>
      <c r="AH302" s="11" t="s">
        <v>109</v>
      </c>
      <c r="AI302" s="11" t="s">
        <v>109</v>
      </c>
      <c r="AJ302" s="11" t="s">
        <v>109</v>
      </c>
      <c r="AK302" s="11" t="s">
        <v>109</v>
      </c>
      <c r="AL302" s="11" t="s">
        <v>109</v>
      </c>
      <c r="AM302" s="11" t="s">
        <v>109</v>
      </c>
      <c r="AN302" s="11" t="s">
        <v>109</v>
      </c>
      <c r="AO302" s="11">
        <v>0.0</v>
      </c>
      <c r="AP302" s="11">
        <v>0.0</v>
      </c>
      <c r="AQ302" s="2" t="s">
        <v>146</v>
      </c>
      <c r="AR302" s="2"/>
    </row>
    <row r="303" ht="15.75" customHeight="1">
      <c r="A303" s="2"/>
      <c r="B303" s="2" t="s">
        <v>147</v>
      </c>
      <c r="C303" s="8" t="s">
        <v>109</v>
      </c>
      <c r="D303" s="8" t="s">
        <v>109</v>
      </c>
      <c r="E303" s="8">
        <v>0.0</v>
      </c>
      <c r="F303" s="8">
        <v>0.0</v>
      </c>
      <c r="G303" s="8">
        <v>0.0</v>
      </c>
      <c r="H303" s="8">
        <v>0.0</v>
      </c>
      <c r="I303" s="8">
        <v>0.0</v>
      </c>
      <c r="J303" s="8">
        <v>0.0</v>
      </c>
      <c r="K303" s="8">
        <v>0.0</v>
      </c>
      <c r="L303" s="8">
        <v>0.0</v>
      </c>
      <c r="M303" s="8">
        <v>0.0</v>
      </c>
      <c r="N303" s="8">
        <v>0.0</v>
      </c>
      <c r="O303" s="8" t="s">
        <v>109</v>
      </c>
      <c r="P303" s="8" t="s">
        <v>109</v>
      </c>
      <c r="Q303" s="8" t="s">
        <v>109</v>
      </c>
      <c r="R303" s="8" t="s">
        <v>109</v>
      </c>
      <c r="S303" s="12" t="s">
        <v>109</v>
      </c>
      <c r="T303" s="17" t="s">
        <v>109</v>
      </c>
      <c r="U303" s="12" t="s">
        <v>109</v>
      </c>
      <c r="V303" s="17" t="s">
        <v>109</v>
      </c>
      <c r="W303" s="12" t="s">
        <v>109</v>
      </c>
      <c r="X303" s="17" t="s">
        <v>109</v>
      </c>
      <c r="Y303" s="12" t="s">
        <v>109</v>
      </c>
      <c r="Z303" s="17" t="s">
        <v>109</v>
      </c>
      <c r="AA303" s="12" t="s">
        <v>109</v>
      </c>
      <c r="AB303" s="17" t="s">
        <v>109</v>
      </c>
      <c r="AC303" s="11">
        <v>0.0</v>
      </c>
      <c r="AD303" s="11">
        <v>0.0</v>
      </c>
      <c r="AE303" s="11" t="s">
        <v>109</v>
      </c>
      <c r="AF303" s="11" t="s">
        <v>109</v>
      </c>
      <c r="AG303" s="11" t="s">
        <v>109</v>
      </c>
      <c r="AH303" s="11" t="s">
        <v>109</v>
      </c>
      <c r="AI303" s="11" t="s">
        <v>109</v>
      </c>
      <c r="AJ303" s="11" t="s">
        <v>109</v>
      </c>
      <c r="AK303" s="11" t="s">
        <v>109</v>
      </c>
      <c r="AL303" s="11" t="s">
        <v>109</v>
      </c>
      <c r="AM303" s="11">
        <v>0.0</v>
      </c>
      <c r="AN303" s="11">
        <v>0.0</v>
      </c>
      <c r="AO303" s="11">
        <v>0.0</v>
      </c>
      <c r="AP303" s="11">
        <v>0.0</v>
      </c>
      <c r="AQ303" s="2" t="s">
        <v>147</v>
      </c>
      <c r="AR303" s="2"/>
    </row>
    <row r="304" ht="15.75" customHeight="1">
      <c r="A304" s="2"/>
      <c r="B304" s="2" t="s">
        <v>148</v>
      </c>
      <c r="C304" s="8" t="s">
        <v>109</v>
      </c>
      <c r="D304" s="8" t="s">
        <v>109</v>
      </c>
      <c r="E304" s="8">
        <v>0.0</v>
      </c>
      <c r="F304" s="8">
        <v>0.0</v>
      </c>
      <c r="G304" s="8" t="s">
        <v>109</v>
      </c>
      <c r="H304" s="8" t="s">
        <v>109</v>
      </c>
      <c r="I304" s="8">
        <v>0.0</v>
      </c>
      <c r="J304" s="8">
        <v>0.0</v>
      </c>
      <c r="K304" s="8" t="s">
        <v>109</v>
      </c>
      <c r="L304" s="8" t="s">
        <v>109</v>
      </c>
      <c r="M304" s="8" t="s">
        <v>109</v>
      </c>
      <c r="N304" s="8" t="s">
        <v>109</v>
      </c>
      <c r="O304" s="8" t="s">
        <v>109</v>
      </c>
      <c r="P304" s="8" t="s">
        <v>109</v>
      </c>
      <c r="Q304" s="8" t="s">
        <v>109</v>
      </c>
      <c r="R304" s="8" t="s">
        <v>109</v>
      </c>
      <c r="S304" s="12">
        <v>0.0</v>
      </c>
      <c r="T304" s="17">
        <v>0.0</v>
      </c>
      <c r="U304" s="12" t="s">
        <v>109</v>
      </c>
      <c r="V304" s="17" t="s">
        <v>109</v>
      </c>
      <c r="W304" s="12" t="s">
        <v>109</v>
      </c>
      <c r="X304" s="17" t="s">
        <v>109</v>
      </c>
      <c r="Y304" s="12" t="s">
        <v>109</v>
      </c>
      <c r="Z304" s="17" t="s">
        <v>109</v>
      </c>
      <c r="AA304" s="12" t="s">
        <v>109</v>
      </c>
      <c r="AB304" s="17" t="s">
        <v>109</v>
      </c>
      <c r="AC304" s="11" t="s">
        <v>109</v>
      </c>
      <c r="AD304" s="11" t="s">
        <v>109</v>
      </c>
      <c r="AE304" s="11" t="s">
        <v>109</v>
      </c>
      <c r="AF304" s="11" t="s">
        <v>109</v>
      </c>
      <c r="AG304" s="11">
        <v>0.0</v>
      </c>
      <c r="AH304" s="11">
        <v>0.0</v>
      </c>
      <c r="AI304" s="11" t="s">
        <v>109</v>
      </c>
      <c r="AJ304" s="11" t="s">
        <v>109</v>
      </c>
      <c r="AK304" s="11" t="s">
        <v>109</v>
      </c>
      <c r="AL304" s="11" t="s">
        <v>109</v>
      </c>
      <c r="AM304" s="11" t="s">
        <v>109</v>
      </c>
      <c r="AN304" s="11" t="s">
        <v>109</v>
      </c>
      <c r="AO304" s="11" t="s">
        <v>109</v>
      </c>
      <c r="AP304" s="11" t="s">
        <v>109</v>
      </c>
      <c r="AQ304" s="2" t="s">
        <v>148</v>
      </c>
      <c r="AR304" s="2"/>
    </row>
    <row r="305" ht="15.75" customHeight="1">
      <c r="A305" s="2"/>
      <c r="B305" s="2" t="s">
        <v>149</v>
      </c>
      <c r="C305" s="8" t="s">
        <v>109</v>
      </c>
      <c r="D305" s="8" t="s">
        <v>109</v>
      </c>
      <c r="E305" s="8" t="s">
        <v>109</v>
      </c>
      <c r="F305" s="8" t="s">
        <v>109</v>
      </c>
      <c r="G305" s="8" t="s">
        <v>109</v>
      </c>
      <c r="H305" s="8" t="s">
        <v>109</v>
      </c>
      <c r="I305" s="8">
        <v>0.0</v>
      </c>
      <c r="J305" s="8">
        <v>0.0</v>
      </c>
      <c r="K305" s="8" t="s">
        <v>109</v>
      </c>
      <c r="L305" s="8" t="s">
        <v>109</v>
      </c>
      <c r="M305" s="8" t="s">
        <v>109</v>
      </c>
      <c r="N305" s="8" t="s">
        <v>109</v>
      </c>
      <c r="O305" s="8" t="s">
        <v>109</v>
      </c>
      <c r="P305" s="8" t="s">
        <v>109</v>
      </c>
      <c r="Q305" s="8" t="s">
        <v>109</v>
      </c>
      <c r="R305" s="8" t="s">
        <v>109</v>
      </c>
      <c r="S305" s="12" t="s">
        <v>109</v>
      </c>
      <c r="T305" s="17" t="s">
        <v>109</v>
      </c>
      <c r="U305" s="12" t="s">
        <v>109</v>
      </c>
      <c r="V305" s="17" t="s">
        <v>109</v>
      </c>
      <c r="W305" s="12" t="s">
        <v>109</v>
      </c>
      <c r="X305" s="17" t="s">
        <v>109</v>
      </c>
      <c r="Y305" s="12" t="s">
        <v>109</v>
      </c>
      <c r="Z305" s="17" t="s">
        <v>109</v>
      </c>
      <c r="AA305" s="12" t="s">
        <v>109</v>
      </c>
      <c r="AB305" s="17" t="s">
        <v>109</v>
      </c>
      <c r="AC305" s="11" t="s">
        <v>109</v>
      </c>
      <c r="AD305" s="11" t="s">
        <v>109</v>
      </c>
      <c r="AE305" s="11">
        <v>10.0</v>
      </c>
      <c r="AF305" s="11">
        <v>6.5</v>
      </c>
      <c r="AG305" s="11" t="s">
        <v>109</v>
      </c>
      <c r="AH305" s="11" t="s">
        <v>109</v>
      </c>
      <c r="AI305" s="11" t="s">
        <v>109</v>
      </c>
      <c r="AJ305" s="11" t="s">
        <v>109</v>
      </c>
      <c r="AK305" s="11" t="s">
        <v>109</v>
      </c>
      <c r="AL305" s="11" t="s">
        <v>109</v>
      </c>
      <c r="AM305" s="11" t="s">
        <v>109</v>
      </c>
      <c r="AN305" s="11" t="s">
        <v>109</v>
      </c>
      <c r="AO305" s="11" t="s">
        <v>109</v>
      </c>
      <c r="AP305" s="11" t="s">
        <v>109</v>
      </c>
      <c r="AQ305" s="2" t="s">
        <v>149</v>
      </c>
      <c r="AR305" s="2"/>
    </row>
    <row r="306" ht="15.75" customHeight="1">
      <c r="A306" s="2"/>
      <c r="B306" s="2" t="s">
        <v>150</v>
      </c>
      <c r="C306" s="8">
        <v>0.0</v>
      </c>
      <c r="D306" s="8">
        <v>0.0</v>
      </c>
      <c r="E306" s="8">
        <v>0.0</v>
      </c>
      <c r="F306" s="8">
        <v>0.0</v>
      </c>
      <c r="G306" s="8">
        <v>0.0</v>
      </c>
      <c r="H306" s="8">
        <v>0.0</v>
      </c>
      <c r="I306" s="8">
        <v>0.0</v>
      </c>
      <c r="J306" s="8">
        <v>0.0</v>
      </c>
      <c r="K306" s="8">
        <v>0.0</v>
      </c>
      <c r="L306" s="8">
        <v>0.0</v>
      </c>
      <c r="M306" s="8">
        <v>0.0</v>
      </c>
      <c r="N306" s="8">
        <v>0.0</v>
      </c>
      <c r="O306" s="8">
        <v>0.0</v>
      </c>
      <c r="P306" s="8">
        <v>0.0</v>
      </c>
      <c r="Q306" s="8">
        <v>0.0</v>
      </c>
      <c r="R306" s="8">
        <v>0.0</v>
      </c>
      <c r="S306" s="12">
        <v>0.0</v>
      </c>
      <c r="T306" s="17">
        <v>0.0</v>
      </c>
      <c r="U306" s="12" t="s">
        <v>109</v>
      </c>
      <c r="V306" s="17" t="s">
        <v>109</v>
      </c>
      <c r="W306" s="12">
        <v>0.0</v>
      </c>
      <c r="X306" s="17">
        <v>0.0</v>
      </c>
      <c r="Y306" s="12" t="s">
        <v>109</v>
      </c>
      <c r="Z306" s="17" t="s">
        <v>109</v>
      </c>
      <c r="AA306" s="12" t="s">
        <v>109</v>
      </c>
      <c r="AB306" s="17" t="s">
        <v>109</v>
      </c>
      <c r="AC306" s="11">
        <v>0.0</v>
      </c>
      <c r="AD306" s="11">
        <v>0.0</v>
      </c>
      <c r="AE306" s="11">
        <v>0.0</v>
      </c>
      <c r="AF306" s="11">
        <v>0.0</v>
      </c>
      <c r="AG306" s="11" t="s">
        <v>109</v>
      </c>
      <c r="AH306" s="11" t="s">
        <v>109</v>
      </c>
      <c r="AI306" s="11" t="s">
        <v>109</v>
      </c>
      <c r="AJ306" s="11" t="s">
        <v>109</v>
      </c>
      <c r="AK306" s="11">
        <v>0.0</v>
      </c>
      <c r="AL306" s="11">
        <v>0.0</v>
      </c>
      <c r="AM306" s="11">
        <v>0.0</v>
      </c>
      <c r="AN306" s="11">
        <v>0.0</v>
      </c>
      <c r="AO306" s="11">
        <v>0.0</v>
      </c>
      <c r="AP306" s="11">
        <v>0.0</v>
      </c>
      <c r="AQ306" s="2" t="s">
        <v>150</v>
      </c>
      <c r="AR306" s="2"/>
    </row>
    <row r="307" ht="15.75" customHeight="1">
      <c r="A307" s="2"/>
      <c r="B307" s="2" t="s">
        <v>151</v>
      </c>
      <c r="C307" s="8">
        <v>0.0</v>
      </c>
      <c r="D307" s="8">
        <v>0.0</v>
      </c>
      <c r="E307" s="8">
        <v>0.0</v>
      </c>
      <c r="F307" s="8">
        <v>0.0</v>
      </c>
      <c r="G307" s="8">
        <v>0.0</v>
      </c>
      <c r="H307" s="8">
        <v>0.0</v>
      </c>
      <c r="I307" s="8">
        <v>0.0</v>
      </c>
      <c r="J307" s="8">
        <v>0.0</v>
      </c>
      <c r="K307" s="8">
        <v>0.0</v>
      </c>
      <c r="L307" s="8">
        <v>0.0</v>
      </c>
      <c r="M307" s="8">
        <v>0.0</v>
      </c>
      <c r="N307" s="8">
        <v>0.0</v>
      </c>
      <c r="O307" s="8">
        <v>0.0</v>
      </c>
      <c r="P307" s="8">
        <v>0.0</v>
      </c>
      <c r="Q307" s="8">
        <v>0.0</v>
      </c>
      <c r="R307" s="8">
        <v>0.0</v>
      </c>
      <c r="S307" s="12">
        <v>0.0</v>
      </c>
      <c r="T307" s="17">
        <v>0.0</v>
      </c>
      <c r="U307" s="12">
        <v>0.0</v>
      </c>
      <c r="V307" s="17">
        <v>0.0</v>
      </c>
      <c r="W307" s="12">
        <v>0.0</v>
      </c>
      <c r="X307" s="17">
        <v>0.0</v>
      </c>
      <c r="Y307" s="12">
        <v>0.0</v>
      </c>
      <c r="Z307" s="17">
        <v>0.0</v>
      </c>
      <c r="AA307" s="25">
        <v>0.0</v>
      </c>
      <c r="AB307" s="26">
        <v>0.0</v>
      </c>
      <c r="AC307" s="11">
        <v>0.0</v>
      </c>
      <c r="AD307" s="11">
        <v>0.0</v>
      </c>
      <c r="AE307" s="11">
        <v>0.0</v>
      </c>
      <c r="AF307" s="11">
        <v>0.0</v>
      </c>
      <c r="AG307" s="11">
        <v>0.0</v>
      </c>
      <c r="AH307" s="11">
        <v>0.0</v>
      </c>
      <c r="AI307" s="11">
        <v>0.0</v>
      </c>
      <c r="AJ307" s="11">
        <v>0.0</v>
      </c>
      <c r="AK307" s="11">
        <v>0.0</v>
      </c>
      <c r="AL307" s="11">
        <v>0.0</v>
      </c>
      <c r="AM307" s="11">
        <v>0.0</v>
      </c>
      <c r="AN307" s="11">
        <v>0.0</v>
      </c>
      <c r="AO307" s="11">
        <v>0.0</v>
      </c>
      <c r="AP307" s="11">
        <v>0.0</v>
      </c>
      <c r="AQ307" s="2" t="s">
        <v>151</v>
      </c>
      <c r="AR307" s="2"/>
    </row>
    <row r="308" ht="15.75" customHeight="1">
      <c r="A308" s="2"/>
      <c r="B308" s="2" t="s">
        <v>152</v>
      </c>
      <c r="C308" s="8" t="s">
        <v>109</v>
      </c>
      <c r="D308" s="8" t="s">
        <v>109</v>
      </c>
      <c r="E308" s="8">
        <v>0.0</v>
      </c>
      <c r="F308" s="8">
        <v>0.0</v>
      </c>
      <c r="G308" s="8" t="s">
        <v>109</v>
      </c>
      <c r="H308" s="8" t="s">
        <v>109</v>
      </c>
      <c r="I308" s="8" t="s">
        <v>109</v>
      </c>
      <c r="J308" s="8" t="s">
        <v>109</v>
      </c>
      <c r="K308" s="8" t="s">
        <v>109</v>
      </c>
      <c r="L308" s="8" t="s">
        <v>109</v>
      </c>
      <c r="M308" s="8" t="s">
        <v>109</v>
      </c>
      <c r="N308" s="8" t="s">
        <v>109</v>
      </c>
      <c r="O308" s="8">
        <v>0.0</v>
      </c>
      <c r="P308" s="8">
        <v>0.0</v>
      </c>
      <c r="Q308" s="8">
        <v>0.0</v>
      </c>
      <c r="R308" s="8">
        <v>0.0</v>
      </c>
      <c r="S308" s="12">
        <v>0.0</v>
      </c>
      <c r="T308" s="17">
        <v>0.0</v>
      </c>
      <c r="U308" s="12" t="s">
        <v>109</v>
      </c>
      <c r="V308" s="17" t="s">
        <v>109</v>
      </c>
      <c r="W308" s="12" t="s">
        <v>109</v>
      </c>
      <c r="X308" s="17" t="s">
        <v>109</v>
      </c>
      <c r="Y308" s="12">
        <v>0.0</v>
      </c>
      <c r="Z308" s="17">
        <v>0.0</v>
      </c>
      <c r="AA308" s="25">
        <v>0.0</v>
      </c>
      <c r="AB308" s="26">
        <v>0.0</v>
      </c>
      <c r="AC308" s="11" t="s">
        <v>109</v>
      </c>
      <c r="AD308" s="11" t="s">
        <v>109</v>
      </c>
      <c r="AE308" s="11">
        <v>0.0</v>
      </c>
      <c r="AF308" s="11">
        <v>0.0</v>
      </c>
      <c r="AG308" s="11">
        <v>0.0</v>
      </c>
      <c r="AH308" s="11">
        <v>0.0</v>
      </c>
      <c r="AI308" s="11">
        <v>0.0</v>
      </c>
      <c r="AJ308" s="11">
        <v>0.0</v>
      </c>
      <c r="AK308" s="11">
        <v>0.0</v>
      </c>
      <c r="AL308" s="11">
        <v>0.0</v>
      </c>
      <c r="AM308" s="11" t="s">
        <v>109</v>
      </c>
      <c r="AN308" s="11" t="s">
        <v>109</v>
      </c>
      <c r="AO308" s="11">
        <v>0.0</v>
      </c>
      <c r="AP308" s="11">
        <v>0.0</v>
      </c>
      <c r="AQ308" s="2" t="s">
        <v>152</v>
      </c>
      <c r="AR308" s="2"/>
    </row>
    <row r="309" ht="15.75" customHeight="1">
      <c r="A309" s="2"/>
      <c r="B309" s="2" t="s">
        <v>153</v>
      </c>
      <c r="C309" s="8">
        <v>0.0</v>
      </c>
      <c r="D309" s="8">
        <v>0.0</v>
      </c>
      <c r="E309" s="8" t="s">
        <v>109</v>
      </c>
      <c r="F309" s="8" t="s">
        <v>109</v>
      </c>
      <c r="G309" s="8">
        <v>0.0</v>
      </c>
      <c r="H309" s="8">
        <v>0.0</v>
      </c>
      <c r="I309" s="8">
        <v>0.0</v>
      </c>
      <c r="J309" s="8">
        <v>0.0</v>
      </c>
      <c r="K309" s="8" t="s">
        <v>109</v>
      </c>
      <c r="L309" s="8" t="s">
        <v>109</v>
      </c>
      <c r="M309" s="8" t="s">
        <v>109</v>
      </c>
      <c r="N309" s="8" t="s">
        <v>109</v>
      </c>
      <c r="O309" s="8" t="s">
        <v>109</v>
      </c>
      <c r="P309" s="8" t="s">
        <v>109</v>
      </c>
      <c r="Q309" s="8" t="s">
        <v>109</v>
      </c>
      <c r="R309" s="8" t="s">
        <v>109</v>
      </c>
      <c r="S309" s="12" t="s">
        <v>109</v>
      </c>
      <c r="T309" s="17" t="s">
        <v>109</v>
      </c>
      <c r="U309" s="12" t="s">
        <v>109</v>
      </c>
      <c r="V309" s="17" t="s">
        <v>109</v>
      </c>
      <c r="W309" s="12">
        <v>0.0</v>
      </c>
      <c r="X309" s="17">
        <v>0.0</v>
      </c>
      <c r="Y309" s="12">
        <v>0.0</v>
      </c>
      <c r="Z309" s="17">
        <v>0.0</v>
      </c>
      <c r="AA309" s="25">
        <v>0.0</v>
      </c>
      <c r="AB309" s="26">
        <v>0.0</v>
      </c>
      <c r="AC309" s="11">
        <v>0.0</v>
      </c>
      <c r="AD309" s="11">
        <v>0.0</v>
      </c>
      <c r="AE309" s="11">
        <v>0.0</v>
      </c>
      <c r="AF309" s="11">
        <v>0.0</v>
      </c>
      <c r="AG309" s="11">
        <v>0.0</v>
      </c>
      <c r="AH309" s="11">
        <v>0.0</v>
      </c>
      <c r="AI309" s="11" t="s">
        <v>109</v>
      </c>
      <c r="AJ309" s="11" t="s">
        <v>109</v>
      </c>
      <c r="AK309" s="11">
        <v>0.0</v>
      </c>
      <c r="AL309" s="11">
        <v>0.0</v>
      </c>
      <c r="AM309" s="11" t="s">
        <v>109</v>
      </c>
      <c r="AN309" s="11" t="s">
        <v>109</v>
      </c>
      <c r="AO309" s="11">
        <v>0.0</v>
      </c>
      <c r="AP309" s="11">
        <v>0.0</v>
      </c>
      <c r="AQ309" s="2" t="s">
        <v>153</v>
      </c>
      <c r="AR309" s="2"/>
    </row>
    <row r="310" ht="15.75" customHeight="1">
      <c r="A310" s="2"/>
      <c r="B310" s="2" t="s">
        <v>154</v>
      </c>
      <c r="C310" s="8">
        <v>42.0</v>
      </c>
      <c r="D310" s="8">
        <v>2.8</v>
      </c>
      <c r="E310" s="8">
        <v>30.0</v>
      </c>
      <c r="F310" s="8">
        <v>2.0</v>
      </c>
      <c r="G310" s="8">
        <v>19.0</v>
      </c>
      <c r="H310" s="8">
        <v>1.3</v>
      </c>
      <c r="I310" s="8">
        <v>31.0</v>
      </c>
      <c r="J310" s="8">
        <v>2.1</v>
      </c>
      <c r="K310" s="8">
        <v>40.0</v>
      </c>
      <c r="L310" s="8">
        <v>2.7</v>
      </c>
      <c r="M310" s="8">
        <v>59.0</v>
      </c>
      <c r="N310" s="8">
        <v>4.0</v>
      </c>
      <c r="O310" s="8">
        <v>59.0</v>
      </c>
      <c r="P310" s="8">
        <v>4.0</v>
      </c>
      <c r="Q310" s="8">
        <v>32.0</v>
      </c>
      <c r="R310" s="8">
        <v>2.1</v>
      </c>
      <c r="S310" s="12">
        <v>33.0</v>
      </c>
      <c r="T310" s="17">
        <v>2.2</v>
      </c>
      <c r="U310" s="12">
        <v>35.0</v>
      </c>
      <c r="V310" s="17">
        <v>2.3</v>
      </c>
      <c r="W310" s="12">
        <v>34.0</v>
      </c>
      <c r="X310" s="17">
        <v>2.3</v>
      </c>
      <c r="Y310" s="12">
        <v>40.0</v>
      </c>
      <c r="Z310" s="17">
        <v>2.7</v>
      </c>
      <c r="AA310" s="25">
        <v>39.0</v>
      </c>
      <c r="AB310" s="26">
        <v>2.6</v>
      </c>
      <c r="AC310" s="11">
        <v>29.0</v>
      </c>
      <c r="AD310" s="11">
        <v>1.9</v>
      </c>
      <c r="AE310" s="11">
        <v>32.0</v>
      </c>
      <c r="AF310" s="11">
        <v>2.1</v>
      </c>
      <c r="AG310" s="11">
        <v>26.0</v>
      </c>
      <c r="AH310" s="11">
        <v>1.7</v>
      </c>
      <c r="AI310" s="11">
        <v>31.0</v>
      </c>
      <c r="AJ310" s="11">
        <v>2.1</v>
      </c>
      <c r="AK310" s="11">
        <v>32.0</v>
      </c>
      <c r="AL310" s="11">
        <v>2.1</v>
      </c>
      <c r="AM310" s="11">
        <v>21.0</v>
      </c>
      <c r="AN310" s="11">
        <v>1.4</v>
      </c>
      <c r="AO310" s="11">
        <v>24.0</v>
      </c>
      <c r="AP310" s="11">
        <v>1.6</v>
      </c>
      <c r="AQ310" s="2" t="s">
        <v>154</v>
      </c>
      <c r="AR310" s="2"/>
    </row>
    <row r="311" ht="15.75" customHeight="1">
      <c r="A311" s="2"/>
      <c r="B311" s="2" t="s">
        <v>155</v>
      </c>
      <c r="C311" s="8">
        <v>0.0</v>
      </c>
      <c r="D311" s="8">
        <v>0.0</v>
      </c>
      <c r="E311" s="8" t="s">
        <v>109</v>
      </c>
      <c r="F311" s="8" t="s">
        <v>109</v>
      </c>
      <c r="G311" s="8" t="s">
        <v>109</v>
      </c>
      <c r="H311" s="8" t="s">
        <v>109</v>
      </c>
      <c r="I311" s="8" t="s">
        <v>109</v>
      </c>
      <c r="J311" s="8" t="s">
        <v>109</v>
      </c>
      <c r="K311" s="8">
        <v>0.0</v>
      </c>
      <c r="L311" s="8">
        <v>0.0</v>
      </c>
      <c r="M311" s="8" t="s">
        <v>109</v>
      </c>
      <c r="N311" s="8" t="s">
        <v>109</v>
      </c>
      <c r="O311" s="8" t="s">
        <v>109</v>
      </c>
      <c r="P311" s="8" t="s">
        <v>109</v>
      </c>
      <c r="Q311" s="8" t="s">
        <v>109</v>
      </c>
      <c r="R311" s="8" t="s">
        <v>109</v>
      </c>
      <c r="S311" s="12" t="s">
        <v>109</v>
      </c>
      <c r="T311" s="17" t="s">
        <v>109</v>
      </c>
      <c r="U311" s="12" t="s">
        <v>109</v>
      </c>
      <c r="V311" s="17" t="s">
        <v>109</v>
      </c>
      <c r="W311" s="12" t="s">
        <v>109</v>
      </c>
      <c r="X311" s="17" t="s">
        <v>109</v>
      </c>
      <c r="Y311" s="12" t="s">
        <v>109</v>
      </c>
      <c r="Z311" s="17" t="s">
        <v>109</v>
      </c>
      <c r="AA311" s="12" t="s">
        <v>109</v>
      </c>
      <c r="AB311" s="17" t="s">
        <v>109</v>
      </c>
      <c r="AC311" s="11" t="s">
        <v>109</v>
      </c>
      <c r="AD311" s="11" t="s">
        <v>109</v>
      </c>
      <c r="AE311" s="11" t="s">
        <v>109</v>
      </c>
      <c r="AF311" s="11" t="s">
        <v>109</v>
      </c>
      <c r="AG311" s="11" t="s">
        <v>109</v>
      </c>
      <c r="AH311" s="11" t="s">
        <v>109</v>
      </c>
      <c r="AI311" s="11" t="s">
        <v>109</v>
      </c>
      <c r="AJ311" s="11" t="s">
        <v>109</v>
      </c>
      <c r="AK311" s="11" t="s">
        <v>109</v>
      </c>
      <c r="AL311" s="11" t="s">
        <v>109</v>
      </c>
      <c r="AM311" s="11">
        <v>0.0</v>
      </c>
      <c r="AN311" s="11">
        <v>0.0</v>
      </c>
      <c r="AO311" s="11">
        <v>0.0</v>
      </c>
      <c r="AP311" s="11">
        <v>0.0</v>
      </c>
      <c r="AQ311" s="2" t="s">
        <v>155</v>
      </c>
      <c r="AR311" s="2"/>
    </row>
    <row r="312" ht="15.75" customHeight="1">
      <c r="A312" s="2"/>
      <c r="B312" s="2" t="s">
        <v>156</v>
      </c>
      <c r="C312" s="8">
        <v>0.0</v>
      </c>
      <c r="D312" s="8">
        <v>0.0</v>
      </c>
      <c r="E312" s="8">
        <v>0.0</v>
      </c>
      <c r="F312" s="8">
        <v>0.0</v>
      </c>
      <c r="G312" s="8">
        <v>0.0</v>
      </c>
      <c r="H312" s="8">
        <v>0.0</v>
      </c>
      <c r="I312" s="8">
        <v>0.0</v>
      </c>
      <c r="J312" s="8">
        <v>0.0</v>
      </c>
      <c r="K312" s="8">
        <v>0.0</v>
      </c>
      <c r="L312" s="8">
        <v>0.0</v>
      </c>
      <c r="M312" s="8">
        <v>0.0</v>
      </c>
      <c r="N312" s="8">
        <v>0.0</v>
      </c>
      <c r="O312" s="8">
        <v>0.0</v>
      </c>
      <c r="P312" s="8">
        <v>0.0</v>
      </c>
      <c r="Q312" s="8">
        <v>0.0</v>
      </c>
      <c r="R312" s="8">
        <v>0.0</v>
      </c>
      <c r="S312" s="12" t="s">
        <v>109</v>
      </c>
      <c r="T312" s="17" t="s">
        <v>109</v>
      </c>
      <c r="U312" s="12">
        <v>0.0</v>
      </c>
      <c r="V312" s="17">
        <v>0.0</v>
      </c>
      <c r="W312" s="12">
        <v>0.0</v>
      </c>
      <c r="X312" s="17">
        <v>0.0</v>
      </c>
      <c r="Y312" s="12" t="s">
        <v>109</v>
      </c>
      <c r="Z312" s="17" t="s">
        <v>109</v>
      </c>
      <c r="AA312" s="12" t="s">
        <v>109</v>
      </c>
      <c r="AB312" s="17" t="s">
        <v>109</v>
      </c>
      <c r="AC312" s="11" t="s">
        <v>109</v>
      </c>
      <c r="AD312" s="11" t="s">
        <v>109</v>
      </c>
      <c r="AE312" s="11">
        <v>0.0</v>
      </c>
      <c r="AF312" s="11">
        <v>0.0</v>
      </c>
      <c r="AG312" s="11" t="s">
        <v>109</v>
      </c>
      <c r="AH312" s="11" t="s">
        <v>109</v>
      </c>
      <c r="AI312" s="11" t="s">
        <v>109</v>
      </c>
      <c r="AJ312" s="11" t="s">
        <v>109</v>
      </c>
      <c r="AK312" s="11">
        <v>0.0</v>
      </c>
      <c r="AL312" s="11">
        <v>0.0</v>
      </c>
      <c r="AM312" s="11">
        <v>0.0</v>
      </c>
      <c r="AN312" s="11">
        <v>0.0</v>
      </c>
      <c r="AO312" s="11" t="s">
        <v>109</v>
      </c>
      <c r="AP312" s="11" t="s">
        <v>109</v>
      </c>
      <c r="AQ312" s="2" t="s">
        <v>156</v>
      </c>
      <c r="AR312" s="2"/>
    </row>
    <row r="313" ht="15.75" customHeight="1">
      <c r="A313" s="2"/>
      <c r="B313" s="2" t="s">
        <v>157</v>
      </c>
      <c r="C313" s="8">
        <v>0.0</v>
      </c>
      <c r="D313" s="8">
        <v>0.0</v>
      </c>
      <c r="E313" s="8" t="s">
        <v>109</v>
      </c>
      <c r="F313" s="8" t="s">
        <v>109</v>
      </c>
      <c r="G313" s="8">
        <v>0.0</v>
      </c>
      <c r="H313" s="8">
        <v>0.0</v>
      </c>
      <c r="I313" s="8">
        <v>0.0</v>
      </c>
      <c r="J313" s="8">
        <v>0.0</v>
      </c>
      <c r="K313" s="8">
        <v>0.0</v>
      </c>
      <c r="L313" s="8">
        <v>0.0</v>
      </c>
      <c r="M313" s="8" t="s">
        <v>109</v>
      </c>
      <c r="N313" s="8" t="s">
        <v>109</v>
      </c>
      <c r="O313" s="8" t="s">
        <v>109</v>
      </c>
      <c r="P313" s="8" t="s">
        <v>109</v>
      </c>
      <c r="Q313" s="8" t="s">
        <v>109</v>
      </c>
      <c r="R313" s="8" t="s">
        <v>109</v>
      </c>
      <c r="S313" s="12">
        <v>0.0</v>
      </c>
      <c r="T313" s="17">
        <v>0.0</v>
      </c>
      <c r="U313" s="12" t="s">
        <v>109</v>
      </c>
      <c r="V313" s="17" t="s">
        <v>109</v>
      </c>
      <c r="W313" s="12" t="s">
        <v>109</v>
      </c>
      <c r="X313" s="17" t="s">
        <v>109</v>
      </c>
      <c r="Y313" s="12" t="s">
        <v>109</v>
      </c>
      <c r="Z313" s="17" t="s">
        <v>109</v>
      </c>
      <c r="AA313" s="12" t="s">
        <v>109</v>
      </c>
      <c r="AB313" s="17" t="s">
        <v>109</v>
      </c>
      <c r="AC313" s="11" t="s">
        <v>109</v>
      </c>
      <c r="AD313" s="11" t="s">
        <v>109</v>
      </c>
      <c r="AE313" s="11">
        <v>0.0</v>
      </c>
      <c r="AF313" s="11">
        <v>0.0</v>
      </c>
      <c r="AG313" s="11">
        <v>0.0</v>
      </c>
      <c r="AH313" s="11">
        <v>0.0</v>
      </c>
      <c r="AI313" s="11" t="s">
        <v>109</v>
      </c>
      <c r="AJ313" s="11" t="s">
        <v>109</v>
      </c>
      <c r="AK313" s="11" t="s">
        <v>109</v>
      </c>
      <c r="AL313" s="11" t="s">
        <v>109</v>
      </c>
      <c r="AM313" s="11" t="s">
        <v>109</v>
      </c>
      <c r="AN313" s="11" t="s">
        <v>109</v>
      </c>
      <c r="AO313" s="11" t="s">
        <v>109</v>
      </c>
      <c r="AP313" s="11" t="s">
        <v>109</v>
      </c>
      <c r="AQ313" s="2" t="s">
        <v>157</v>
      </c>
      <c r="AR313" s="2"/>
    </row>
    <row r="314" ht="15.75" customHeight="1">
      <c r="A314" s="2"/>
      <c r="B314" s="2" t="s">
        <v>158</v>
      </c>
      <c r="C314" s="8" t="s">
        <v>109</v>
      </c>
      <c r="D314" s="8" t="s">
        <v>109</v>
      </c>
      <c r="E314" s="8" t="s">
        <v>109</v>
      </c>
      <c r="F314" s="8" t="s">
        <v>109</v>
      </c>
      <c r="G314" s="8" t="s">
        <v>109</v>
      </c>
      <c r="H314" s="8" t="s">
        <v>109</v>
      </c>
      <c r="I314" s="8" t="s">
        <v>109</v>
      </c>
      <c r="J314" s="8" t="s">
        <v>109</v>
      </c>
      <c r="K314" s="8" t="s">
        <v>109</v>
      </c>
      <c r="L314" s="8" t="s">
        <v>109</v>
      </c>
      <c r="M314" s="8">
        <v>9.0</v>
      </c>
      <c r="N314" s="8">
        <v>5.0</v>
      </c>
      <c r="O314" s="8" t="s">
        <v>109</v>
      </c>
      <c r="P314" s="8" t="s">
        <v>109</v>
      </c>
      <c r="Q314" s="8">
        <v>0.0</v>
      </c>
      <c r="R314" s="8">
        <v>0.0</v>
      </c>
      <c r="S314" s="12" t="s">
        <v>109</v>
      </c>
      <c r="T314" s="17" t="s">
        <v>109</v>
      </c>
      <c r="U314" s="12" t="s">
        <v>109</v>
      </c>
      <c r="V314" s="17" t="s">
        <v>109</v>
      </c>
      <c r="W314" s="12" t="s">
        <v>109</v>
      </c>
      <c r="X314" s="17" t="s">
        <v>109</v>
      </c>
      <c r="Y314" s="12" t="s">
        <v>109</v>
      </c>
      <c r="Z314" s="17" t="s">
        <v>109</v>
      </c>
      <c r="AA314" s="12" t="s">
        <v>109</v>
      </c>
      <c r="AB314" s="17" t="s">
        <v>109</v>
      </c>
      <c r="AC314" s="11" t="s">
        <v>109</v>
      </c>
      <c r="AD314" s="11" t="s">
        <v>109</v>
      </c>
      <c r="AE314" s="11" t="s">
        <v>109</v>
      </c>
      <c r="AF314" s="11" t="s">
        <v>109</v>
      </c>
      <c r="AG314" s="11">
        <v>0.0</v>
      </c>
      <c r="AH314" s="11">
        <v>0.0</v>
      </c>
      <c r="AI314" s="11" t="s">
        <v>109</v>
      </c>
      <c r="AJ314" s="11" t="s">
        <v>109</v>
      </c>
      <c r="AK314" s="11" t="s">
        <v>109</v>
      </c>
      <c r="AL314" s="11" t="s">
        <v>109</v>
      </c>
      <c r="AM314" s="11" t="s">
        <v>109</v>
      </c>
      <c r="AN314" s="11" t="s">
        <v>109</v>
      </c>
      <c r="AO314" s="11" t="s">
        <v>109</v>
      </c>
      <c r="AP314" s="11" t="s">
        <v>109</v>
      </c>
      <c r="AQ314" s="2" t="s">
        <v>158</v>
      </c>
      <c r="AR314" s="2"/>
    </row>
    <row r="315" ht="15.75" customHeight="1">
      <c r="A315" s="2"/>
      <c r="B315" s="2" t="s">
        <v>159</v>
      </c>
      <c r="C315" s="8">
        <v>0.0</v>
      </c>
      <c r="D315" s="8">
        <v>0.0</v>
      </c>
      <c r="E315" s="8" t="s">
        <v>109</v>
      </c>
      <c r="F315" s="8" t="s">
        <v>109</v>
      </c>
      <c r="G315" s="8" t="s">
        <v>109</v>
      </c>
      <c r="H315" s="8" t="s">
        <v>109</v>
      </c>
      <c r="I315" s="8" t="s">
        <v>109</v>
      </c>
      <c r="J315" s="8" t="s">
        <v>109</v>
      </c>
      <c r="K315" s="8" t="s">
        <v>109</v>
      </c>
      <c r="L315" s="8" t="s">
        <v>109</v>
      </c>
      <c r="M315" s="8">
        <v>0.0</v>
      </c>
      <c r="N315" s="8">
        <v>0.0</v>
      </c>
      <c r="O315" s="8">
        <v>0.0</v>
      </c>
      <c r="P315" s="8">
        <v>0.0</v>
      </c>
      <c r="Q315" s="8" t="s">
        <v>109</v>
      </c>
      <c r="R315" s="8" t="s">
        <v>109</v>
      </c>
      <c r="S315" s="12" t="s">
        <v>109</v>
      </c>
      <c r="T315" s="17" t="s">
        <v>109</v>
      </c>
      <c r="U315" s="12">
        <v>0.0</v>
      </c>
      <c r="V315" s="17">
        <v>0.0</v>
      </c>
      <c r="W315" s="12" t="s">
        <v>109</v>
      </c>
      <c r="X315" s="17" t="s">
        <v>109</v>
      </c>
      <c r="Y315" s="12">
        <v>0.0</v>
      </c>
      <c r="Z315" s="17">
        <v>0.0</v>
      </c>
      <c r="AA315" s="25">
        <v>0.0</v>
      </c>
      <c r="AB315" s="26">
        <v>0.0</v>
      </c>
      <c r="AC315" s="11" t="s">
        <v>109</v>
      </c>
      <c r="AD315" s="11" t="s">
        <v>109</v>
      </c>
      <c r="AE315" s="11">
        <v>0.0</v>
      </c>
      <c r="AF315" s="11">
        <v>0.0</v>
      </c>
      <c r="AG315" s="11">
        <v>0.0</v>
      </c>
      <c r="AH315" s="11">
        <v>0.0</v>
      </c>
      <c r="AI315" s="11">
        <v>0.0</v>
      </c>
      <c r="AJ315" s="11">
        <v>0.0</v>
      </c>
      <c r="AK315" s="11" t="s">
        <v>109</v>
      </c>
      <c r="AL315" s="11" t="s">
        <v>109</v>
      </c>
      <c r="AM315" s="11">
        <v>0.0</v>
      </c>
      <c r="AN315" s="11">
        <v>0.0</v>
      </c>
      <c r="AO315" s="11">
        <v>0.0</v>
      </c>
      <c r="AP315" s="11">
        <v>0.0</v>
      </c>
      <c r="AQ315" s="2" t="s">
        <v>159</v>
      </c>
      <c r="AR315" s="2"/>
    </row>
    <row r="316" ht="15.75" customHeight="1">
      <c r="A316" s="2"/>
      <c r="B316" s="2" t="s">
        <v>160</v>
      </c>
      <c r="C316" s="8" t="s">
        <v>109</v>
      </c>
      <c r="D316" s="8" t="s">
        <v>109</v>
      </c>
      <c r="E316" s="8">
        <v>0.0</v>
      </c>
      <c r="F316" s="8">
        <v>0.0</v>
      </c>
      <c r="G316" s="8">
        <v>0.0</v>
      </c>
      <c r="H316" s="8">
        <v>0.0</v>
      </c>
      <c r="I316" s="8" t="s">
        <v>109</v>
      </c>
      <c r="J316" s="8" t="s">
        <v>109</v>
      </c>
      <c r="K316" s="8">
        <v>0.0</v>
      </c>
      <c r="L316" s="8">
        <v>0.0</v>
      </c>
      <c r="M316" s="8">
        <v>0.0</v>
      </c>
      <c r="N316" s="8">
        <v>0.0</v>
      </c>
      <c r="O316" s="8">
        <v>0.0</v>
      </c>
      <c r="P316" s="8">
        <v>0.0</v>
      </c>
      <c r="Q316" s="8">
        <v>0.0</v>
      </c>
      <c r="R316" s="8">
        <v>0.0</v>
      </c>
      <c r="S316" s="12" t="s">
        <v>109</v>
      </c>
      <c r="T316" s="17" t="s">
        <v>109</v>
      </c>
      <c r="U316" s="12" t="s">
        <v>109</v>
      </c>
      <c r="V316" s="17" t="s">
        <v>109</v>
      </c>
      <c r="W316" s="12" t="s">
        <v>109</v>
      </c>
      <c r="X316" s="17" t="s">
        <v>109</v>
      </c>
      <c r="Y316" s="12" t="s">
        <v>109</v>
      </c>
      <c r="Z316" s="17" t="s">
        <v>109</v>
      </c>
      <c r="AA316" s="12" t="s">
        <v>109</v>
      </c>
      <c r="AB316" s="17" t="s">
        <v>109</v>
      </c>
      <c r="AC316" s="11" t="s">
        <v>109</v>
      </c>
      <c r="AD316" s="11" t="s">
        <v>109</v>
      </c>
      <c r="AE316" s="11">
        <v>0.0</v>
      </c>
      <c r="AF316" s="11">
        <v>0.0</v>
      </c>
      <c r="AG316" s="11">
        <v>0.0</v>
      </c>
      <c r="AH316" s="11">
        <v>0.0</v>
      </c>
      <c r="AI316" s="11">
        <v>0.0</v>
      </c>
      <c r="AJ316" s="11">
        <v>0.0</v>
      </c>
      <c r="AK316" s="11">
        <v>0.0</v>
      </c>
      <c r="AL316" s="11">
        <v>0.0</v>
      </c>
      <c r="AM316" s="11">
        <v>0.0</v>
      </c>
      <c r="AN316" s="11">
        <v>0.0</v>
      </c>
      <c r="AO316" s="11" t="s">
        <v>109</v>
      </c>
      <c r="AP316" s="11" t="s">
        <v>109</v>
      </c>
      <c r="AQ316" s="2" t="s">
        <v>160</v>
      </c>
      <c r="AR316" s="2"/>
    </row>
    <row r="317" ht="15.75" customHeight="1">
      <c r="A317" s="2"/>
      <c r="B317" s="2" t="s">
        <v>161</v>
      </c>
      <c r="C317" s="8" t="s">
        <v>109</v>
      </c>
      <c r="D317" s="8" t="s">
        <v>109</v>
      </c>
      <c r="E317" s="8">
        <v>0.0</v>
      </c>
      <c r="F317" s="8">
        <v>0.0</v>
      </c>
      <c r="G317" s="8" t="s">
        <v>109</v>
      </c>
      <c r="H317" s="8" t="s">
        <v>109</v>
      </c>
      <c r="I317" s="8" t="s">
        <v>109</v>
      </c>
      <c r="J317" s="8" t="s">
        <v>109</v>
      </c>
      <c r="K317" s="8" t="s">
        <v>109</v>
      </c>
      <c r="L317" s="8" t="s">
        <v>109</v>
      </c>
      <c r="M317" s="8" t="s">
        <v>109</v>
      </c>
      <c r="N317" s="8" t="s">
        <v>109</v>
      </c>
      <c r="O317" s="8" t="s">
        <v>109</v>
      </c>
      <c r="P317" s="8" t="s">
        <v>109</v>
      </c>
      <c r="Q317" s="8" t="s">
        <v>109</v>
      </c>
      <c r="R317" s="8" t="s">
        <v>109</v>
      </c>
      <c r="S317" s="12" t="s">
        <v>109</v>
      </c>
      <c r="T317" s="17" t="s">
        <v>109</v>
      </c>
      <c r="U317" s="12" t="s">
        <v>109</v>
      </c>
      <c r="V317" s="17" t="s">
        <v>109</v>
      </c>
      <c r="W317" s="12" t="s">
        <v>109</v>
      </c>
      <c r="X317" s="17" t="s">
        <v>109</v>
      </c>
      <c r="Y317" s="12" t="s">
        <v>109</v>
      </c>
      <c r="Z317" s="17" t="s">
        <v>109</v>
      </c>
      <c r="AA317" s="12" t="s">
        <v>109</v>
      </c>
      <c r="AB317" s="17" t="s">
        <v>109</v>
      </c>
      <c r="AC317" s="11" t="s">
        <v>109</v>
      </c>
      <c r="AD317" s="11" t="s">
        <v>109</v>
      </c>
      <c r="AE317" s="11" t="s">
        <v>109</v>
      </c>
      <c r="AF317" s="11" t="s">
        <v>109</v>
      </c>
      <c r="AG317" s="11">
        <v>0.0</v>
      </c>
      <c r="AH317" s="11">
        <v>0.0</v>
      </c>
      <c r="AI317" s="11" t="s">
        <v>109</v>
      </c>
      <c r="AJ317" s="11" t="s">
        <v>109</v>
      </c>
      <c r="AK317" s="11" t="s">
        <v>109</v>
      </c>
      <c r="AL317" s="11" t="s">
        <v>109</v>
      </c>
      <c r="AM317" s="11">
        <v>0.0</v>
      </c>
      <c r="AN317" s="11">
        <v>0.0</v>
      </c>
      <c r="AO317" s="11">
        <v>0.0</v>
      </c>
      <c r="AP317" s="11">
        <v>0.0</v>
      </c>
      <c r="AQ317" s="2" t="s">
        <v>161</v>
      </c>
      <c r="AR317" s="2"/>
    </row>
    <row r="318" ht="15.75" customHeight="1">
      <c r="A318" s="2"/>
      <c r="B318" s="2" t="s">
        <v>162</v>
      </c>
      <c r="C318" s="8">
        <v>10.0</v>
      </c>
      <c r="D318" s="8">
        <v>1.0</v>
      </c>
      <c r="E318" s="8">
        <v>10.0</v>
      </c>
      <c r="F318" s="8">
        <v>1.0</v>
      </c>
      <c r="G318" s="8">
        <v>15.0</v>
      </c>
      <c r="H318" s="8">
        <v>1.5</v>
      </c>
      <c r="I318" s="8">
        <v>12.0</v>
      </c>
      <c r="J318" s="8">
        <v>1.2</v>
      </c>
      <c r="K318" s="8">
        <v>8.0</v>
      </c>
      <c r="L318" s="8">
        <v>0.8</v>
      </c>
      <c r="M318" s="8">
        <v>9.0</v>
      </c>
      <c r="N318" s="8">
        <v>0.9</v>
      </c>
      <c r="O318" s="8">
        <v>11.0</v>
      </c>
      <c r="P318" s="8">
        <v>1.1</v>
      </c>
      <c r="Q318" s="8" t="s">
        <v>109</v>
      </c>
      <c r="R318" s="8" t="s">
        <v>109</v>
      </c>
      <c r="S318" s="12" t="s">
        <v>109</v>
      </c>
      <c r="T318" s="17" t="s">
        <v>109</v>
      </c>
      <c r="U318" s="12">
        <v>12.0</v>
      </c>
      <c r="V318" s="17">
        <v>1.2</v>
      </c>
      <c r="W318" s="12" t="s">
        <v>109</v>
      </c>
      <c r="X318" s="17" t="s">
        <v>109</v>
      </c>
      <c r="Y318" s="12">
        <v>10.0</v>
      </c>
      <c r="Z318" s="17">
        <v>1.0</v>
      </c>
      <c r="AA318" s="25">
        <v>10.0</v>
      </c>
      <c r="AB318" s="26">
        <v>1.0</v>
      </c>
      <c r="AC318" s="11">
        <v>6.0</v>
      </c>
      <c r="AD318" s="11">
        <v>0.6</v>
      </c>
      <c r="AE318" s="11">
        <v>9.0</v>
      </c>
      <c r="AF318" s="11">
        <v>0.9</v>
      </c>
      <c r="AG318" s="11">
        <v>11.0</v>
      </c>
      <c r="AH318" s="11">
        <v>1.1</v>
      </c>
      <c r="AI318" s="11">
        <v>8.0</v>
      </c>
      <c r="AJ318" s="11">
        <v>0.8</v>
      </c>
      <c r="AK318" s="11">
        <v>6.0</v>
      </c>
      <c r="AL318" s="11">
        <v>0.6</v>
      </c>
      <c r="AM318" s="11" t="s">
        <v>109</v>
      </c>
      <c r="AN318" s="11" t="s">
        <v>109</v>
      </c>
      <c r="AO318" s="11" t="s">
        <v>109</v>
      </c>
      <c r="AP318" s="11" t="s">
        <v>109</v>
      </c>
      <c r="AQ318" s="2" t="s">
        <v>162</v>
      </c>
      <c r="AR318" s="2"/>
    </row>
    <row r="319" ht="15.75" customHeight="1">
      <c r="A319" s="2"/>
      <c r="B319" s="2" t="s">
        <v>163</v>
      </c>
      <c r="C319" s="8">
        <v>0.0</v>
      </c>
      <c r="D319" s="8">
        <v>0.0</v>
      </c>
      <c r="E319" s="8">
        <v>0.0</v>
      </c>
      <c r="F319" s="8">
        <v>0.0</v>
      </c>
      <c r="G319" s="8">
        <v>0.0</v>
      </c>
      <c r="H319" s="8">
        <v>0.0</v>
      </c>
      <c r="I319" s="8">
        <v>0.0</v>
      </c>
      <c r="J319" s="8">
        <v>0.0</v>
      </c>
      <c r="K319" s="8" t="s">
        <v>109</v>
      </c>
      <c r="L319" s="8" t="s">
        <v>109</v>
      </c>
      <c r="M319" s="8">
        <v>0.0</v>
      </c>
      <c r="N319" s="8">
        <v>0.0</v>
      </c>
      <c r="O319" s="8">
        <v>0.0</v>
      </c>
      <c r="P319" s="8">
        <v>0.0</v>
      </c>
      <c r="Q319" s="8" t="s">
        <v>109</v>
      </c>
      <c r="R319" s="8" t="s">
        <v>109</v>
      </c>
      <c r="S319" s="12" t="s">
        <v>109</v>
      </c>
      <c r="T319" s="17" t="s">
        <v>109</v>
      </c>
      <c r="U319" s="12">
        <v>0.0</v>
      </c>
      <c r="V319" s="17">
        <v>0.0</v>
      </c>
      <c r="W319" s="12" t="s">
        <v>109</v>
      </c>
      <c r="X319" s="17" t="s">
        <v>109</v>
      </c>
      <c r="Y319" s="12" t="s">
        <v>109</v>
      </c>
      <c r="Z319" s="17" t="s">
        <v>109</v>
      </c>
      <c r="AA319" s="12" t="s">
        <v>109</v>
      </c>
      <c r="AB319" s="17" t="s">
        <v>109</v>
      </c>
      <c r="AC319" s="11">
        <v>0.0</v>
      </c>
      <c r="AD319" s="11">
        <v>0.0</v>
      </c>
      <c r="AE319" s="11">
        <v>0.0</v>
      </c>
      <c r="AF319" s="11">
        <v>0.0</v>
      </c>
      <c r="AG319" s="11">
        <v>0.0</v>
      </c>
      <c r="AH319" s="11">
        <v>0.0</v>
      </c>
      <c r="AI319" s="11" t="s">
        <v>109</v>
      </c>
      <c r="AJ319" s="11" t="s">
        <v>109</v>
      </c>
      <c r="AK319" s="11" t="s">
        <v>109</v>
      </c>
      <c r="AL319" s="11" t="s">
        <v>109</v>
      </c>
      <c r="AM319" s="11">
        <v>0.0</v>
      </c>
      <c r="AN319" s="11">
        <v>0.0</v>
      </c>
      <c r="AO319" s="11">
        <v>0.0</v>
      </c>
      <c r="AP319" s="11">
        <v>0.0</v>
      </c>
      <c r="AQ319" s="2" t="s">
        <v>163</v>
      </c>
      <c r="AR319" s="2"/>
    </row>
    <row r="320" ht="15.75" customHeight="1">
      <c r="A320" s="2"/>
      <c r="B320" s="2" t="s">
        <v>164</v>
      </c>
      <c r="C320" s="8">
        <v>0.0</v>
      </c>
      <c r="D320" s="8">
        <v>0.0</v>
      </c>
      <c r="E320" s="8" t="s">
        <v>109</v>
      </c>
      <c r="F320" s="8" t="s">
        <v>109</v>
      </c>
      <c r="G320" s="8">
        <v>0.0</v>
      </c>
      <c r="H320" s="8">
        <v>0.0</v>
      </c>
      <c r="I320" s="8">
        <v>0.0</v>
      </c>
      <c r="J320" s="8">
        <v>0.0</v>
      </c>
      <c r="K320" s="8" t="s">
        <v>109</v>
      </c>
      <c r="L320" s="8" t="s">
        <v>109</v>
      </c>
      <c r="M320" s="8">
        <v>0.0</v>
      </c>
      <c r="N320" s="8">
        <v>0.0</v>
      </c>
      <c r="O320" s="8" t="s">
        <v>109</v>
      </c>
      <c r="P320" s="8" t="s">
        <v>109</v>
      </c>
      <c r="Q320" s="8">
        <v>0.0</v>
      </c>
      <c r="R320" s="8">
        <v>0.0</v>
      </c>
      <c r="S320" s="12">
        <v>0.0</v>
      </c>
      <c r="T320" s="17">
        <v>0.0</v>
      </c>
      <c r="U320" s="12" t="s">
        <v>109</v>
      </c>
      <c r="V320" s="17" t="s">
        <v>109</v>
      </c>
      <c r="W320" s="12" t="s">
        <v>109</v>
      </c>
      <c r="X320" s="17" t="s">
        <v>109</v>
      </c>
      <c r="Y320" s="12">
        <v>0.0</v>
      </c>
      <c r="Z320" s="17">
        <v>0.0</v>
      </c>
      <c r="AA320" s="25">
        <v>0.0</v>
      </c>
      <c r="AB320" s="26">
        <v>0.0</v>
      </c>
      <c r="AC320" s="11">
        <v>0.0</v>
      </c>
      <c r="AD320" s="11">
        <v>0.0</v>
      </c>
      <c r="AE320" s="11">
        <v>0.0</v>
      </c>
      <c r="AF320" s="11">
        <v>0.0</v>
      </c>
      <c r="AG320" s="11">
        <v>0.0</v>
      </c>
      <c r="AH320" s="11">
        <v>0.0</v>
      </c>
      <c r="AI320" s="11">
        <v>0.0</v>
      </c>
      <c r="AJ320" s="11">
        <v>0.0</v>
      </c>
      <c r="AK320" s="11">
        <v>0.0</v>
      </c>
      <c r="AL320" s="11">
        <v>0.0</v>
      </c>
      <c r="AM320" s="11">
        <v>0.0</v>
      </c>
      <c r="AN320" s="11">
        <v>0.0</v>
      </c>
      <c r="AO320" s="11">
        <v>0.0</v>
      </c>
      <c r="AP320" s="11">
        <v>0.0</v>
      </c>
      <c r="AQ320" s="2" t="s">
        <v>164</v>
      </c>
      <c r="AR320" s="2"/>
    </row>
    <row r="321" ht="15.75" customHeight="1"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</row>
    <row r="322" ht="15.75" customHeight="1">
      <c r="AC322" s="11"/>
      <c r="AD322" s="11"/>
      <c r="AE322" s="11"/>
      <c r="AF322" s="11"/>
      <c r="AG322" s="11"/>
      <c r="AH322" s="11"/>
      <c r="AI322" s="11" t="s">
        <v>3</v>
      </c>
      <c r="AJ322" s="11"/>
      <c r="AK322" s="11" t="s">
        <v>2</v>
      </c>
      <c r="AL322" s="11"/>
      <c r="AM322" s="11" t="s">
        <v>1</v>
      </c>
      <c r="AN322" s="11"/>
      <c r="AO322" s="11" t="s">
        <v>0</v>
      </c>
      <c r="AP322" s="11"/>
      <c r="AQ322" s="2"/>
    </row>
    <row r="323" ht="15.75" customHeight="1">
      <c r="A323" s="24" t="s">
        <v>182</v>
      </c>
      <c r="B323" s="2" t="s">
        <v>101</v>
      </c>
      <c r="C323" s="8">
        <v>63.0</v>
      </c>
      <c r="D323" s="8">
        <v>4.3</v>
      </c>
      <c r="E323" s="8">
        <v>43.0</v>
      </c>
      <c r="F323" s="8">
        <v>3.0</v>
      </c>
      <c r="G323" s="8">
        <v>68.0</v>
      </c>
      <c r="H323" s="8">
        <v>4.7</v>
      </c>
      <c r="I323" s="8">
        <v>60.0</v>
      </c>
      <c r="J323" s="8">
        <v>4.1</v>
      </c>
      <c r="K323" s="8">
        <v>72.0</v>
      </c>
      <c r="L323" s="8">
        <v>4.9</v>
      </c>
      <c r="M323" s="8">
        <v>69.0</v>
      </c>
      <c r="N323" s="8">
        <v>4.7</v>
      </c>
      <c r="O323" s="8">
        <v>71.0</v>
      </c>
      <c r="P323" s="8">
        <v>4.9</v>
      </c>
      <c r="Q323" s="8">
        <v>65.0</v>
      </c>
      <c r="R323" s="8">
        <v>4.5</v>
      </c>
      <c r="S323" s="12">
        <v>67.0</v>
      </c>
      <c r="T323" s="17">
        <v>4.6</v>
      </c>
      <c r="U323" s="12">
        <v>54.0</v>
      </c>
      <c r="V323" s="17">
        <v>3.7</v>
      </c>
      <c r="W323" s="12">
        <v>63.0</v>
      </c>
      <c r="X323" s="17">
        <v>4.3</v>
      </c>
      <c r="Y323" s="12">
        <v>54.0</v>
      </c>
      <c r="Z323" s="17">
        <v>3.7</v>
      </c>
      <c r="AC323" s="11"/>
      <c r="AD323" s="11"/>
      <c r="AE323" s="11"/>
      <c r="AF323" s="11"/>
      <c r="AG323" s="11"/>
      <c r="AH323" s="11"/>
      <c r="AI323" s="11">
        <v>80.0</v>
      </c>
      <c r="AJ323" s="11">
        <v>5.6</v>
      </c>
      <c r="AK323" s="11">
        <v>93.0</v>
      </c>
      <c r="AL323" s="11">
        <v>6.5</v>
      </c>
      <c r="AM323" s="11">
        <v>74.0</v>
      </c>
      <c r="AN323" s="11">
        <v>5.1</v>
      </c>
      <c r="AO323" s="11">
        <v>79.0</v>
      </c>
      <c r="AP323" s="11">
        <v>5.5</v>
      </c>
      <c r="AQ323" s="2" t="s">
        <v>101</v>
      </c>
    </row>
    <row r="324" ht="15.75" customHeight="1">
      <c r="A324" s="10"/>
      <c r="B324" s="2" t="s">
        <v>102</v>
      </c>
      <c r="C324" s="8">
        <v>58.0</v>
      </c>
      <c r="D324" s="8">
        <v>2.2</v>
      </c>
      <c r="E324" s="8">
        <v>59.0</v>
      </c>
      <c r="F324" s="8">
        <v>2.2</v>
      </c>
      <c r="G324" s="8">
        <v>48.0</v>
      </c>
      <c r="H324" s="8">
        <v>1.8</v>
      </c>
      <c r="I324" s="8">
        <v>45.0</v>
      </c>
      <c r="J324" s="8">
        <v>1.7</v>
      </c>
      <c r="K324" s="8">
        <v>48.0</v>
      </c>
      <c r="L324" s="8">
        <v>1.8</v>
      </c>
      <c r="M324" s="8">
        <v>46.0</v>
      </c>
      <c r="N324" s="8">
        <v>1.7</v>
      </c>
      <c r="O324" s="8">
        <v>45.0</v>
      </c>
      <c r="P324" s="8">
        <v>1.7</v>
      </c>
      <c r="Q324" s="8">
        <v>51.0</v>
      </c>
      <c r="R324" s="8">
        <v>1.9</v>
      </c>
      <c r="S324" s="12">
        <v>57.0</v>
      </c>
      <c r="T324" s="17">
        <v>2.2</v>
      </c>
      <c r="U324" s="12">
        <v>49.0</v>
      </c>
      <c r="V324" s="17">
        <v>1.9</v>
      </c>
      <c r="W324" s="12">
        <v>45.0</v>
      </c>
      <c r="X324" s="17">
        <v>1.7</v>
      </c>
      <c r="Y324" s="12">
        <v>40.0</v>
      </c>
      <c r="Z324" s="17">
        <v>1.5</v>
      </c>
      <c r="AC324" s="11"/>
      <c r="AD324" s="11"/>
      <c r="AE324" s="11"/>
      <c r="AF324" s="11"/>
      <c r="AG324" s="11"/>
      <c r="AH324" s="11"/>
      <c r="AI324" s="11">
        <v>50.0</v>
      </c>
      <c r="AJ324" s="11">
        <v>1.9</v>
      </c>
      <c r="AK324" s="11">
        <v>64.0</v>
      </c>
      <c r="AL324" s="11">
        <v>2.4</v>
      </c>
      <c r="AM324" s="11">
        <v>79.0</v>
      </c>
      <c r="AN324" s="11">
        <v>3.0</v>
      </c>
      <c r="AO324" s="11">
        <v>64.0</v>
      </c>
      <c r="AP324" s="11">
        <v>2.4</v>
      </c>
      <c r="AQ324" s="2" t="s">
        <v>102</v>
      </c>
    </row>
    <row r="325" ht="15.75" customHeight="1">
      <c r="A325" s="10"/>
      <c r="B325" s="2" t="s">
        <v>103</v>
      </c>
      <c r="C325" s="8">
        <v>34.0</v>
      </c>
      <c r="D325" s="8">
        <v>2.1</v>
      </c>
      <c r="E325" s="8">
        <v>46.0</v>
      </c>
      <c r="F325" s="8">
        <v>2.8</v>
      </c>
      <c r="G325" s="8">
        <v>58.0</v>
      </c>
      <c r="H325" s="8">
        <v>3.5</v>
      </c>
      <c r="I325" s="8">
        <v>39.0</v>
      </c>
      <c r="J325" s="8">
        <v>2.4</v>
      </c>
      <c r="K325" s="8">
        <v>53.0</v>
      </c>
      <c r="L325" s="8">
        <v>3.2</v>
      </c>
      <c r="M325" s="8">
        <v>60.0</v>
      </c>
      <c r="N325" s="8">
        <v>3.7</v>
      </c>
      <c r="O325" s="8">
        <v>42.0</v>
      </c>
      <c r="P325" s="8">
        <v>2.6</v>
      </c>
      <c r="Q325" s="8">
        <v>40.0</v>
      </c>
      <c r="R325" s="8">
        <v>2.4</v>
      </c>
      <c r="S325" s="12">
        <v>41.0</v>
      </c>
      <c r="T325" s="17">
        <v>2.5</v>
      </c>
      <c r="U325" s="12">
        <v>36.0</v>
      </c>
      <c r="V325" s="17">
        <v>2.2</v>
      </c>
      <c r="W325" s="12">
        <v>37.0</v>
      </c>
      <c r="X325" s="17">
        <v>2.2</v>
      </c>
      <c r="Y325" s="12">
        <v>35.0</v>
      </c>
      <c r="Z325" s="17">
        <v>2.1</v>
      </c>
      <c r="AC325" s="11"/>
      <c r="AD325" s="11"/>
      <c r="AE325" s="11"/>
      <c r="AF325" s="11"/>
      <c r="AG325" s="11"/>
      <c r="AH325" s="11"/>
      <c r="AI325" s="11">
        <v>57.0</v>
      </c>
      <c r="AJ325" s="11">
        <v>3.5</v>
      </c>
      <c r="AK325" s="11">
        <v>56.0</v>
      </c>
      <c r="AL325" s="11">
        <v>3.4</v>
      </c>
      <c r="AM325" s="11">
        <v>53.0</v>
      </c>
      <c r="AN325" s="11">
        <v>3.2</v>
      </c>
      <c r="AO325" s="11">
        <v>54.0</v>
      </c>
      <c r="AP325" s="11">
        <v>3.3</v>
      </c>
      <c r="AQ325" s="2" t="s">
        <v>104</v>
      </c>
    </row>
    <row r="326" ht="15.75" customHeight="1">
      <c r="A326" s="10"/>
      <c r="B326" s="2" t="s">
        <v>105</v>
      </c>
      <c r="C326" s="8">
        <v>27.0</v>
      </c>
      <c r="D326" s="8">
        <v>1.2</v>
      </c>
      <c r="E326" s="8">
        <v>36.0</v>
      </c>
      <c r="F326" s="8">
        <v>1.5</v>
      </c>
      <c r="G326" s="8">
        <v>24.0</v>
      </c>
      <c r="H326" s="8">
        <v>1.0</v>
      </c>
      <c r="I326" s="8">
        <v>32.0</v>
      </c>
      <c r="J326" s="8">
        <v>1.4</v>
      </c>
      <c r="K326" s="8">
        <v>30.0</v>
      </c>
      <c r="L326" s="8">
        <v>1.3</v>
      </c>
      <c r="M326" s="8">
        <v>27.0</v>
      </c>
      <c r="N326" s="8">
        <v>1.2</v>
      </c>
      <c r="O326" s="8">
        <v>33.0</v>
      </c>
      <c r="P326" s="8">
        <v>1.4</v>
      </c>
      <c r="Q326" s="8">
        <v>16.0</v>
      </c>
      <c r="R326" s="8">
        <v>0.7</v>
      </c>
      <c r="S326" s="12">
        <v>36.0</v>
      </c>
      <c r="T326" s="17">
        <v>1.5</v>
      </c>
      <c r="U326" s="12">
        <v>33.0</v>
      </c>
      <c r="V326" s="17">
        <v>1.4</v>
      </c>
      <c r="W326" s="12">
        <v>24.0</v>
      </c>
      <c r="X326" s="17">
        <v>1.0</v>
      </c>
      <c r="Y326" s="12">
        <v>26.0</v>
      </c>
      <c r="Z326" s="17">
        <v>1.1</v>
      </c>
      <c r="AC326" s="11"/>
      <c r="AD326" s="11"/>
      <c r="AE326" s="11"/>
      <c r="AF326" s="11"/>
      <c r="AG326" s="11"/>
      <c r="AH326" s="11"/>
      <c r="AI326" s="11">
        <v>34.0</v>
      </c>
      <c r="AJ326" s="11">
        <v>1.5</v>
      </c>
      <c r="AK326" s="11">
        <v>49.0</v>
      </c>
      <c r="AL326" s="11">
        <v>2.1</v>
      </c>
      <c r="AM326" s="11">
        <v>41.0</v>
      </c>
      <c r="AN326" s="11">
        <v>1.8</v>
      </c>
      <c r="AO326" s="11">
        <v>32.0</v>
      </c>
      <c r="AP326" s="11">
        <v>1.4</v>
      </c>
      <c r="AQ326" s="2" t="s">
        <v>105</v>
      </c>
    </row>
    <row r="327" ht="15.75" customHeight="1">
      <c r="A327" s="10"/>
      <c r="B327" s="2" t="s">
        <v>106</v>
      </c>
      <c r="C327" s="8">
        <v>18.0</v>
      </c>
      <c r="D327" s="8">
        <v>3.8</v>
      </c>
      <c r="E327" s="8">
        <v>35.0</v>
      </c>
      <c r="F327" s="8">
        <v>7.4</v>
      </c>
      <c r="G327" s="8">
        <v>14.0</v>
      </c>
      <c r="H327" s="8">
        <v>2.9</v>
      </c>
      <c r="I327" s="8">
        <v>22.0</v>
      </c>
      <c r="J327" s="8">
        <v>4.6</v>
      </c>
      <c r="K327" s="8">
        <v>20.0</v>
      </c>
      <c r="L327" s="8">
        <v>4.2</v>
      </c>
      <c r="M327" s="8">
        <v>14.0</v>
      </c>
      <c r="N327" s="8">
        <v>2.9</v>
      </c>
      <c r="O327" s="8">
        <v>11.0</v>
      </c>
      <c r="P327" s="8">
        <v>2.3</v>
      </c>
      <c r="Q327" s="8">
        <v>20.0</v>
      </c>
      <c r="R327" s="8">
        <v>4.2</v>
      </c>
      <c r="S327" s="12">
        <v>10.0</v>
      </c>
      <c r="T327" s="17">
        <v>2.1</v>
      </c>
      <c r="U327" s="12">
        <v>15.0</v>
      </c>
      <c r="V327" s="17">
        <v>3.2</v>
      </c>
      <c r="W327" s="12">
        <v>22.0</v>
      </c>
      <c r="X327" s="17">
        <v>4.6</v>
      </c>
      <c r="Y327" s="12">
        <v>15.0</v>
      </c>
      <c r="Z327" s="17">
        <v>3.2</v>
      </c>
      <c r="AC327" s="11"/>
      <c r="AD327" s="11"/>
      <c r="AE327" s="11"/>
      <c r="AF327" s="11"/>
      <c r="AG327" s="11"/>
      <c r="AH327" s="11"/>
      <c r="AI327" s="11">
        <v>25.0</v>
      </c>
      <c r="AJ327" s="11">
        <v>5.3</v>
      </c>
      <c r="AK327" s="11">
        <v>26.0</v>
      </c>
      <c r="AL327" s="11">
        <v>5.5</v>
      </c>
      <c r="AM327" s="11">
        <v>34.0</v>
      </c>
      <c r="AN327" s="11">
        <v>7.2</v>
      </c>
      <c r="AO327" s="11">
        <v>23.0</v>
      </c>
      <c r="AP327" s="11">
        <v>4.9</v>
      </c>
      <c r="AQ327" s="2" t="s">
        <v>106</v>
      </c>
    </row>
    <row r="328" ht="15.75" customHeight="1">
      <c r="A328" s="2"/>
      <c r="B328" s="2" t="s">
        <v>107</v>
      </c>
      <c r="C328" s="8">
        <v>9.0</v>
      </c>
      <c r="D328" s="8">
        <v>2.9</v>
      </c>
      <c r="E328" s="8">
        <v>8.0</v>
      </c>
      <c r="F328" s="8">
        <v>2.6</v>
      </c>
      <c r="G328" s="8">
        <v>10.0</v>
      </c>
      <c r="H328" s="8">
        <v>3.2</v>
      </c>
      <c r="I328" s="8">
        <v>8.0</v>
      </c>
      <c r="J328" s="8">
        <v>2.6</v>
      </c>
      <c r="K328" s="8">
        <v>8.0</v>
      </c>
      <c r="L328" s="8">
        <v>2.6</v>
      </c>
      <c r="M328" s="8" t="s">
        <v>109</v>
      </c>
      <c r="N328" s="8" t="s">
        <v>109</v>
      </c>
      <c r="O328" s="8" t="s">
        <v>109</v>
      </c>
      <c r="P328" s="8" t="s">
        <v>109</v>
      </c>
      <c r="Q328" s="8" t="s">
        <v>109</v>
      </c>
      <c r="R328" s="8" t="s">
        <v>109</v>
      </c>
      <c r="S328" s="12" t="s">
        <v>109</v>
      </c>
      <c r="T328" s="17" t="s">
        <v>109</v>
      </c>
      <c r="U328" s="25" t="s">
        <v>109</v>
      </c>
      <c r="V328" s="26" t="s">
        <v>109</v>
      </c>
      <c r="W328" s="25">
        <v>0.0</v>
      </c>
      <c r="X328" s="26">
        <v>0.0</v>
      </c>
      <c r="Y328" s="25" t="s">
        <v>109</v>
      </c>
      <c r="Z328" s="26" t="s">
        <v>109</v>
      </c>
      <c r="AA328" s="12">
        <v>6.0</v>
      </c>
      <c r="AB328" s="17">
        <v>1.9</v>
      </c>
      <c r="AC328" s="11" t="s">
        <v>109</v>
      </c>
      <c r="AD328" s="11" t="s">
        <v>109</v>
      </c>
      <c r="AE328" s="11">
        <v>7.0</v>
      </c>
      <c r="AF328" s="11">
        <v>2.3</v>
      </c>
      <c r="AG328" s="11" t="s">
        <v>109</v>
      </c>
      <c r="AH328" s="11" t="s">
        <v>109</v>
      </c>
      <c r="AI328" s="11" t="s">
        <v>109</v>
      </c>
      <c r="AJ328" s="11" t="s">
        <v>109</v>
      </c>
      <c r="AK328" s="11">
        <v>10.0</v>
      </c>
      <c r="AL328" s="11">
        <v>3.2</v>
      </c>
      <c r="AM328" s="11">
        <v>8.0</v>
      </c>
      <c r="AN328" s="11">
        <v>2.6</v>
      </c>
      <c r="AO328" s="11">
        <v>7.0</v>
      </c>
      <c r="AP328" s="11">
        <v>2.3</v>
      </c>
      <c r="AQ328" s="2" t="s">
        <v>107</v>
      </c>
    </row>
    <row r="329" ht="15.75" customHeight="1">
      <c r="A329" s="2"/>
      <c r="B329" s="2" t="s">
        <v>108</v>
      </c>
      <c r="C329" s="8" t="s">
        <v>109</v>
      </c>
      <c r="D329" s="8" t="s">
        <v>109</v>
      </c>
      <c r="E329" s="8" t="s">
        <v>109</v>
      </c>
      <c r="F329" s="8" t="s">
        <v>109</v>
      </c>
      <c r="G329" s="8" t="s">
        <v>109</v>
      </c>
      <c r="H329" s="8" t="s">
        <v>109</v>
      </c>
      <c r="I329" s="8" t="s">
        <v>109</v>
      </c>
      <c r="J329" s="8" t="s">
        <v>109</v>
      </c>
      <c r="K329" s="8" t="s">
        <v>109</v>
      </c>
      <c r="L329" s="8" t="s">
        <v>109</v>
      </c>
      <c r="M329" s="8">
        <v>0.0</v>
      </c>
      <c r="N329" s="8">
        <v>0.0</v>
      </c>
      <c r="O329" s="8" t="s">
        <v>109</v>
      </c>
      <c r="P329" s="8" t="s">
        <v>109</v>
      </c>
      <c r="Q329" s="8">
        <v>0.0</v>
      </c>
      <c r="R329" s="8">
        <v>0.0</v>
      </c>
      <c r="S329" s="12" t="s">
        <v>109</v>
      </c>
      <c r="T329" s="17" t="s">
        <v>109</v>
      </c>
      <c r="U329" s="12">
        <v>0.0</v>
      </c>
      <c r="V329" s="17">
        <v>0.0</v>
      </c>
      <c r="W329" s="12" t="s">
        <v>109</v>
      </c>
      <c r="X329" s="17" t="s">
        <v>109</v>
      </c>
      <c r="Y329" s="12">
        <v>0.0</v>
      </c>
      <c r="Z329" s="17">
        <v>0.0</v>
      </c>
      <c r="AA329" s="12">
        <v>0.0</v>
      </c>
      <c r="AB329" s="17">
        <v>0.0</v>
      </c>
      <c r="AC329" s="11" t="s">
        <v>109</v>
      </c>
      <c r="AD329" s="11" t="s">
        <v>109</v>
      </c>
      <c r="AE329" s="11">
        <v>0.0</v>
      </c>
      <c r="AF329" s="11">
        <v>0.0</v>
      </c>
      <c r="AG329" s="11">
        <v>0.0</v>
      </c>
      <c r="AH329" s="11">
        <v>0.0</v>
      </c>
      <c r="AI329" s="11" t="s">
        <v>109</v>
      </c>
      <c r="AJ329" s="11" t="s">
        <v>109</v>
      </c>
      <c r="AK329" s="11" t="s">
        <v>109</v>
      </c>
      <c r="AL329" s="11" t="s">
        <v>109</v>
      </c>
      <c r="AM329" s="11" t="s">
        <v>109</v>
      </c>
      <c r="AN329" s="11" t="s">
        <v>109</v>
      </c>
      <c r="AO329" s="11">
        <v>0.0</v>
      </c>
      <c r="AP329" s="11">
        <v>0.0</v>
      </c>
      <c r="AQ329" s="2" t="s">
        <v>108</v>
      </c>
    </row>
    <row r="330" ht="15.75" customHeight="1">
      <c r="A330" s="2"/>
      <c r="B330" s="2" t="s">
        <v>110</v>
      </c>
      <c r="C330" s="8" t="s">
        <v>109</v>
      </c>
      <c r="D330" s="8" t="s">
        <v>109</v>
      </c>
      <c r="E330" s="8" t="s">
        <v>109</v>
      </c>
      <c r="F330" s="8" t="s">
        <v>109</v>
      </c>
      <c r="G330" s="8">
        <v>6.0</v>
      </c>
      <c r="H330" s="8">
        <v>3.1</v>
      </c>
      <c r="I330" s="8">
        <v>6.0</v>
      </c>
      <c r="J330" s="8">
        <v>3.1</v>
      </c>
      <c r="K330" s="8">
        <v>7.0</v>
      </c>
      <c r="L330" s="8">
        <v>3.6</v>
      </c>
      <c r="M330" s="8">
        <v>7.0</v>
      </c>
      <c r="N330" s="8">
        <v>3.6</v>
      </c>
      <c r="O330" s="8">
        <v>6.0</v>
      </c>
      <c r="P330" s="8">
        <v>3.1</v>
      </c>
      <c r="Q330" s="8">
        <v>7.0</v>
      </c>
      <c r="R330" s="8">
        <v>3.6</v>
      </c>
      <c r="S330" s="25">
        <v>7.0</v>
      </c>
      <c r="T330" s="26">
        <v>3.6</v>
      </c>
      <c r="U330" s="25" t="s">
        <v>109</v>
      </c>
      <c r="V330" s="26" t="s">
        <v>109</v>
      </c>
      <c r="W330" s="25">
        <v>8.0</v>
      </c>
      <c r="X330" s="26">
        <v>4.1</v>
      </c>
      <c r="Y330" s="25">
        <v>8.0</v>
      </c>
      <c r="Z330" s="26">
        <v>4.1</v>
      </c>
      <c r="AA330" s="12">
        <v>8.0</v>
      </c>
      <c r="AB330" s="17">
        <v>4.1</v>
      </c>
      <c r="AC330" s="11">
        <v>6.0</v>
      </c>
      <c r="AD330" s="11">
        <v>3.1</v>
      </c>
      <c r="AE330" s="11" t="s">
        <v>109</v>
      </c>
      <c r="AF330" s="11" t="s">
        <v>109</v>
      </c>
      <c r="AG330" s="11" t="s">
        <v>109</v>
      </c>
      <c r="AH330" s="11" t="s">
        <v>109</v>
      </c>
      <c r="AI330" s="11" t="s">
        <v>109</v>
      </c>
      <c r="AJ330" s="11" t="s">
        <v>109</v>
      </c>
      <c r="AK330" s="11" t="s">
        <v>109</v>
      </c>
      <c r="AL330" s="11" t="s">
        <v>109</v>
      </c>
      <c r="AM330" s="11" t="s">
        <v>109</v>
      </c>
      <c r="AN330" s="11" t="s">
        <v>109</v>
      </c>
      <c r="AO330" s="11">
        <v>7.0</v>
      </c>
      <c r="AP330" s="11">
        <v>3.5</v>
      </c>
      <c r="AQ330" s="2" t="s">
        <v>110</v>
      </c>
    </row>
    <row r="331" ht="15.75" customHeight="1">
      <c r="A331" s="2"/>
      <c r="B331" s="2" t="s">
        <v>111</v>
      </c>
      <c r="C331" s="8">
        <v>0.0</v>
      </c>
      <c r="D331" s="8">
        <v>0.0</v>
      </c>
      <c r="E331" s="8" t="s">
        <v>109</v>
      </c>
      <c r="F331" s="8" t="s">
        <v>109</v>
      </c>
      <c r="G331" s="8" t="s">
        <v>109</v>
      </c>
      <c r="H331" s="8" t="s">
        <v>109</v>
      </c>
      <c r="I331" s="8" t="s">
        <v>109</v>
      </c>
      <c r="J331" s="8" t="s">
        <v>109</v>
      </c>
      <c r="K331" s="8" t="s">
        <v>109</v>
      </c>
      <c r="L331" s="8" t="s">
        <v>109</v>
      </c>
      <c r="M331" s="8" t="s">
        <v>109</v>
      </c>
      <c r="N331" s="8" t="s">
        <v>109</v>
      </c>
      <c r="O331" s="8" t="s">
        <v>109</v>
      </c>
      <c r="P331" s="8" t="s">
        <v>109</v>
      </c>
      <c r="Q331" s="8" t="s">
        <v>109</v>
      </c>
      <c r="R331" s="8" t="s">
        <v>109</v>
      </c>
      <c r="S331" s="12" t="s">
        <v>109</v>
      </c>
      <c r="T331" s="17" t="s">
        <v>109</v>
      </c>
      <c r="U331" s="12">
        <v>0.0</v>
      </c>
      <c r="V331" s="17">
        <v>0.0</v>
      </c>
      <c r="W331" s="12" t="s">
        <v>109</v>
      </c>
      <c r="X331" s="17" t="s">
        <v>109</v>
      </c>
      <c r="Y331" s="12" t="s">
        <v>109</v>
      </c>
      <c r="Z331" s="17" t="s">
        <v>109</v>
      </c>
      <c r="AA331" s="12" t="s">
        <v>109</v>
      </c>
      <c r="AB331" s="17" t="s">
        <v>109</v>
      </c>
      <c r="AC331" s="11" t="s">
        <v>109</v>
      </c>
      <c r="AD331" s="11" t="s">
        <v>109</v>
      </c>
      <c r="AE331" s="11">
        <v>0.0</v>
      </c>
      <c r="AF331" s="11">
        <v>0.0</v>
      </c>
      <c r="AG331" s="11">
        <v>0.0</v>
      </c>
      <c r="AH331" s="11">
        <v>0.0</v>
      </c>
      <c r="AI331" s="11" t="s">
        <v>109</v>
      </c>
      <c r="AJ331" s="11" t="s">
        <v>109</v>
      </c>
      <c r="AK331" s="11" t="s">
        <v>109</v>
      </c>
      <c r="AL331" s="11" t="s">
        <v>109</v>
      </c>
      <c r="AM331" s="11" t="s">
        <v>109</v>
      </c>
      <c r="AN331" s="11" t="s">
        <v>109</v>
      </c>
      <c r="AO331" s="11" t="s">
        <v>109</v>
      </c>
      <c r="AP331" s="11" t="s">
        <v>109</v>
      </c>
      <c r="AQ331" s="2" t="s">
        <v>111</v>
      </c>
    </row>
    <row r="332" ht="15.75" customHeight="1">
      <c r="A332" s="2"/>
      <c r="B332" s="2" t="s">
        <v>112</v>
      </c>
      <c r="C332" s="8">
        <v>0.0</v>
      </c>
      <c r="D332" s="8">
        <v>0.0</v>
      </c>
      <c r="E332" s="8" t="s">
        <v>109</v>
      </c>
      <c r="F332" s="8" t="s">
        <v>109</v>
      </c>
      <c r="G332" s="8" t="s">
        <v>109</v>
      </c>
      <c r="H332" s="8" t="s">
        <v>109</v>
      </c>
      <c r="I332" s="8">
        <v>0.0</v>
      </c>
      <c r="J332" s="8">
        <v>0.0</v>
      </c>
      <c r="K332" s="8" t="s">
        <v>109</v>
      </c>
      <c r="L332" s="8" t="s">
        <v>109</v>
      </c>
      <c r="M332" s="8" t="s">
        <v>109</v>
      </c>
      <c r="N332" s="8" t="s">
        <v>109</v>
      </c>
      <c r="O332" s="8" t="s">
        <v>109</v>
      </c>
      <c r="P332" s="8" t="s">
        <v>109</v>
      </c>
      <c r="Q332" s="8" t="s">
        <v>109</v>
      </c>
      <c r="R332" s="8" t="s">
        <v>109</v>
      </c>
      <c r="S332" s="12" t="s">
        <v>109</v>
      </c>
      <c r="T332" s="17" t="s">
        <v>109</v>
      </c>
      <c r="U332" s="25">
        <v>0.0</v>
      </c>
      <c r="V332" s="26">
        <v>0.0</v>
      </c>
      <c r="W332" s="25">
        <v>0.0</v>
      </c>
      <c r="X332" s="26">
        <v>0.0</v>
      </c>
      <c r="Y332" s="25" t="s">
        <v>109</v>
      </c>
      <c r="Z332" s="26" t="s">
        <v>109</v>
      </c>
      <c r="AA332" s="12" t="s">
        <v>109</v>
      </c>
      <c r="AB332" s="17" t="s">
        <v>109</v>
      </c>
      <c r="AC332" s="11" t="s">
        <v>109</v>
      </c>
      <c r="AD332" s="11" t="s">
        <v>109</v>
      </c>
      <c r="AE332" s="11" t="s">
        <v>109</v>
      </c>
      <c r="AF332" s="11" t="s">
        <v>109</v>
      </c>
      <c r="AG332" s="11" t="s">
        <v>109</v>
      </c>
      <c r="AH332" s="11" t="s">
        <v>109</v>
      </c>
      <c r="AI332" s="11">
        <v>0.0</v>
      </c>
      <c r="AJ332" s="11">
        <v>0.0</v>
      </c>
      <c r="AK332" s="11" t="s">
        <v>109</v>
      </c>
      <c r="AL332" s="11" t="s">
        <v>109</v>
      </c>
      <c r="AM332" s="11" t="s">
        <v>109</v>
      </c>
      <c r="AN332" s="11" t="s">
        <v>109</v>
      </c>
      <c r="AO332" s="11" t="s">
        <v>109</v>
      </c>
      <c r="AP332" s="11" t="s">
        <v>109</v>
      </c>
      <c r="AQ332" s="2" t="s">
        <v>112</v>
      </c>
    </row>
    <row r="333" ht="15.75" customHeight="1">
      <c r="A333" s="2"/>
      <c r="B333" s="2" t="s">
        <v>113</v>
      </c>
      <c r="C333" s="8" t="s">
        <v>109</v>
      </c>
      <c r="D333" s="8" t="s">
        <v>109</v>
      </c>
      <c r="E333" s="8" t="s">
        <v>109</v>
      </c>
      <c r="F333" s="8" t="s">
        <v>109</v>
      </c>
      <c r="G333" s="8" t="s">
        <v>109</v>
      </c>
      <c r="H333" s="8" t="s">
        <v>109</v>
      </c>
      <c r="I333" s="8" t="s">
        <v>109</v>
      </c>
      <c r="J333" s="8" t="s">
        <v>109</v>
      </c>
      <c r="K333" s="8" t="s">
        <v>109</v>
      </c>
      <c r="L333" s="8" t="s">
        <v>109</v>
      </c>
      <c r="M333" s="8" t="s">
        <v>109</v>
      </c>
      <c r="N333" s="8" t="s">
        <v>109</v>
      </c>
      <c r="O333" s="8">
        <v>7.0</v>
      </c>
      <c r="P333" s="8">
        <v>5.4</v>
      </c>
      <c r="Q333" s="8" t="s">
        <v>109</v>
      </c>
      <c r="R333" s="8" t="s">
        <v>109</v>
      </c>
      <c r="S333" s="12" t="s">
        <v>109</v>
      </c>
      <c r="T333" s="17" t="s">
        <v>109</v>
      </c>
      <c r="U333" s="12" t="s">
        <v>109</v>
      </c>
      <c r="V333" s="17" t="s">
        <v>109</v>
      </c>
      <c r="W333" s="12" t="s">
        <v>109</v>
      </c>
      <c r="X333" s="17" t="s">
        <v>109</v>
      </c>
      <c r="Y333" s="12">
        <v>7.0</v>
      </c>
      <c r="Z333" s="17">
        <v>5.4</v>
      </c>
      <c r="AA333" s="12">
        <v>7.0</v>
      </c>
      <c r="AB333" s="17">
        <v>5.4</v>
      </c>
      <c r="AC333" s="11" t="s">
        <v>109</v>
      </c>
      <c r="AD333" s="11" t="s">
        <v>109</v>
      </c>
      <c r="AE333" s="11" t="s">
        <v>109</v>
      </c>
      <c r="AF333" s="11" t="s">
        <v>109</v>
      </c>
      <c r="AG333" s="11" t="s">
        <v>109</v>
      </c>
      <c r="AH333" s="11" t="s">
        <v>109</v>
      </c>
      <c r="AI333" s="11">
        <v>6.0</v>
      </c>
      <c r="AJ333" s="11">
        <v>4.5</v>
      </c>
      <c r="AK333" s="11" t="s">
        <v>109</v>
      </c>
      <c r="AL333" s="11" t="s">
        <v>109</v>
      </c>
      <c r="AM333" s="11" t="s">
        <v>109</v>
      </c>
      <c r="AN333" s="11" t="s">
        <v>109</v>
      </c>
      <c r="AO333" s="11" t="s">
        <v>109</v>
      </c>
      <c r="AP333" s="11" t="s">
        <v>109</v>
      </c>
      <c r="AQ333" s="2" t="s">
        <v>113</v>
      </c>
    </row>
    <row r="334" ht="15.75" customHeight="1">
      <c r="A334" s="2"/>
      <c r="B334" s="2" t="s">
        <v>114</v>
      </c>
      <c r="C334" s="8" t="s">
        <v>109</v>
      </c>
      <c r="D334" s="8" t="s">
        <v>109</v>
      </c>
      <c r="E334" s="8" t="s">
        <v>109</v>
      </c>
      <c r="F334" s="8" t="s">
        <v>109</v>
      </c>
      <c r="G334" s="8">
        <v>8.0</v>
      </c>
      <c r="H334" s="8">
        <v>9.3</v>
      </c>
      <c r="I334" s="8" t="s">
        <v>109</v>
      </c>
      <c r="J334" s="8" t="s">
        <v>109</v>
      </c>
      <c r="K334" s="8">
        <v>0.0</v>
      </c>
      <c r="L334" s="8">
        <v>0.0</v>
      </c>
      <c r="M334" s="8" t="s">
        <v>109</v>
      </c>
      <c r="N334" s="8" t="s">
        <v>109</v>
      </c>
      <c r="O334" s="8">
        <v>0.0</v>
      </c>
      <c r="P334" s="8">
        <v>0.0</v>
      </c>
      <c r="Q334" s="8" t="s">
        <v>109</v>
      </c>
      <c r="R334" s="8" t="s">
        <v>109</v>
      </c>
      <c r="S334" s="12" t="s">
        <v>109</v>
      </c>
      <c r="T334" s="17" t="s">
        <v>109</v>
      </c>
      <c r="U334" s="12" t="s">
        <v>109</v>
      </c>
      <c r="V334" s="17" t="s">
        <v>109</v>
      </c>
      <c r="W334" s="12" t="s">
        <v>109</v>
      </c>
      <c r="X334" s="17" t="s">
        <v>109</v>
      </c>
      <c r="Y334" s="12" t="s">
        <v>109</v>
      </c>
      <c r="Z334" s="17" t="s">
        <v>109</v>
      </c>
      <c r="AA334" s="12" t="s">
        <v>109</v>
      </c>
      <c r="AB334" s="17" t="s">
        <v>109</v>
      </c>
      <c r="AC334" s="11" t="s">
        <v>109</v>
      </c>
      <c r="AD334" s="11" t="s">
        <v>109</v>
      </c>
      <c r="AE334" s="11" t="s">
        <v>109</v>
      </c>
      <c r="AF334" s="11" t="s">
        <v>109</v>
      </c>
      <c r="AG334" s="11" t="s">
        <v>109</v>
      </c>
      <c r="AH334" s="11" t="s">
        <v>109</v>
      </c>
      <c r="AI334" s="11" t="s">
        <v>109</v>
      </c>
      <c r="AJ334" s="11" t="s">
        <v>109</v>
      </c>
      <c r="AK334" s="11" t="s">
        <v>109</v>
      </c>
      <c r="AL334" s="11" t="s">
        <v>109</v>
      </c>
      <c r="AM334" s="11" t="s">
        <v>109</v>
      </c>
      <c r="AN334" s="11" t="s">
        <v>109</v>
      </c>
      <c r="AO334" s="11" t="s">
        <v>109</v>
      </c>
      <c r="AP334" s="11" t="s">
        <v>109</v>
      </c>
      <c r="AQ334" s="2" t="s">
        <v>114</v>
      </c>
    </row>
    <row r="335" ht="15.75" customHeight="1">
      <c r="A335" s="2"/>
      <c r="B335" s="2" t="s">
        <v>115</v>
      </c>
      <c r="C335" s="8">
        <v>0.0</v>
      </c>
      <c r="D335" s="8">
        <v>0.0</v>
      </c>
      <c r="E335" s="8" t="s">
        <v>109</v>
      </c>
      <c r="F335" s="8" t="s">
        <v>109</v>
      </c>
      <c r="G335" s="8">
        <v>0.0</v>
      </c>
      <c r="H335" s="8">
        <v>0.0</v>
      </c>
      <c r="I335" s="8">
        <v>0.0</v>
      </c>
      <c r="J335" s="8">
        <v>0.0</v>
      </c>
      <c r="K335" s="8" t="s">
        <v>109</v>
      </c>
      <c r="L335" s="8" t="s">
        <v>109</v>
      </c>
      <c r="M335" s="8">
        <v>0.0</v>
      </c>
      <c r="N335" s="8">
        <v>0.0</v>
      </c>
      <c r="O335" s="8" t="s">
        <v>109</v>
      </c>
      <c r="P335" s="8" t="s">
        <v>109</v>
      </c>
      <c r="Q335" s="8" t="s">
        <v>109</v>
      </c>
      <c r="R335" s="8" t="s">
        <v>109</v>
      </c>
      <c r="S335" s="25">
        <v>0.0</v>
      </c>
      <c r="T335" s="26">
        <v>0.0</v>
      </c>
      <c r="U335" s="12" t="s">
        <v>109</v>
      </c>
      <c r="V335" s="17" t="s">
        <v>109</v>
      </c>
      <c r="W335" s="12" t="s">
        <v>109</v>
      </c>
      <c r="X335" s="17" t="s">
        <v>109</v>
      </c>
      <c r="Y335" s="12" t="s">
        <v>109</v>
      </c>
      <c r="Z335" s="17" t="s">
        <v>109</v>
      </c>
      <c r="AA335" s="12" t="s">
        <v>109</v>
      </c>
      <c r="AB335" s="17" t="s">
        <v>109</v>
      </c>
      <c r="AC335" s="11" t="s">
        <v>109</v>
      </c>
      <c r="AD335" s="11" t="s">
        <v>109</v>
      </c>
      <c r="AE335" s="11" t="s">
        <v>109</v>
      </c>
      <c r="AF335" s="11" t="s">
        <v>109</v>
      </c>
      <c r="AG335" s="11">
        <v>0.0</v>
      </c>
      <c r="AH335" s="11">
        <v>0.0</v>
      </c>
      <c r="AI335" s="11" t="s">
        <v>109</v>
      </c>
      <c r="AJ335" s="11" t="s">
        <v>109</v>
      </c>
      <c r="AK335" s="11">
        <v>0.0</v>
      </c>
      <c r="AL335" s="11">
        <v>0.0</v>
      </c>
      <c r="AM335" s="11" t="s">
        <v>109</v>
      </c>
      <c r="AN335" s="11" t="s">
        <v>109</v>
      </c>
      <c r="AO335" s="11" t="s">
        <v>109</v>
      </c>
      <c r="AP335" s="11" t="s">
        <v>109</v>
      </c>
      <c r="AQ335" s="2" t="s">
        <v>115</v>
      </c>
    </row>
    <row r="336" ht="15.75" customHeight="1">
      <c r="A336" s="2"/>
      <c r="B336" s="2" t="s">
        <v>116</v>
      </c>
      <c r="C336" s="8">
        <v>0.0</v>
      </c>
      <c r="D336" s="8">
        <v>0.0</v>
      </c>
      <c r="E336" s="8">
        <v>0.0</v>
      </c>
      <c r="F336" s="8">
        <v>0.0</v>
      </c>
      <c r="G336" s="8">
        <v>0.0</v>
      </c>
      <c r="H336" s="8">
        <v>0.0</v>
      </c>
      <c r="I336" s="8" t="s">
        <v>109</v>
      </c>
      <c r="J336" s="8" t="s">
        <v>109</v>
      </c>
      <c r="K336" s="8" t="s">
        <v>109</v>
      </c>
      <c r="L336" s="8" t="s">
        <v>109</v>
      </c>
      <c r="M336" s="8" t="s">
        <v>109</v>
      </c>
      <c r="N336" s="8" t="s">
        <v>109</v>
      </c>
      <c r="O336" s="8">
        <v>0.0</v>
      </c>
      <c r="P336" s="8">
        <v>0.0</v>
      </c>
      <c r="Q336" s="8">
        <v>0.0</v>
      </c>
      <c r="R336" s="8">
        <v>0.0</v>
      </c>
      <c r="S336" s="25">
        <v>0.0</v>
      </c>
      <c r="T336" s="26">
        <v>0.0</v>
      </c>
      <c r="U336" s="12" t="s">
        <v>109</v>
      </c>
      <c r="V336" s="17" t="s">
        <v>109</v>
      </c>
      <c r="W336" s="12" t="s">
        <v>109</v>
      </c>
      <c r="X336" s="17" t="s">
        <v>109</v>
      </c>
      <c r="Y336" s="12">
        <v>0.0</v>
      </c>
      <c r="Z336" s="17">
        <v>0.0</v>
      </c>
      <c r="AA336" s="12">
        <v>0.0</v>
      </c>
      <c r="AB336" s="17">
        <v>0.0</v>
      </c>
      <c r="AC336" s="11" t="s">
        <v>109</v>
      </c>
      <c r="AD336" s="11" t="s">
        <v>109</v>
      </c>
      <c r="AE336" s="11" t="s">
        <v>109</v>
      </c>
      <c r="AF336" s="11" t="s">
        <v>109</v>
      </c>
      <c r="AG336" s="11" t="s">
        <v>109</v>
      </c>
      <c r="AH336" s="11" t="s">
        <v>109</v>
      </c>
      <c r="AI336" s="11" t="s">
        <v>109</v>
      </c>
      <c r="AJ336" s="11" t="s">
        <v>109</v>
      </c>
      <c r="AK336" s="11" t="s">
        <v>109</v>
      </c>
      <c r="AL336" s="11" t="s">
        <v>109</v>
      </c>
      <c r="AM336" s="11" t="s">
        <v>109</v>
      </c>
      <c r="AN336" s="11" t="s">
        <v>109</v>
      </c>
      <c r="AO336" s="11">
        <v>6.0</v>
      </c>
      <c r="AP336" s="11">
        <v>7.4</v>
      </c>
      <c r="AQ336" s="2" t="s">
        <v>116</v>
      </c>
    </row>
    <row r="337" ht="15.75" customHeight="1">
      <c r="A337" s="2"/>
      <c r="B337" s="2" t="s">
        <v>117</v>
      </c>
      <c r="C337" s="8" t="s">
        <v>109</v>
      </c>
      <c r="D337" s="8" t="s">
        <v>109</v>
      </c>
      <c r="E337" s="8" t="s">
        <v>109</v>
      </c>
      <c r="F337" s="8" t="s">
        <v>109</v>
      </c>
      <c r="G337" s="8">
        <v>0.0</v>
      </c>
      <c r="H337" s="8">
        <v>0.0</v>
      </c>
      <c r="I337" s="8" t="s">
        <v>109</v>
      </c>
      <c r="J337" s="8" t="s">
        <v>109</v>
      </c>
      <c r="K337" s="8" t="s">
        <v>109</v>
      </c>
      <c r="L337" s="8" t="s">
        <v>109</v>
      </c>
      <c r="M337" s="8">
        <v>0.0</v>
      </c>
      <c r="N337" s="8">
        <v>0.0</v>
      </c>
      <c r="O337" s="8" t="s">
        <v>109</v>
      </c>
      <c r="P337" s="8" t="s">
        <v>109</v>
      </c>
      <c r="Q337" s="8" t="s">
        <v>109</v>
      </c>
      <c r="R337" s="8" t="s">
        <v>109</v>
      </c>
      <c r="S337" s="25" t="s">
        <v>109</v>
      </c>
      <c r="T337" s="26" t="s">
        <v>109</v>
      </c>
      <c r="U337" s="12" t="s">
        <v>109</v>
      </c>
      <c r="V337" s="17" t="s">
        <v>109</v>
      </c>
      <c r="W337" s="12" t="s">
        <v>109</v>
      </c>
      <c r="X337" s="17" t="s">
        <v>109</v>
      </c>
      <c r="Y337" s="12" t="s">
        <v>109</v>
      </c>
      <c r="Z337" s="17" t="s">
        <v>109</v>
      </c>
      <c r="AA337" s="12" t="s">
        <v>109</v>
      </c>
      <c r="AB337" s="17" t="s">
        <v>109</v>
      </c>
      <c r="AC337" s="11" t="s">
        <v>109</v>
      </c>
      <c r="AD337" s="11" t="s">
        <v>109</v>
      </c>
      <c r="AE337" s="11">
        <v>0.0</v>
      </c>
      <c r="AF337" s="11">
        <v>0.0</v>
      </c>
      <c r="AG337" s="11">
        <v>0.0</v>
      </c>
      <c r="AH337" s="11">
        <v>0.0</v>
      </c>
      <c r="AI337" s="11" t="s">
        <v>109</v>
      </c>
      <c r="AJ337" s="11" t="s">
        <v>109</v>
      </c>
      <c r="AK337" s="11">
        <v>0.0</v>
      </c>
      <c r="AL337" s="11">
        <v>0.0</v>
      </c>
      <c r="AM337" s="11" t="s">
        <v>109</v>
      </c>
      <c r="AN337" s="11" t="s">
        <v>109</v>
      </c>
      <c r="AO337" s="11">
        <v>0.0</v>
      </c>
      <c r="AP337" s="11">
        <v>0.0</v>
      </c>
      <c r="AQ337" s="2" t="s">
        <v>117</v>
      </c>
    </row>
    <row r="338" ht="15.75" customHeight="1">
      <c r="A338" s="2"/>
      <c r="B338" s="2" t="s">
        <v>118</v>
      </c>
      <c r="C338" s="8" t="s">
        <v>109</v>
      </c>
      <c r="D338" s="8" t="s">
        <v>109</v>
      </c>
      <c r="E338" s="8">
        <v>0.0</v>
      </c>
      <c r="F338" s="8">
        <v>0.0</v>
      </c>
      <c r="G338" s="8" t="s">
        <v>109</v>
      </c>
      <c r="H338" s="8" t="s">
        <v>109</v>
      </c>
      <c r="I338" s="8" t="s">
        <v>109</v>
      </c>
      <c r="J338" s="8" t="s">
        <v>109</v>
      </c>
      <c r="K338" s="8" t="s">
        <v>109</v>
      </c>
      <c r="L338" s="8" t="s">
        <v>109</v>
      </c>
      <c r="M338" s="8" t="s">
        <v>109</v>
      </c>
      <c r="N338" s="8" t="s">
        <v>109</v>
      </c>
      <c r="O338" s="8">
        <v>0.0</v>
      </c>
      <c r="P338" s="8">
        <v>0.0</v>
      </c>
      <c r="Q338" s="8" t="s">
        <v>109</v>
      </c>
      <c r="R338" s="8" t="s">
        <v>109</v>
      </c>
      <c r="S338" s="12">
        <v>0.0</v>
      </c>
      <c r="T338" s="17">
        <v>0.0</v>
      </c>
      <c r="U338" s="12">
        <v>0.0</v>
      </c>
      <c r="V338" s="17">
        <v>0.0</v>
      </c>
      <c r="W338" s="12" t="s">
        <v>109</v>
      </c>
      <c r="X338" s="17" t="s">
        <v>109</v>
      </c>
      <c r="Y338" s="12" t="s">
        <v>109</v>
      </c>
      <c r="Z338" s="17" t="s">
        <v>109</v>
      </c>
      <c r="AA338" s="12" t="s">
        <v>109</v>
      </c>
      <c r="AB338" s="17" t="s">
        <v>109</v>
      </c>
      <c r="AC338" s="11" t="s">
        <v>109</v>
      </c>
      <c r="AD338" s="11" t="s">
        <v>109</v>
      </c>
      <c r="AE338" s="11" t="s">
        <v>109</v>
      </c>
      <c r="AF338" s="11" t="s">
        <v>109</v>
      </c>
      <c r="AG338" s="11" t="s">
        <v>109</v>
      </c>
      <c r="AH338" s="11" t="s">
        <v>109</v>
      </c>
      <c r="AI338" s="11" t="s">
        <v>109</v>
      </c>
      <c r="AJ338" s="11" t="s">
        <v>109</v>
      </c>
      <c r="AK338" s="11" t="s">
        <v>109</v>
      </c>
      <c r="AL338" s="11" t="s">
        <v>109</v>
      </c>
      <c r="AM338" s="11" t="s">
        <v>109</v>
      </c>
      <c r="AN338" s="11" t="s">
        <v>109</v>
      </c>
      <c r="AO338" s="11">
        <v>0.0</v>
      </c>
      <c r="AP338" s="11">
        <v>0.0</v>
      </c>
      <c r="AQ338" s="2" t="s">
        <v>118</v>
      </c>
    </row>
    <row r="339" ht="15.75" customHeight="1">
      <c r="A339" s="2"/>
      <c r="B339" s="2" t="s">
        <v>119</v>
      </c>
      <c r="C339" s="8">
        <v>0.0</v>
      </c>
      <c r="D339" s="8">
        <v>0.0</v>
      </c>
      <c r="E339" s="8" t="s">
        <v>109</v>
      </c>
      <c r="F339" s="8" t="s">
        <v>109</v>
      </c>
      <c r="G339" s="8" t="s">
        <v>109</v>
      </c>
      <c r="H339" s="8" t="s">
        <v>109</v>
      </c>
      <c r="I339" s="8">
        <v>0.0</v>
      </c>
      <c r="J339" s="8">
        <v>0.0</v>
      </c>
      <c r="K339" s="8" t="s">
        <v>109</v>
      </c>
      <c r="L339" s="8" t="s">
        <v>109</v>
      </c>
      <c r="M339" s="8">
        <v>0.0</v>
      </c>
      <c r="N339" s="8">
        <v>0.0</v>
      </c>
      <c r="O339" s="8" t="s">
        <v>109</v>
      </c>
      <c r="P339" s="8" t="s">
        <v>109</v>
      </c>
      <c r="Q339" s="8" t="s">
        <v>109</v>
      </c>
      <c r="R339" s="8" t="s">
        <v>109</v>
      </c>
      <c r="S339" s="25" t="s">
        <v>109</v>
      </c>
      <c r="T339" s="26" t="s">
        <v>109</v>
      </c>
      <c r="U339" s="12" t="s">
        <v>109</v>
      </c>
      <c r="V339" s="17" t="s">
        <v>109</v>
      </c>
      <c r="W339" s="12" t="s">
        <v>109</v>
      </c>
      <c r="X339" s="17" t="s">
        <v>109</v>
      </c>
      <c r="Y339" s="12">
        <v>0.0</v>
      </c>
      <c r="Z339" s="17">
        <v>0.0</v>
      </c>
      <c r="AA339" s="12">
        <v>0.0</v>
      </c>
      <c r="AB339" s="17">
        <v>0.0</v>
      </c>
      <c r="AC339" s="11" t="s">
        <v>109</v>
      </c>
      <c r="AD339" s="11" t="s">
        <v>109</v>
      </c>
      <c r="AE339" s="11">
        <v>0.0</v>
      </c>
      <c r="AF339" s="11">
        <v>0.0</v>
      </c>
      <c r="AG339" s="11">
        <v>0.0</v>
      </c>
      <c r="AH339" s="11">
        <v>0.0</v>
      </c>
      <c r="AI339" s="11">
        <v>0.0</v>
      </c>
      <c r="AJ339" s="11">
        <v>0.0</v>
      </c>
      <c r="AK339" s="11" t="s">
        <v>109</v>
      </c>
      <c r="AL339" s="11" t="s">
        <v>109</v>
      </c>
      <c r="AM339" s="11" t="s">
        <v>109</v>
      </c>
      <c r="AN339" s="11" t="s">
        <v>109</v>
      </c>
      <c r="AO339" s="11">
        <v>0.0</v>
      </c>
      <c r="AP339" s="11">
        <v>0.0</v>
      </c>
      <c r="AQ339" s="2" t="s">
        <v>119</v>
      </c>
    </row>
    <row r="340" ht="15.75" customHeight="1">
      <c r="A340" s="2"/>
      <c r="B340" s="2" t="s">
        <v>120</v>
      </c>
      <c r="C340" s="8">
        <v>16.0</v>
      </c>
      <c r="D340" s="8">
        <v>5.4</v>
      </c>
      <c r="E340" s="8">
        <v>11.0</v>
      </c>
      <c r="F340" s="8">
        <v>3.7</v>
      </c>
      <c r="G340" s="8">
        <v>8.0</v>
      </c>
      <c r="H340" s="8">
        <v>2.7</v>
      </c>
      <c r="I340" s="8">
        <v>11.0</v>
      </c>
      <c r="J340" s="8">
        <v>3.7</v>
      </c>
      <c r="K340" s="8" t="s">
        <v>109</v>
      </c>
      <c r="L340" s="8" t="s">
        <v>109</v>
      </c>
      <c r="M340" s="8">
        <v>11.0</v>
      </c>
      <c r="N340" s="8">
        <v>3.7</v>
      </c>
      <c r="O340" s="8" t="s">
        <v>109</v>
      </c>
      <c r="P340" s="8" t="s">
        <v>109</v>
      </c>
      <c r="Q340" s="8">
        <v>11.0</v>
      </c>
      <c r="R340" s="8">
        <v>3.7</v>
      </c>
      <c r="S340" s="12">
        <v>8.0</v>
      </c>
      <c r="T340" s="17">
        <v>2.7</v>
      </c>
      <c r="U340" s="25" t="s">
        <v>109</v>
      </c>
      <c r="V340" s="26" t="s">
        <v>109</v>
      </c>
      <c r="W340" s="25">
        <v>8.0</v>
      </c>
      <c r="X340" s="26">
        <v>2.7</v>
      </c>
      <c r="Y340" s="25" t="s">
        <v>109</v>
      </c>
      <c r="Z340" s="26" t="s">
        <v>109</v>
      </c>
      <c r="AA340" s="12" t="s">
        <v>109</v>
      </c>
      <c r="AB340" s="17" t="s">
        <v>109</v>
      </c>
      <c r="AC340" s="11">
        <v>7.0</v>
      </c>
      <c r="AD340" s="11">
        <v>2.4</v>
      </c>
      <c r="AE340" s="11">
        <v>10.0</v>
      </c>
      <c r="AF340" s="11">
        <v>3.4</v>
      </c>
      <c r="AG340" s="11">
        <v>13.0</v>
      </c>
      <c r="AH340" s="11">
        <v>4.4</v>
      </c>
      <c r="AI340" s="11">
        <v>8.0</v>
      </c>
      <c r="AJ340" s="11">
        <v>2.7</v>
      </c>
      <c r="AK340" s="11" t="s">
        <v>109</v>
      </c>
      <c r="AL340" s="11" t="s">
        <v>109</v>
      </c>
      <c r="AM340" s="11">
        <v>7.0</v>
      </c>
      <c r="AN340" s="11">
        <v>2.4</v>
      </c>
      <c r="AO340" s="11">
        <v>6.0</v>
      </c>
      <c r="AP340" s="11">
        <v>2.0</v>
      </c>
      <c r="AQ340" s="2" t="s">
        <v>120</v>
      </c>
    </row>
    <row r="341" ht="15.75" customHeight="1">
      <c r="A341" s="2"/>
      <c r="B341" s="2" t="s">
        <v>121</v>
      </c>
      <c r="C341" s="8">
        <v>12.0</v>
      </c>
      <c r="D341" s="8">
        <v>1.3</v>
      </c>
      <c r="E341" s="8">
        <v>15.0</v>
      </c>
      <c r="F341" s="8">
        <v>1.6</v>
      </c>
      <c r="G341" s="8">
        <v>28.0</v>
      </c>
      <c r="H341" s="8">
        <v>3.0</v>
      </c>
      <c r="I341" s="8">
        <v>20.0</v>
      </c>
      <c r="J341" s="8">
        <v>2.2</v>
      </c>
      <c r="K341" s="8">
        <v>18.0</v>
      </c>
      <c r="L341" s="8">
        <v>2.0</v>
      </c>
      <c r="M341" s="8">
        <v>26.0</v>
      </c>
      <c r="N341" s="8">
        <v>2.8</v>
      </c>
      <c r="O341" s="8">
        <v>27.0</v>
      </c>
      <c r="P341" s="8">
        <v>2.9</v>
      </c>
      <c r="Q341" s="8">
        <v>28.0</v>
      </c>
      <c r="R341" s="8">
        <v>3.0</v>
      </c>
      <c r="S341" s="25">
        <v>30.0</v>
      </c>
      <c r="T341" s="26">
        <v>3.3</v>
      </c>
      <c r="U341" s="25">
        <v>15.0</v>
      </c>
      <c r="V341" s="26">
        <v>1.6</v>
      </c>
      <c r="W341" s="25">
        <v>27.0</v>
      </c>
      <c r="X341" s="26">
        <v>2.9</v>
      </c>
      <c r="Y341" s="25">
        <v>36.0</v>
      </c>
      <c r="Z341" s="26">
        <v>3.9</v>
      </c>
      <c r="AA341" s="12">
        <v>36.0</v>
      </c>
      <c r="AB341" s="17">
        <v>3.9</v>
      </c>
      <c r="AC341" s="11">
        <v>40.0</v>
      </c>
      <c r="AD341" s="11">
        <v>4.3</v>
      </c>
      <c r="AE341" s="11">
        <v>47.0</v>
      </c>
      <c r="AF341" s="11">
        <v>5.1</v>
      </c>
      <c r="AG341" s="11">
        <v>30.0</v>
      </c>
      <c r="AH341" s="11">
        <v>3.3</v>
      </c>
      <c r="AI341" s="11">
        <v>37.0</v>
      </c>
      <c r="AJ341" s="11">
        <v>4.0</v>
      </c>
      <c r="AK341" s="11">
        <v>39.0</v>
      </c>
      <c r="AL341" s="11">
        <v>4.2</v>
      </c>
      <c r="AM341" s="11">
        <v>33.0</v>
      </c>
      <c r="AN341" s="11">
        <v>3.6</v>
      </c>
      <c r="AO341" s="11">
        <v>30.0</v>
      </c>
      <c r="AP341" s="11">
        <v>3.3</v>
      </c>
      <c r="AQ341" s="2" t="s">
        <v>121</v>
      </c>
    </row>
    <row r="342" ht="15.75" customHeight="1">
      <c r="A342" s="2"/>
      <c r="B342" s="2" t="s">
        <v>122</v>
      </c>
      <c r="C342" s="8">
        <v>0.0</v>
      </c>
      <c r="D342" s="8">
        <v>0.0</v>
      </c>
      <c r="E342" s="8" t="s">
        <v>109</v>
      </c>
      <c r="F342" s="8" t="s">
        <v>109</v>
      </c>
      <c r="G342" s="8" t="s">
        <v>109</v>
      </c>
      <c r="H342" s="8" t="s">
        <v>109</v>
      </c>
      <c r="I342" s="8">
        <v>0.0</v>
      </c>
      <c r="J342" s="8">
        <v>0.0</v>
      </c>
      <c r="K342" s="8">
        <v>0.0</v>
      </c>
      <c r="L342" s="8">
        <v>0.0</v>
      </c>
      <c r="M342" s="8">
        <v>0.0</v>
      </c>
      <c r="N342" s="8">
        <v>0.0</v>
      </c>
      <c r="O342" s="8">
        <v>0.0</v>
      </c>
      <c r="P342" s="8">
        <v>0.0</v>
      </c>
      <c r="Q342" s="8">
        <v>0.0</v>
      </c>
      <c r="R342" s="8">
        <v>0.0</v>
      </c>
      <c r="S342" s="25">
        <v>0.0</v>
      </c>
      <c r="T342" s="26">
        <v>0.0</v>
      </c>
      <c r="U342" s="25" t="s">
        <v>109</v>
      </c>
      <c r="V342" s="26" t="s">
        <v>109</v>
      </c>
      <c r="W342" s="25">
        <v>0.0</v>
      </c>
      <c r="X342" s="26">
        <v>0.0</v>
      </c>
      <c r="Y342" s="25">
        <v>0.0</v>
      </c>
      <c r="Z342" s="26">
        <v>0.0</v>
      </c>
      <c r="AA342" s="12">
        <v>0.0</v>
      </c>
      <c r="AB342" s="17">
        <v>0.0</v>
      </c>
      <c r="AC342" s="11">
        <v>0.0</v>
      </c>
      <c r="AD342" s="11">
        <v>0.0</v>
      </c>
      <c r="AE342" s="11" t="s">
        <v>109</v>
      </c>
      <c r="AF342" s="11" t="s">
        <v>109</v>
      </c>
      <c r="AG342" s="11">
        <v>0.0</v>
      </c>
      <c r="AH342" s="11">
        <v>0.0</v>
      </c>
      <c r="AI342" s="11" t="s">
        <v>109</v>
      </c>
      <c r="AJ342" s="11" t="s">
        <v>109</v>
      </c>
      <c r="AK342" s="11" t="s">
        <v>109</v>
      </c>
      <c r="AL342" s="11" t="s">
        <v>109</v>
      </c>
      <c r="AM342" s="11">
        <v>0.0</v>
      </c>
      <c r="AN342" s="11">
        <v>0.0</v>
      </c>
      <c r="AO342" s="11">
        <v>0.0</v>
      </c>
      <c r="AP342" s="11">
        <v>0.0</v>
      </c>
      <c r="AQ342" s="2" t="s">
        <v>122</v>
      </c>
    </row>
    <row r="343" ht="15.75" customHeight="1">
      <c r="A343" s="2"/>
      <c r="B343" s="2" t="s">
        <v>123</v>
      </c>
      <c r="C343" s="8">
        <v>0.0</v>
      </c>
      <c r="D343" s="8">
        <v>0.0</v>
      </c>
      <c r="E343" s="8">
        <v>0.0</v>
      </c>
      <c r="F343" s="8">
        <v>0.0</v>
      </c>
      <c r="G343" s="8">
        <v>0.0</v>
      </c>
      <c r="H343" s="8">
        <v>0.0</v>
      </c>
      <c r="I343" s="8">
        <v>0.0</v>
      </c>
      <c r="J343" s="8">
        <v>0.0</v>
      </c>
      <c r="K343" s="8">
        <v>0.0</v>
      </c>
      <c r="L343" s="8">
        <v>0.0</v>
      </c>
      <c r="M343" s="8" t="s">
        <v>109</v>
      </c>
      <c r="N343" s="8" t="s">
        <v>109</v>
      </c>
      <c r="O343" s="8" t="s">
        <v>109</v>
      </c>
      <c r="P343" s="8" t="s">
        <v>109</v>
      </c>
      <c r="Q343" s="8">
        <v>0.0</v>
      </c>
      <c r="R343" s="8">
        <v>0.0</v>
      </c>
      <c r="S343" s="25">
        <v>0.0</v>
      </c>
      <c r="T343" s="26">
        <v>0.0</v>
      </c>
      <c r="U343" s="25">
        <v>0.0</v>
      </c>
      <c r="V343" s="26">
        <v>0.0</v>
      </c>
      <c r="W343" s="25">
        <v>0.0</v>
      </c>
      <c r="X343" s="26">
        <v>0.0</v>
      </c>
      <c r="Y343" s="25" t="s">
        <v>109</v>
      </c>
      <c r="Z343" s="26" t="s">
        <v>109</v>
      </c>
      <c r="AA343" s="12" t="s">
        <v>109</v>
      </c>
      <c r="AB343" s="17" t="s">
        <v>109</v>
      </c>
      <c r="AC343" s="11" t="s">
        <v>109</v>
      </c>
      <c r="AD343" s="11" t="s">
        <v>109</v>
      </c>
      <c r="AE343" s="11" t="s">
        <v>109</v>
      </c>
      <c r="AF343" s="11" t="s">
        <v>109</v>
      </c>
      <c r="AG343" s="11">
        <v>0.0</v>
      </c>
      <c r="AH343" s="11">
        <v>0.0</v>
      </c>
      <c r="AI343" s="11" t="s">
        <v>109</v>
      </c>
      <c r="AJ343" s="11" t="s">
        <v>109</v>
      </c>
      <c r="AK343" s="11" t="s">
        <v>109</v>
      </c>
      <c r="AL343" s="11" t="s">
        <v>109</v>
      </c>
      <c r="AM343" s="11" t="s">
        <v>109</v>
      </c>
      <c r="AN343" s="11" t="s">
        <v>109</v>
      </c>
      <c r="AO343" s="11">
        <v>0.0</v>
      </c>
      <c r="AP343" s="11">
        <v>0.0</v>
      </c>
      <c r="AQ343" s="2" t="s">
        <v>123</v>
      </c>
    </row>
    <row r="344" ht="15.75" customHeight="1">
      <c r="A344" s="2"/>
      <c r="B344" s="2" t="s">
        <v>124</v>
      </c>
      <c r="C344" s="8" t="s">
        <v>109</v>
      </c>
      <c r="D344" s="8" t="s">
        <v>109</v>
      </c>
      <c r="E344" s="8">
        <v>0.0</v>
      </c>
      <c r="F344" s="8">
        <v>0.0</v>
      </c>
      <c r="G344" s="8" t="s">
        <v>109</v>
      </c>
      <c r="H344" s="8" t="s">
        <v>109</v>
      </c>
      <c r="I344" s="8">
        <v>0.0</v>
      </c>
      <c r="J344" s="8">
        <v>0.0</v>
      </c>
      <c r="K344" s="8" t="s">
        <v>109</v>
      </c>
      <c r="L344" s="8" t="s">
        <v>109</v>
      </c>
      <c r="M344" s="8" t="s">
        <v>109</v>
      </c>
      <c r="N344" s="8" t="s">
        <v>109</v>
      </c>
      <c r="O344" s="8" t="s">
        <v>109</v>
      </c>
      <c r="P344" s="8" t="s">
        <v>109</v>
      </c>
      <c r="Q344" s="8">
        <v>0.0</v>
      </c>
      <c r="R344" s="8">
        <v>0.0</v>
      </c>
      <c r="S344" s="25" t="s">
        <v>109</v>
      </c>
      <c r="T344" s="26" t="s">
        <v>109</v>
      </c>
      <c r="U344" s="12">
        <v>0.0</v>
      </c>
      <c r="V344" s="17">
        <v>0.0</v>
      </c>
      <c r="W344" s="12" t="s">
        <v>109</v>
      </c>
      <c r="X344" s="17" t="s">
        <v>109</v>
      </c>
      <c r="Y344" s="12">
        <v>0.0</v>
      </c>
      <c r="Z344" s="17">
        <v>0.0</v>
      </c>
      <c r="AA344" s="12">
        <v>0.0</v>
      </c>
      <c r="AB344" s="17">
        <v>0.0</v>
      </c>
      <c r="AC344" s="11">
        <v>0.0</v>
      </c>
      <c r="AD344" s="11">
        <v>0.0</v>
      </c>
      <c r="AE344" s="11" t="s">
        <v>109</v>
      </c>
      <c r="AF344" s="11" t="s">
        <v>109</v>
      </c>
      <c r="AG344" s="11">
        <v>0.0</v>
      </c>
      <c r="AH344" s="11">
        <v>0.0</v>
      </c>
      <c r="AI344" s="11" t="s">
        <v>109</v>
      </c>
      <c r="AJ344" s="11" t="s">
        <v>109</v>
      </c>
      <c r="AK344" s="11">
        <v>0.0</v>
      </c>
      <c r="AL344" s="11">
        <v>0.0</v>
      </c>
      <c r="AM344" s="11" t="s">
        <v>109</v>
      </c>
      <c r="AN344" s="11" t="s">
        <v>109</v>
      </c>
      <c r="AO344" s="11" t="s">
        <v>109</v>
      </c>
      <c r="AP344" s="11" t="s">
        <v>109</v>
      </c>
      <c r="AQ344" s="2" t="s">
        <v>124</v>
      </c>
    </row>
    <row r="345" ht="15.75" customHeight="1">
      <c r="A345" s="2"/>
      <c r="B345" s="2" t="s">
        <v>125</v>
      </c>
      <c r="C345" s="8" t="s">
        <v>109</v>
      </c>
      <c r="D345" s="8" t="s">
        <v>109</v>
      </c>
      <c r="E345" s="8" t="s">
        <v>109</v>
      </c>
      <c r="F345" s="8" t="s">
        <v>109</v>
      </c>
      <c r="G345" s="8" t="s">
        <v>109</v>
      </c>
      <c r="H345" s="8" t="s">
        <v>109</v>
      </c>
      <c r="I345" s="8" t="s">
        <v>109</v>
      </c>
      <c r="J345" s="8" t="s">
        <v>109</v>
      </c>
      <c r="K345" s="8" t="s">
        <v>109</v>
      </c>
      <c r="L345" s="8" t="s">
        <v>109</v>
      </c>
      <c r="M345" s="8" t="s">
        <v>109</v>
      </c>
      <c r="N345" s="8" t="s">
        <v>109</v>
      </c>
      <c r="O345" s="8">
        <v>0.0</v>
      </c>
      <c r="P345" s="8">
        <v>0.0</v>
      </c>
      <c r="Q345" s="8" t="s">
        <v>109</v>
      </c>
      <c r="R345" s="8" t="s">
        <v>109</v>
      </c>
      <c r="S345" s="25" t="s">
        <v>109</v>
      </c>
      <c r="T345" s="26" t="s">
        <v>109</v>
      </c>
      <c r="U345" s="12" t="s">
        <v>109</v>
      </c>
      <c r="V345" s="17" t="s">
        <v>109</v>
      </c>
      <c r="W345" s="12" t="s">
        <v>109</v>
      </c>
      <c r="X345" s="17" t="s">
        <v>109</v>
      </c>
      <c r="Y345" s="12" t="s">
        <v>109</v>
      </c>
      <c r="Z345" s="17" t="s">
        <v>109</v>
      </c>
      <c r="AA345" s="12" t="s">
        <v>109</v>
      </c>
      <c r="AB345" s="17" t="s">
        <v>109</v>
      </c>
      <c r="AC345" s="11" t="s">
        <v>109</v>
      </c>
      <c r="AD345" s="11" t="s">
        <v>109</v>
      </c>
      <c r="AE345" s="11" t="s">
        <v>109</v>
      </c>
      <c r="AF345" s="11" t="s">
        <v>109</v>
      </c>
      <c r="AG345" s="11">
        <v>0.0</v>
      </c>
      <c r="AH345" s="11">
        <v>0.0</v>
      </c>
      <c r="AI345" s="11">
        <v>0.0</v>
      </c>
      <c r="AJ345" s="11">
        <v>0.0</v>
      </c>
      <c r="AK345" s="11" t="s">
        <v>109</v>
      </c>
      <c r="AL345" s="11" t="s">
        <v>109</v>
      </c>
      <c r="AM345" s="11" t="s">
        <v>109</v>
      </c>
      <c r="AN345" s="11" t="s">
        <v>109</v>
      </c>
      <c r="AO345" s="11" t="s">
        <v>109</v>
      </c>
      <c r="AP345" s="11" t="s">
        <v>109</v>
      </c>
      <c r="AQ345" s="2" t="s">
        <v>125</v>
      </c>
    </row>
    <row r="346" ht="15.75" customHeight="1">
      <c r="A346" s="2"/>
      <c r="B346" s="2" t="s">
        <v>126</v>
      </c>
      <c r="C346" s="8">
        <v>0.0</v>
      </c>
      <c r="D346" s="8">
        <v>0.0</v>
      </c>
      <c r="E346" s="8">
        <v>0.0</v>
      </c>
      <c r="F346" s="8">
        <v>0.0</v>
      </c>
      <c r="G346" s="8">
        <v>0.0</v>
      </c>
      <c r="H346" s="8">
        <v>0.0</v>
      </c>
      <c r="I346" s="8">
        <v>0.0</v>
      </c>
      <c r="J346" s="8">
        <v>0.0</v>
      </c>
      <c r="K346" s="8" t="s">
        <v>109</v>
      </c>
      <c r="L346" s="8" t="s">
        <v>109</v>
      </c>
      <c r="M346" s="8">
        <v>0.0</v>
      </c>
      <c r="N346" s="8">
        <v>0.0</v>
      </c>
      <c r="O346" s="8" t="s">
        <v>109</v>
      </c>
      <c r="P346" s="8" t="s">
        <v>109</v>
      </c>
      <c r="Q346" s="8">
        <v>0.0</v>
      </c>
      <c r="R346" s="8">
        <v>0.0</v>
      </c>
      <c r="S346" s="12" t="s">
        <v>109</v>
      </c>
      <c r="T346" s="17" t="s">
        <v>109</v>
      </c>
      <c r="U346" s="12">
        <v>0.0</v>
      </c>
      <c r="V346" s="17">
        <v>0.0</v>
      </c>
      <c r="W346" s="12" t="s">
        <v>109</v>
      </c>
      <c r="X346" s="17" t="s">
        <v>109</v>
      </c>
      <c r="Y346" s="12">
        <v>0.0</v>
      </c>
      <c r="Z346" s="17">
        <v>0.0</v>
      </c>
      <c r="AA346" s="12">
        <v>0.0</v>
      </c>
      <c r="AB346" s="17">
        <v>0.0</v>
      </c>
      <c r="AC346" s="11" t="s">
        <v>109</v>
      </c>
      <c r="AD346" s="11" t="s">
        <v>109</v>
      </c>
      <c r="AE346" s="11" t="s">
        <v>109</v>
      </c>
      <c r="AF346" s="11" t="s">
        <v>109</v>
      </c>
      <c r="AG346" s="11">
        <v>0.0</v>
      </c>
      <c r="AH346" s="11">
        <v>0.0</v>
      </c>
      <c r="AI346" s="11" t="s">
        <v>109</v>
      </c>
      <c r="AJ346" s="11" t="s">
        <v>109</v>
      </c>
      <c r="AK346" s="11" t="s">
        <v>109</v>
      </c>
      <c r="AL346" s="11" t="s">
        <v>109</v>
      </c>
      <c r="AM346" s="11">
        <v>0.0</v>
      </c>
      <c r="AN346" s="11">
        <v>0.0</v>
      </c>
      <c r="AO346" s="11" t="s">
        <v>109</v>
      </c>
      <c r="AP346" s="11" t="s">
        <v>109</v>
      </c>
      <c r="AQ346" s="2" t="s">
        <v>126</v>
      </c>
    </row>
    <row r="347" ht="15.75" customHeight="1">
      <c r="A347" s="2"/>
      <c r="B347" s="2" t="s">
        <v>127</v>
      </c>
      <c r="C347" s="8">
        <v>0.0</v>
      </c>
      <c r="D347" s="8">
        <v>0.0</v>
      </c>
      <c r="E347" s="8">
        <v>0.0</v>
      </c>
      <c r="F347" s="8">
        <v>0.0</v>
      </c>
      <c r="G347" s="8" t="s">
        <v>109</v>
      </c>
      <c r="H347" s="8" t="s">
        <v>109</v>
      </c>
      <c r="I347" s="8">
        <v>0.0</v>
      </c>
      <c r="J347" s="8">
        <v>0.0</v>
      </c>
      <c r="K347" s="8">
        <v>0.0</v>
      </c>
      <c r="L347" s="8">
        <v>0.0</v>
      </c>
      <c r="M347" s="8" t="s">
        <v>109</v>
      </c>
      <c r="N347" s="8" t="s">
        <v>109</v>
      </c>
      <c r="O347" s="8">
        <v>0.0</v>
      </c>
      <c r="P347" s="8">
        <v>0.0</v>
      </c>
      <c r="Q347" s="8" t="s">
        <v>109</v>
      </c>
      <c r="R347" s="8" t="s">
        <v>109</v>
      </c>
      <c r="S347" s="25">
        <v>0.0</v>
      </c>
      <c r="T347" s="26">
        <v>0.0</v>
      </c>
      <c r="U347" s="25">
        <v>0.0</v>
      </c>
      <c r="V347" s="26">
        <v>0.0</v>
      </c>
      <c r="W347" s="25">
        <v>0.0</v>
      </c>
      <c r="X347" s="26">
        <v>0.0</v>
      </c>
      <c r="Y347" s="25" t="s">
        <v>109</v>
      </c>
      <c r="Z347" s="26" t="s">
        <v>109</v>
      </c>
      <c r="AA347" s="12" t="s">
        <v>109</v>
      </c>
      <c r="AB347" s="17" t="s">
        <v>109</v>
      </c>
      <c r="AC347" s="11">
        <v>0.0</v>
      </c>
      <c r="AD347" s="11">
        <v>0.0</v>
      </c>
      <c r="AE347" s="11">
        <v>0.0</v>
      </c>
      <c r="AF347" s="11">
        <v>0.0</v>
      </c>
      <c r="AG347" s="11">
        <v>0.0</v>
      </c>
      <c r="AH347" s="11">
        <v>0.0</v>
      </c>
      <c r="AI347" s="11">
        <v>0.0</v>
      </c>
      <c r="AJ347" s="11">
        <v>0.0</v>
      </c>
      <c r="AK347" s="11">
        <v>0.0</v>
      </c>
      <c r="AL347" s="11">
        <v>0.0</v>
      </c>
      <c r="AM347" s="11">
        <v>0.0</v>
      </c>
      <c r="AN347" s="11">
        <v>0.0</v>
      </c>
      <c r="AO347" s="11">
        <v>0.0</v>
      </c>
      <c r="AP347" s="11">
        <v>0.0</v>
      </c>
      <c r="AQ347" s="2" t="s">
        <v>127</v>
      </c>
    </row>
    <row r="348" ht="15.75" customHeight="1">
      <c r="A348" s="2"/>
      <c r="B348" s="2" t="s">
        <v>128</v>
      </c>
      <c r="C348" s="8" t="s">
        <v>109</v>
      </c>
      <c r="D348" s="8" t="s">
        <v>109</v>
      </c>
      <c r="E348" s="8">
        <v>0.0</v>
      </c>
      <c r="F348" s="8">
        <v>0.0</v>
      </c>
      <c r="G348" s="8" t="s">
        <v>109</v>
      </c>
      <c r="H348" s="8" t="s">
        <v>109</v>
      </c>
      <c r="I348" s="8" t="s">
        <v>109</v>
      </c>
      <c r="J348" s="8" t="s">
        <v>109</v>
      </c>
      <c r="K348" s="8" t="s">
        <v>109</v>
      </c>
      <c r="L348" s="8" t="s">
        <v>109</v>
      </c>
      <c r="M348" s="8" t="s">
        <v>109</v>
      </c>
      <c r="N348" s="8" t="s">
        <v>109</v>
      </c>
      <c r="O348" s="8" t="s">
        <v>109</v>
      </c>
      <c r="P348" s="8" t="s">
        <v>109</v>
      </c>
      <c r="Q348" s="8">
        <v>0.0</v>
      </c>
      <c r="R348" s="8">
        <v>0.0</v>
      </c>
      <c r="S348" s="12" t="s">
        <v>109</v>
      </c>
      <c r="T348" s="17" t="s">
        <v>109</v>
      </c>
      <c r="U348" s="12">
        <v>0.0</v>
      </c>
      <c r="V348" s="17">
        <v>0.0</v>
      </c>
      <c r="W348" s="12">
        <v>0.0</v>
      </c>
      <c r="X348" s="17">
        <v>0.0</v>
      </c>
      <c r="Y348" s="12" t="s">
        <v>109</v>
      </c>
      <c r="Z348" s="17" t="s">
        <v>109</v>
      </c>
      <c r="AA348" s="12">
        <v>6.0</v>
      </c>
      <c r="AB348" s="17">
        <v>9.5</v>
      </c>
      <c r="AC348" s="11" t="s">
        <v>109</v>
      </c>
      <c r="AD348" s="11" t="s">
        <v>109</v>
      </c>
      <c r="AE348" s="11" t="s">
        <v>109</v>
      </c>
      <c r="AF348" s="11" t="s">
        <v>109</v>
      </c>
      <c r="AG348" s="11" t="s">
        <v>109</v>
      </c>
      <c r="AH348" s="11" t="s">
        <v>109</v>
      </c>
      <c r="AI348" s="11" t="s">
        <v>109</v>
      </c>
      <c r="AJ348" s="11" t="s">
        <v>109</v>
      </c>
      <c r="AK348" s="11" t="s">
        <v>109</v>
      </c>
      <c r="AL348" s="11" t="s">
        <v>109</v>
      </c>
      <c r="AM348" s="11" t="s">
        <v>109</v>
      </c>
      <c r="AN348" s="11" t="s">
        <v>109</v>
      </c>
      <c r="AO348" s="11" t="s">
        <v>109</v>
      </c>
      <c r="AP348" s="11" t="s">
        <v>109</v>
      </c>
      <c r="AQ348" s="2" t="s">
        <v>128</v>
      </c>
    </row>
    <row r="349" ht="15.75" customHeight="1">
      <c r="A349" s="2"/>
      <c r="B349" s="2" t="s">
        <v>129</v>
      </c>
      <c r="C349" s="8" t="s">
        <v>109</v>
      </c>
      <c r="D349" s="8" t="s">
        <v>109</v>
      </c>
      <c r="E349" s="8" t="s">
        <v>109</v>
      </c>
      <c r="F349" s="8" t="s">
        <v>109</v>
      </c>
      <c r="G349" s="8" t="s">
        <v>109</v>
      </c>
      <c r="H349" s="8" t="s">
        <v>109</v>
      </c>
      <c r="I349" s="8" t="s">
        <v>109</v>
      </c>
      <c r="J349" s="8" t="s">
        <v>109</v>
      </c>
      <c r="K349" s="8" t="s">
        <v>109</v>
      </c>
      <c r="L349" s="8" t="s">
        <v>109</v>
      </c>
      <c r="M349" s="8" t="s">
        <v>109</v>
      </c>
      <c r="N349" s="8" t="s">
        <v>109</v>
      </c>
      <c r="O349" s="8" t="s">
        <v>109</v>
      </c>
      <c r="P349" s="8" t="s">
        <v>109</v>
      </c>
      <c r="Q349" s="8" t="s">
        <v>109</v>
      </c>
      <c r="R349" s="8" t="s">
        <v>109</v>
      </c>
      <c r="S349" s="25" t="s">
        <v>109</v>
      </c>
      <c r="T349" s="26" t="s">
        <v>109</v>
      </c>
      <c r="U349" s="12" t="s">
        <v>109</v>
      </c>
      <c r="V349" s="17" t="s">
        <v>109</v>
      </c>
      <c r="W349" s="12" t="s">
        <v>109</v>
      </c>
      <c r="X349" s="17" t="s">
        <v>109</v>
      </c>
      <c r="Y349" s="12" t="s">
        <v>109</v>
      </c>
      <c r="Z349" s="17" t="s">
        <v>109</v>
      </c>
      <c r="AA349" s="12" t="s">
        <v>109</v>
      </c>
      <c r="AB349" s="17" t="s">
        <v>109</v>
      </c>
      <c r="AC349" s="11" t="s">
        <v>109</v>
      </c>
      <c r="AD349" s="11" t="s">
        <v>109</v>
      </c>
      <c r="AE349" s="11" t="s">
        <v>109</v>
      </c>
      <c r="AF349" s="11" t="s">
        <v>109</v>
      </c>
      <c r="AG349" s="11">
        <v>0.0</v>
      </c>
      <c r="AH349" s="11">
        <v>0.0</v>
      </c>
      <c r="AI349" s="11" t="s">
        <v>109</v>
      </c>
      <c r="AJ349" s="11" t="s">
        <v>109</v>
      </c>
      <c r="AK349" s="11" t="s">
        <v>109</v>
      </c>
      <c r="AL349" s="11" t="s">
        <v>109</v>
      </c>
      <c r="AM349" s="11" t="s">
        <v>109</v>
      </c>
      <c r="AN349" s="11" t="s">
        <v>109</v>
      </c>
      <c r="AO349" s="11" t="s">
        <v>109</v>
      </c>
      <c r="AP349" s="11" t="s">
        <v>109</v>
      </c>
      <c r="AQ349" s="2" t="s">
        <v>129</v>
      </c>
    </row>
    <row r="350" ht="15.75" customHeight="1">
      <c r="A350" s="2"/>
      <c r="B350" s="2" t="s">
        <v>130</v>
      </c>
      <c r="C350" s="8">
        <v>0.0</v>
      </c>
      <c r="D350" s="8">
        <v>0.0</v>
      </c>
      <c r="E350" s="8">
        <v>0.0</v>
      </c>
      <c r="F350" s="8">
        <v>0.0</v>
      </c>
      <c r="G350" s="8">
        <v>0.0</v>
      </c>
      <c r="H350" s="8">
        <v>0.0</v>
      </c>
      <c r="I350" s="8">
        <v>0.0</v>
      </c>
      <c r="J350" s="8">
        <v>0.0</v>
      </c>
      <c r="K350" s="8">
        <v>0.0</v>
      </c>
      <c r="L350" s="8">
        <v>0.0</v>
      </c>
      <c r="M350" s="8" t="s">
        <v>109</v>
      </c>
      <c r="N350" s="8" t="s">
        <v>109</v>
      </c>
      <c r="O350" s="8">
        <v>0.0</v>
      </c>
      <c r="P350" s="8">
        <v>0.0</v>
      </c>
      <c r="Q350" s="8">
        <v>0.0</v>
      </c>
      <c r="R350" s="8">
        <v>0.0</v>
      </c>
      <c r="S350" s="12">
        <v>0.0</v>
      </c>
      <c r="T350" s="17">
        <v>0.0</v>
      </c>
      <c r="U350" s="12">
        <v>0.0</v>
      </c>
      <c r="V350" s="17">
        <v>0.0</v>
      </c>
      <c r="W350" s="12">
        <v>0.0</v>
      </c>
      <c r="X350" s="17">
        <v>0.0</v>
      </c>
      <c r="Y350" s="12" t="s">
        <v>109</v>
      </c>
      <c r="Z350" s="17" t="s">
        <v>109</v>
      </c>
      <c r="AA350" s="12" t="s">
        <v>109</v>
      </c>
      <c r="AB350" s="17" t="s">
        <v>109</v>
      </c>
      <c r="AC350" s="11" t="s">
        <v>109</v>
      </c>
      <c r="AD350" s="11" t="s">
        <v>109</v>
      </c>
      <c r="AE350" s="11">
        <v>0.0</v>
      </c>
      <c r="AF350" s="11">
        <v>0.0</v>
      </c>
      <c r="AG350" s="11">
        <v>0.0</v>
      </c>
      <c r="AH350" s="11">
        <v>0.0</v>
      </c>
      <c r="AI350" s="11">
        <v>0.0</v>
      </c>
      <c r="AJ350" s="11">
        <v>0.0</v>
      </c>
      <c r="AK350" s="11" t="s">
        <v>109</v>
      </c>
      <c r="AL350" s="11" t="s">
        <v>109</v>
      </c>
      <c r="AM350" s="11" t="s">
        <v>109</v>
      </c>
      <c r="AN350" s="11" t="s">
        <v>109</v>
      </c>
      <c r="AO350" s="11">
        <v>0.0</v>
      </c>
      <c r="AP350" s="11">
        <v>0.0</v>
      </c>
      <c r="AQ350" s="2" t="s">
        <v>130</v>
      </c>
    </row>
    <row r="351" ht="15.75" customHeight="1">
      <c r="A351" s="2"/>
      <c r="B351" s="2" t="s">
        <v>131</v>
      </c>
      <c r="C351" s="8" t="s">
        <v>109</v>
      </c>
      <c r="D351" s="8" t="s">
        <v>109</v>
      </c>
      <c r="E351" s="8" t="s">
        <v>109</v>
      </c>
      <c r="F351" s="8" t="s">
        <v>109</v>
      </c>
      <c r="G351" s="8" t="s">
        <v>109</v>
      </c>
      <c r="H351" s="8" t="s">
        <v>109</v>
      </c>
      <c r="I351" s="8" t="s">
        <v>109</v>
      </c>
      <c r="J351" s="8" t="s">
        <v>109</v>
      </c>
      <c r="K351" s="8" t="s">
        <v>109</v>
      </c>
      <c r="L351" s="8" t="s">
        <v>109</v>
      </c>
      <c r="M351" s="8" t="s">
        <v>109</v>
      </c>
      <c r="N351" s="8" t="s">
        <v>109</v>
      </c>
      <c r="O351" s="8" t="s">
        <v>109</v>
      </c>
      <c r="P351" s="8" t="s">
        <v>109</v>
      </c>
      <c r="Q351" s="8" t="s">
        <v>109</v>
      </c>
      <c r="R351" s="8" t="s">
        <v>109</v>
      </c>
      <c r="S351" s="25">
        <v>0.0</v>
      </c>
      <c r="T351" s="26">
        <v>0.0</v>
      </c>
      <c r="U351" s="12" t="s">
        <v>109</v>
      </c>
      <c r="V351" s="17" t="s">
        <v>109</v>
      </c>
      <c r="W351" s="12" t="s">
        <v>109</v>
      </c>
      <c r="X351" s="17" t="s">
        <v>109</v>
      </c>
      <c r="Y351" s="12" t="s">
        <v>109</v>
      </c>
      <c r="Z351" s="17" t="s">
        <v>109</v>
      </c>
      <c r="AA351" s="12" t="s">
        <v>109</v>
      </c>
      <c r="AB351" s="17" t="s">
        <v>109</v>
      </c>
      <c r="AC351" s="11">
        <v>0.0</v>
      </c>
      <c r="AD351" s="11">
        <v>0.0</v>
      </c>
      <c r="AE351" s="11" t="s">
        <v>109</v>
      </c>
      <c r="AF351" s="11" t="s">
        <v>109</v>
      </c>
      <c r="AG351" s="11" t="s">
        <v>109</v>
      </c>
      <c r="AH351" s="11" t="s">
        <v>109</v>
      </c>
      <c r="AI351" s="11" t="s">
        <v>109</v>
      </c>
      <c r="AJ351" s="11" t="s">
        <v>109</v>
      </c>
      <c r="AK351" s="11" t="s">
        <v>109</v>
      </c>
      <c r="AL351" s="11" t="s">
        <v>109</v>
      </c>
      <c r="AM351" s="11" t="s">
        <v>109</v>
      </c>
      <c r="AN351" s="11" t="s">
        <v>109</v>
      </c>
      <c r="AO351" s="11" t="s">
        <v>109</v>
      </c>
      <c r="AP351" s="11" t="s">
        <v>109</v>
      </c>
      <c r="AQ351" s="2" t="s">
        <v>131</v>
      </c>
    </row>
    <row r="352" ht="15.75" customHeight="1">
      <c r="A352" s="2"/>
      <c r="B352" s="2" t="s">
        <v>132</v>
      </c>
      <c r="C352" s="8">
        <v>0.0</v>
      </c>
      <c r="D352" s="8">
        <v>0.0</v>
      </c>
      <c r="E352" s="8" t="s">
        <v>109</v>
      </c>
      <c r="F352" s="8" t="s">
        <v>109</v>
      </c>
      <c r="G352" s="8">
        <v>0.0</v>
      </c>
      <c r="H352" s="8">
        <v>0.0</v>
      </c>
      <c r="I352" s="8" t="s">
        <v>109</v>
      </c>
      <c r="J352" s="8" t="s">
        <v>109</v>
      </c>
      <c r="K352" s="8" t="s">
        <v>109</v>
      </c>
      <c r="L352" s="8" t="s">
        <v>109</v>
      </c>
      <c r="M352" s="8">
        <v>0.0</v>
      </c>
      <c r="N352" s="8">
        <v>0.0</v>
      </c>
      <c r="O352" s="8" t="s">
        <v>109</v>
      </c>
      <c r="P352" s="8" t="s">
        <v>109</v>
      </c>
      <c r="Q352" s="8" t="s">
        <v>109</v>
      </c>
      <c r="R352" s="8" t="s">
        <v>109</v>
      </c>
      <c r="S352" s="12" t="s">
        <v>109</v>
      </c>
      <c r="T352" s="17" t="s">
        <v>109</v>
      </c>
      <c r="U352" s="12" t="s">
        <v>109</v>
      </c>
      <c r="V352" s="17" t="s">
        <v>109</v>
      </c>
      <c r="W352" s="12" t="s">
        <v>109</v>
      </c>
      <c r="X352" s="17" t="s">
        <v>109</v>
      </c>
      <c r="Y352" s="12" t="s">
        <v>109</v>
      </c>
      <c r="Z352" s="17" t="s">
        <v>109</v>
      </c>
      <c r="AA352" s="12" t="s">
        <v>109</v>
      </c>
      <c r="AB352" s="17" t="s">
        <v>109</v>
      </c>
      <c r="AC352" s="11" t="s">
        <v>109</v>
      </c>
      <c r="AD352" s="11" t="s">
        <v>109</v>
      </c>
      <c r="AE352" s="11" t="s">
        <v>109</v>
      </c>
      <c r="AF352" s="11" t="s">
        <v>109</v>
      </c>
      <c r="AG352" s="11">
        <v>0.0</v>
      </c>
      <c r="AH352" s="11">
        <v>0.0</v>
      </c>
      <c r="AI352" s="11" t="s">
        <v>109</v>
      </c>
      <c r="AJ352" s="11" t="s">
        <v>109</v>
      </c>
      <c r="AK352" s="11" t="s">
        <v>109</v>
      </c>
      <c r="AL352" s="11" t="s">
        <v>109</v>
      </c>
      <c r="AM352" s="11" t="s">
        <v>109</v>
      </c>
      <c r="AN352" s="11" t="s">
        <v>109</v>
      </c>
      <c r="AO352" s="11" t="s">
        <v>109</v>
      </c>
      <c r="AP352" s="11" t="s">
        <v>109</v>
      </c>
      <c r="AQ352" s="2" t="s">
        <v>132</v>
      </c>
    </row>
    <row r="353" ht="15.75" customHeight="1">
      <c r="A353" s="2"/>
      <c r="B353" s="2" t="s">
        <v>133</v>
      </c>
      <c r="C353" s="8">
        <v>28.0</v>
      </c>
      <c r="D353" s="8">
        <v>3.7</v>
      </c>
      <c r="E353" s="8">
        <v>17.0</v>
      </c>
      <c r="F353" s="8">
        <v>2.3</v>
      </c>
      <c r="G353" s="8">
        <v>20.0</v>
      </c>
      <c r="H353" s="8">
        <v>2.7</v>
      </c>
      <c r="I353" s="8">
        <v>20.0</v>
      </c>
      <c r="J353" s="8">
        <v>2.7</v>
      </c>
      <c r="K353" s="8">
        <v>24.0</v>
      </c>
      <c r="L353" s="8">
        <v>3.2</v>
      </c>
      <c r="M353" s="8">
        <v>25.0</v>
      </c>
      <c r="N353" s="8">
        <v>3.3</v>
      </c>
      <c r="O353" s="8">
        <v>26.0</v>
      </c>
      <c r="P353" s="8">
        <v>3.5</v>
      </c>
      <c r="Q353" s="8">
        <v>23.0</v>
      </c>
      <c r="R353" s="8">
        <v>3.1</v>
      </c>
      <c r="S353" s="25">
        <v>25.0</v>
      </c>
      <c r="T353" s="26">
        <v>3.3</v>
      </c>
      <c r="U353" s="25">
        <v>19.0</v>
      </c>
      <c r="V353" s="26">
        <v>2.5</v>
      </c>
      <c r="W353" s="25">
        <v>21.0</v>
      </c>
      <c r="X353" s="26">
        <v>2.8</v>
      </c>
      <c r="Y353" s="25">
        <v>10.0</v>
      </c>
      <c r="Z353" s="26">
        <v>1.3</v>
      </c>
      <c r="AA353" s="12">
        <v>10.0</v>
      </c>
      <c r="AB353" s="17">
        <v>1.3</v>
      </c>
      <c r="AC353" s="11">
        <v>36.0</v>
      </c>
      <c r="AD353" s="11">
        <v>4.8</v>
      </c>
      <c r="AE353" s="11">
        <v>20.0</v>
      </c>
      <c r="AF353" s="11">
        <v>2.7</v>
      </c>
      <c r="AG353" s="11">
        <v>17.0</v>
      </c>
      <c r="AH353" s="11">
        <v>2.3</v>
      </c>
      <c r="AI353" s="11">
        <v>26.0</v>
      </c>
      <c r="AJ353" s="11">
        <v>3.5</v>
      </c>
      <c r="AK353" s="11">
        <v>21.0</v>
      </c>
      <c r="AL353" s="11">
        <v>2.8</v>
      </c>
      <c r="AM353" s="11">
        <v>32.0</v>
      </c>
      <c r="AN353" s="11">
        <v>4.3</v>
      </c>
      <c r="AO353" s="11">
        <v>29.0</v>
      </c>
      <c r="AP353" s="11">
        <v>3.9</v>
      </c>
      <c r="AQ353" s="2" t="s">
        <v>133</v>
      </c>
    </row>
    <row r="354" ht="15.75" customHeight="1">
      <c r="A354" s="2"/>
      <c r="B354" s="2" t="s">
        <v>134</v>
      </c>
      <c r="C354" s="8">
        <v>0.0</v>
      </c>
      <c r="D354" s="8">
        <v>0.0</v>
      </c>
      <c r="E354" s="8">
        <v>0.0</v>
      </c>
      <c r="F354" s="8">
        <v>0.0</v>
      </c>
      <c r="G354" s="8" t="s">
        <v>109</v>
      </c>
      <c r="H354" s="8" t="s">
        <v>109</v>
      </c>
      <c r="I354" s="8" t="s">
        <v>109</v>
      </c>
      <c r="J354" s="8" t="s">
        <v>109</v>
      </c>
      <c r="K354" s="8">
        <v>0.0</v>
      </c>
      <c r="L354" s="8">
        <v>0.0</v>
      </c>
      <c r="M354" s="8">
        <v>0.0</v>
      </c>
      <c r="N354" s="8">
        <v>0.0</v>
      </c>
      <c r="O354" s="8" t="s">
        <v>109</v>
      </c>
      <c r="P354" s="8" t="s">
        <v>109</v>
      </c>
      <c r="Q354" s="8">
        <v>0.0</v>
      </c>
      <c r="R354" s="8">
        <v>0.0</v>
      </c>
      <c r="S354" s="25" t="s">
        <v>109</v>
      </c>
      <c r="T354" s="26" t="s">
        <v>109</v>
      </c>
      <c r="U354" s="25" t="s">
        <v>109</v>
      </c>
      <c r="V354" s="26" t="s">
        <v>109</v>
      </c>
      <c r="W354" s="25" t="s">
        <v>109</v>
      </c>
      <c r="X354" s="26" t="s">
        <v>109</v>
      </c>
      <c r="Y354" s="25" t="s">
        <v>109</v>
      </c>
      <c r="Z354" s="26" t="s">
        <v>109</v>
      </c>
      <c r="AA354" s="12" t="s">
        <v>109</v>
      </c>
      <c r="AB354" s="17" t="s">
        <v>109</v>
      </c>
      <c r="AC354" s="11" t="s">
        <v>109</v>
      </c>
      <c r="AD354" s="11" t="s">
        <v>109</v>
      </c>
      <c r="AE354" s="11" t="s">
        <v>109</v>
      </c>
      <c r="AF354" s="11" t="s">
        <v>109</v>
      </c>
      <c r="AG354" s="11" t="s">
        <v>109</v>
      </c>
      <c r="AH354" s="11" t="s">
        <v>109</v>
      </c>
      <c r="AI354" s="11" t="s">
        <v>109</v>
      </c>
      <c r="AJ354" s="11" t="s">
        <v>109</v>
      </c>
      <c r="AK354" s="11" t="s">
        <v>109</v>
      </c>
      <c r="AL354" s="11" t="s">
        <v>109</v>
      </c>
      <c r="AM354" s="11" t="s">
        <v>109</v>
      </c>
      <c r="AN354" s="11" t="s">
        <v>109</v>
      </c>
      <c r="AO354" s="11" t="s">
        <v>109</v>
      </c>
      <c r="AP354" s="11" t="s">
        <v>109</v>
      </c>
      <c r="AQ354" s="2" t="s">
        <v>134</v>
      </c>
    </row>
    <row r="355" ht="15.75" customHeight="1">
      <c r="A355" s="2"/>
      <c r="B355" s="2" t="s">
        <v>135</v>
      </c>
      <c r="C355" s="8">
        <v>34.0</v>
      </c>
      <c r="D355" s="8">
        <v>2.5</v>
      </c>
      <c r="E355" s="8">
        <v>27.0</v>
      </c>
      <c r="F355" s="8">
        <v>2.0</v>
      </c>
      <c r="G355" s="8">
        <v>21.0</v>
      </c>
      <c r="H355" s="8">
        <v>1.5</v>
      </c>
      <c r="I355" s="8">
        <v>27.0</v>
      </c>
      <c r="J355" s="8">
        <v>2.0</v>
      </c>
      <c r="K355" s="8">
        <v>34.0</v>
      </c>
      <c r="L355" s="8">
        <v>2.5</v>
      </c>
      <c r="M355" s="8">
        <v>35.0</v>
      </c>
      <c r="N355" s="8">
        <v>2.6</v>
      </c>
      <c r="O355" s="8">
        <v>32.0</v>
      </c>
      <c r="P355" s="8">
        <v>2.4</v>
      </c>
      <c r="Q355" s="8">
        <v>46.0</v>
      </c>
      <c r="R355" s="8">
        <v>3.4</v>
      </c>
      <c r="S355" s="25">
        <v>31.0</v>
      </c>
      <c r="T355" s="26">
        <v>2.3</v>
      </c>
      <c r="U355" s="25">
        <v>29.0</v>
      </c>
      <c r="V355" s="26">
        <v>2.1</v>
      </c>
      <c r="W355" s="25">
        <v>30.0</v>
      </c>
      <c r="X355" s="26">
        <v>2.2</v>
      </c>
      <c r="Y355" s="25">
        <v>21.0</v>
      </c>
      <c r="Z355" s="26">
        <v>1.5</v>
      </c>
      <c r="AA355" s="12">
        <v>18.0</v>
      </c>
      <c r="AB355" s="17">
        <v>1.3</v>
      </c>
      <c r="AC355" s="11">
        <v>36.0</v>
      </c>
      <c r="AD355" s="11">
        <v>2.6</v>
      </c>
      <c r="AE355" s="11">
        <v>38.0</v>
      </c>
      <c r="AF355" s="11">
        <v>2.8</v>
      </c>
      <c r="AG355" s="11">
        <v>33.0</v>
      </c>
      <c r="AH355" s="11">
        <v>2.4</v>
      </c>
      <c r="AI355" s="11">
        <v>42.0</v>
      </c>
      <c r="AJ355" s="11">
        <v>3.1</v>
      </c>
      <c r="AK355" s="11">
        <v>40.0</v>
      </c>
      <c r="AL355" s="11">
        <v>2.9</v>
      </c>
      <c r="AM355" s="11">
        <v>48.0</v>
      </c>
      <c r="AN355" s="11">
        <v>3.5</v>
      </c>
      <c r="AO355" s="11">
        <v>27.0</v>
      </c>
      <c r="AP355" s="11">
        <v>2.0</v>
      </c>
      <c r="AQ355" s="2" t="s">
        <v>135</v>
      </c>
    </row>
    <row r="356" ht="15.75" customHeight="1">
      <c r="A356" s="2"/>
      <c r="B356" s="2" t="s">
        <v>136</v>
      </c>
      <c r="C356" s="8" t="s">
        <v>109</v>
      </c>
      <c r="D356" s="8" t="s">
        <v>109</v>
      </c>
      <c r="E356" s="8">
        <v>7.0</v>
      </c>
      <c r="F356" s="8">
        <v>3.3</v>
      </c>
      <c r="G356" s="8">
        <v>9.0</v>
      </c>
      <c r="H356" s="8">
        <v>4.3</v>
      </c>
      <c r="I356" s="8">
        <v>8.0</v>
      </c>
      <c r="J356" s="8">
        <v>3.8</v>
      </c>
      <c r="K356" s="8">
        <v>7.0</v>
      </c>
      <c r="L356" s="8">
        <v>3.3</v>
      </c>
      <c r="M356" s="8">
        <v>8.0</v>
      </c>
      <c r="N356" s="8">
        <v>3.8</v>
      </c>
      <c r="O356" s="8">
        <v>9.0</v>
      </c>
      <c r="P356" s="8">
        <v>4.3</v>
      </c>
      <c r="Q356" s="8">
        <v>8.0</v>
      </c>
      <c r="R356" s="8">
        <v>3.8</v>
      </c>
      <c r="S356" s="12" t="s">
        <v>109</v>
      </c>
      <c r="T356" s="17" t="s">
        <v>109</v>
      </c>
      <c r="U356" s="25">
        <v>14.0</v>
      </c>
      <c r="V356" s="26">
        <v>6.6</v>
      </c>
      <c r="W356" s="25">
        <v>13.0</v>
      </c>
      <c r="X356" s="26">
        <v>6.1</v>
      </c>
      <c r="Y356" s="25">
        <v>9.0</v>
      </c>
      <c r="Z356" s="26">
        <v>4.2</v>
      </c>
      <c r="AA356" s="12">
        <v>9.0</v>
      </c>
      <c r="AB356" s="17">
        <v>4.2</v>
      </c>
      <c r="AC356" s="11">
        <v>12.0</v>
      </c>
      <c r="AD356" s="11">
        <v>5.6</v>
      </c>
      <c r="AE356" s="11">
        <v>16.0</v>
      </c>
      <c r="AF356" s="11">
        <v>7.5</v>
      </c>
      <c r="AG356" s="11">
        <v>13.0</v>
      </c>
      <c r="AH356" s="11">
        <v>6.1</v>
      </c>
      <c r="AI356" s="11">
        <v>7.0</v>
      </c>
      <c r="AJ356" s="11">
        <v>3.3</v>
      </c>
      <c r="AK356" s="11">
        <v>10.0</v>
      </c>
      <c r="AL356" s="11">
        <v>4.7</v>
      </c>
      <c r="AM356" s="11">
        <v>6.0</v>
      </c>
      <c r="AN356" s="11">
        <v>2.8</v>
      </c>
      <c r="AO356" s="11">
        <v>9.0</v>
      </c>
      <c r="AP356" s="11">
        <v>4.2</v>
      </c>
      <c r="AQ356" s="2" t="s">
        <v>136</v>
      </c>
    </row>
    <row r="357" ht="15.75" customHeight="1">
      <c r="A357" s="2"/>
      <c r="B357" s="2" t="s">
        <v>137</v>
      </c>
      <c r="C357" s="8" t="s">
        <v>109</v>
      </c>
      <c r="D357" s="8" t="s">
        <v>109</v>
      </c>
      <c r="E357" s="8" t="s">
        <v>109</v>
      </c>
      <c r="F357" s="8" t="s">
        <v>109</v>
      </c>
      <c r="G357" s="8" t="s">
        <v>109</v>
      </c>
      <c r="H357" s="8" t="s">
        <v>109</v>
      </c>
      <c r="I357" s="8" t="s">
        <v>109</v>
      </c>
      <c r="J357" s="8" t="s">
        <v>109</v>
      </c>
      <c r="K357" s="8">
        <v>7.0</v>
      </c>
      <c r="L357" s="8">
        <v>3.0</v>
      </c>
      <c r="M357" s="8">
        <v>6.0</v>
      </c>
      <c r="N357" s="8">
        <v>2.6</v>
      </c>
      <c r="O357" s="8">
        <v>6.0</v>
      </c>
      <c r="P357" s="8">
        <v>2.6</v>
      </c>
      <c r="Q357" s="8" t="s">
        <v>109</v>
      </c>
      <c r="R357" s="8" t="s">
        <v>109</v>
      </c>
      <c r="S357" s="25">
        <v>7.0</v>
      </c>
      <c r="T357" s="26">
        <v>3.0</v>
      </c>
      <c r="U357" s="25">
        <v>9.0</v>
      </c>
      <c r="V357" s="26">
        <v>3.9</v>
      </c>
      <c r="W357" s="25" t="s">
        <v>109</v>
      </c>
      <c r="X357" s="26" t="s">
        <v>109</v>
      </c>
      <c r="Y357" s="25">
        <v>9.0</v>
      </c>
      <c r="Z357" s="26">
        <v>3.9</v>
      </c>
      <c r="AA357" s="12">
        <v>9.0</v>
      </c>
      <c r="AB357" s="17">
        <v>3.9</v>
      </c>
      <c r="AC357" s="11">
        <v>8.0</v>
      </c>
      <c r="AD357" s="11">
        <v>3.4</v>
      </c>
      <c r="AE357" s="11">
        <v>7.0</v>
      </c>
      <c r="AF357" s="11">
        <v>3.0</v>
      </c>
      <c r="AG357" s="11" t="s">
        <v>109</v>
      </c>
      <c r="AH357" s="11" t="s">
        <v>109</v>
      </c>
      <c r="AI357" s="11">
        <v>9.0</v>
      </c>
      <c r="AJ357" s="11">
        <v>3.9</v>
      </c>
      <c r="AK357" s="11">
        <v>8.0</v>
      </c>
      <c r="AL357" s="11">
        <v>3.4</v>
      </c>
      <c r="AM357" s="11">
        <v>10.0</v>
      </c>
      <c r="AN357" s="11">
        <v>4.3</v>
      </c>
      <c r="AO357" s="11">
        <v>15.0</v>
      </c>
      <c r="AP357" s="11">
        <v>6.4</v>
      </c>
      <c r="AQ357" s="2" t="s">
        <v>137</v>
      </c>
    </row>
    <row r="358" ht="15.75" customHeight="1">
      <c r="A358" s="2"/>
      <c r="B358" s="2" t="s">
        <v>138</v>
      </c>
      <c r="C358" s="8">
        <v>9.0</v>
      </c>
      <c r="D358" s="8">
        <v>1.9</v>
      </c>
      <c r="E358" s="8">
        <v>11.0</v>
      </c>
      <c r="F358" s="8">
        <v>2.4</v>
      </c>
      <c r="G358" s="8">
        <v>12.0</v>
      </c>
      <c r="H358" s="8">
        <v>2.6</v>
      </c>
      <c r="I358" s="8">
        <v>13.0</v>
      </c>
      <c r="J358" s="8">
        <v>2.8</v>
      </c>
      <c r="K358" s="8">
        <v>10.0</v>
      </c>
      <c r="L358" s="8">
        <v>2.1</v>
      </c>
      <c r="M358" s="8">
        <v>11.0</v>
      </c>
      <c r="N358" s="8">
        <v>2.4</v>
      </c>
      <c r="O358" s="8">
        <v>9.0</v>
      </c>
      <c r="P358" s="8">
        <v>1.9</v>
      </c>
      <c r="Q358" s="8">
        <v>21.0</v>
      </c>
      <c r="R358" s="8">
        <v>4.5</v>
      </c>
      <c r="S358" s="25">
        <v>10.0</v>
      </c>
      <c r="T358" s="26">
        <v>2.1</v>
      </c>
      <c r="U358" s="25">
        <v>9.0</v>
      </c>
      <c r="V358" s="26">
        <v>1.9</v>
      </c>
      <c r="W358" s="25">
        <v>12.0</v>
      </c>
      <c r="X358" s="26">
        <v>2.6</v>
      </c>
      <c r="Y358" s="25">
        <v>16.0</v>
      </c>
      <c r="Z358" s="26">
        <v>3.4</v>
      </c>
      <c r="AA358" s="12">
        <v>16.0</v>
      </c>
      <c r="AB358" s="17">
        <v>3.4</v>
      </c>
      <c r="AC358" s="11">
        <v>17.0</v>
      </c>
      <c r="AD358" s="11">
        <v>3.6</v>
      </c>
      <c r="AE358" s="11">
        <v>15.0</v>
      </c>
      <c r="AF358" s="11">
        <v>3.2</v>
      </c>
      <c r="AG358" s="11">
        <v>16.0</v>
      </c>
      <c r="AH358" s="11">
        <v>3.4</v>
      </c>
      <c r="AI358" s="11">
        <v>12.0</v>
      </c>
      <c r="AJ358" s="11">
        <v>2.6</v>
      </c>
      <c r="AK358" s="11">
        <v>12.0</v>
      </c>
      <c r="AL358" s="11">
        <v>2.6</v>
      </c>
      <c r="AM358" s="11">
        <v>17.0</v>
      </c>
      <c r="AN358" s="11">
        <v>3.6</v>
      </c>
      <c r="AO358" s="11">
        <v>8.0</v>
      </c>
      <c r="AP358" s="11">
        <v>1.7</v>
      </c>
      <c r="AQ358" s="2" t="s">
        <v>138</v>
      </c>
    </row>
    <row r="359" ht="15.75" customHeight="1">
      <c r="A359" s="2"/>
      <c r="B359" s="2" t="s">
        <v>139</v>
      </c>
      <c r="C359" s="8" t="s">
        <v>109</v>
      </c>
      <c r="D359" s="8" t="s">
        <v>109</v>
      </c>
      <c r="E359" s="8" t="s">
        <v>109</v>
      </c>
      <c r="F359" s="8" t="s">
        <v>109</v>
      </c>
      <c r="G359" s="8" t="s">
        <v>109</v>
      </c>
      <c r="H359" s="8" t="s">
        <v>109</v>
      </c>
      <c r="I359" s="8" t="s">
        <v>109</v>
      </c>
      <c r="J359" s="8" t="s">
        <v>109</v>
      </c>
      <c r="K359" s="8" t="s">
        <v>109</v>
      </c>
      <c r="L359" s="8" t="s">
        <v>109</v>
      </c>
      <c r="M359" s="8" t="s">
        <v>109</v>
      </c>
      <c r="N359" s="8" t="s">
        <v>109</v>
      </c>
      <c r="O359" s="8" t="s">
        <v>109</v>
      </c>
      <c r="P359" s="8" t="s">
        <v>109</v>
      </c>
      <c r="Q359" s="8">
        <v>6.0</v>
      </c>
      <c r="R359" s="8">
        <v>5.5</v>
      </c>
      <c r="S359" s="25" t="s">
        <v>109</v>
      </c>
      <c r="T359" s="26" t="s">
        <v>109</v>
      </c>
      <c r="U359" s="25" t="s">
        <v>109</v>
      </c>
      <c r="V359" s="26" t="s">
        <v>109</v>
      </c>
      <c r="W359" s="25" t="s">
        <v>109</v>
      </c>
      <c r="X359" s="26" t="s">
        <v>109</v>
      </c>
      <c r="Y359" s="25" t="s">
        <v>109</v>
      </c>
      <c r="Z359" s="26" t="s">
        <v>109</v>
      </c>
      <c r="AA359" s="12" t="s">
        <v>109</v>
      </c>
      <c r="AB359" s="17" t="s">
        <v>109</v>
      </c>
      <c r="AC359" s="11" t="s">
        <v>109</v>
      </c>
      <c r="AD359" s="11" t="s">
        <v>109</v>
      </c>
      <c r="AE359" s="11" t="s">
        <v>109</v>
      </c>
      <c r="AF359" s="11" t="s">
        <v>109</v>
      </c>
      <c r="AG359" s="11" t="s">
        <v>109</v>
      </c>
      <c r="AH359" s="11" t="s">
        <v>109</v>
      </c>
      <c r="AI359" s="11" t="s">
        <v>109</v>
      </c>
      <c r="AJ359" s="11" t="s">
        <v>109</v>
      </c>
      <c r="AK359" s="11" t="s">
        <v>109</v>
      </c>
      <c r="AL359" s="11" t="s">
        <v>109</v>
      </c>
      <c r="AM359" s="11">
        <v>8.0</v>
      </c>
      <c r="AN359" s="11">
        <v>7.3</v>
      </c>
      <c r="AO359" s="11" t="s">
        <v>109</v>
      </c>
      <c r="AP359" s="11" t="s">
        <v>109</v>
      </c>
      <c r="AQ359" s="2" t="s">
        <v>139</v>
      </c>
    </row>
    <row r="360" ht="15.75" customHeight="1">
      <c r="A360" s="2"/>
      <c r="B360" s="2" t="s">
        <v>140</v>
      </c>
      <c r="C360" s="8">
        <v>10.0</v>
      </c>
      <c r="D360" s="8">
        <v>2.6</v>
      </c>
      <c r="E360" s="8" t="s">
        <v>109</v>
      </c>
      <c r="F360" s="8" t="s">
        <v>109</v>
      </c>
      <c r="G360" s="8">
        <v>13.0</v>
      </c>
      <c r="H360" s="8">
        <v>3.4</v>
      </c>
      <c r="I360" s="8">
        <v>9.0</v>
      </c>
      <c r="J360" s="8">
        <v>2.4</v>
      </c>
      <c r="K360" s="8">
        <v>9.0</v>
      </c>
      <c r="L360" s="8">
        <v>2.4</v>
      </c>
      <c r="M360" s="8">
        <v>6.0</v>
      </c>
      <c r="N360" s="8">
        <v>1.6</v>
      </c>
      <c r="O360" s="8">
        <v>19.0</v>
      </c>
      <c r="P360" s="8">
        <v>5.0</v>
      </c>
      <c r="Q360" s="8">
        <v>14.0</v>
      </c>
      <c r="R360" s="8">
        <v>3.7</v>
      </c>
      <c r="S360" s="25">
        <v>16.0</v>
      </c>
      <c r="T360" s="26">
        <v>4.2</v>
      </c>
      <c r="U360" s="25">
        <v>10.0</v>
      </c>
      <c r="V360" s="26">
        <v>2.6</v>
      </c>
      <c r="W360" s="25" t="s">
        <v>109</v>
      </c>
      <c r="X360" s="26" t="s">
        <v>109</v>
      </c>
      <c r="Y360" s="25">
        <v>14.0</v>
      </c>
      <c r="Z360" s="26">
        <v>3.7</v>
      </c>
      <c r="AA360" s="12">
        <v>14.0</v>
      </c>
      <c r="AB360" s="17">
        <v>3.7</v>
      </c>
      <c r="AC360" s="11">
        <v>8.0</v>
      </c>
      <c r="AD360" s="11">
        <v>2.1</v>
      </c>
      <c r="AE360" s="11">
        <v>13.0</v>
      </c>
      <c r="AF360" s="11">
        <v>3.4</v>
      </c>
      <c r="AG360" s="11">
        <v>7.0</v>
      </c>
      <c r="AH360" s="11">
        <v>1.9</v>
      </c>
      <c r="AI360" s="11">
        <v>20.0</v>
      </c>
      <c r="AJ360" s="11">
        <v>5.3</v>
      </c>
      <c r="AK360" s="11">
        <v>14.0</v>
      </c>
      <c r="AL360" s="11">
        <v>3.7</v>
      </c>
      <c r="AM360" s="11">
        <v>16.0</v>
      </c>
      <c r="AN360" s="11">
        <v>4.3</v>
      </c>
      <c r="AO360" s="11">
        <v>16.0</v>
      </c>
      <c r="AP360" s="11">
        <v>4.3</v>
      </c>
      <c r="AQ360" s="2" t="s">
        <v>140</v>
      </c>
    </row>
    <row r="361" ht="15.75" customHeight="1">
      <c r="A361" s="2"/>
      <c r="B361" s="2" t="s">
        <v>141</v>
      </c>
      <c r="C361" s="8">
        <v>0.0</v>
      </c>
      <c r="D361" s="8">
        <v>0.0</v>
      </c>
      <c r="E361" s="8" t="s">
        <v>109</v>
      </c>
      <c r="F361" s="8" t="s">
        <v>109</v>
      </c>
      <c r="G361" s="8" t="s">
        <v>109</v>
      </c>
      <c r="H361" s="8" t="s">
        <v>109</v>
      </c>
      <c r="I361" s="8" t="s">
        <v>109</v>
      </c>
      <c r="J361" s="8" t="s">
        <v>109</v>
      </c>
      <c r="K361" s="8">
        <v>0.0</v>
      </c>
      <c r="L361" s="8">
        <v>0.0</v>
      </c>
      <c r="M361" s="8" t="s">
        <v>109</v>
      </c>
      <c r="N361" s="8" t="s">
        <v>109</v>
      </c>
      <c r="O361" s="8" t="s">
        <v>109</v>
      </c>
      <c r="P361" s="8" t="s">
        <v>109</v>
      </c>
      <c r="Q361" s="8">
        <v>0.0</v>
      </c>
      <c r="R361" s="8">
        <v>0.0</v>
      </c>
      <c r="S361" s="25" t="s">
        <v>109</v>
      </c>
      <c r="T361" s="26" t="s">
        <v>109</v>
      </c>
      <c r="U361" s="12" t="s">
        <v>109</v>
      </c>
      <c r="V361" s="17" t="s">
        <v>109</v>
      </c>
      <c r="W361" s="12" t="s">
        <v>109</v>
      </c>
      <c r="X361" s="17" t="s">
        <v>109</v>
      </c>
      <c r="Y361" s="12">
        <v>0.0</v>
      </c>
      <c r="Z361" s="17">
        <v>0.0</v>
      </c>
      <c r="AA361" s="12">
        <v>0.0</v>
      </c>
      <c r="AB361" s="17">
        <v>0.0</v>
      </c>
      <c r="AC361" s="11">
        <v>0.0</v>
      </c>
      <c r="AD361" s="11">
        <v>0.0</v>
      </c>
      <c r="AE361" s="11">
        <v>0.0</v>
      </c>
      <c r="AF361" s="11">
        <v>0.0</v>
      </c>
      <c r="AG361" s="11">
        <v>0.0</v>
      </c>
      <c r="AH361" s="11">
        <v>0.0</v>
      </c>
      <c r="AI361" s="11" t="s">
        <v>109</v>
      </c>
      <c r="AJ361" s="11" t="s">
        <v>109</v>
      </c>
      <c r="AK361" s="11" t="s">
        <v>109</v>
      </c>
      <c r="AL361" s="11" t="s">
        <v>109</v>
      </c>
      <c r="AM361" s="11" t="s">
        <v>109</v>
      </c>
      <c r="AN361" s="11" t="s">
        <v>109</v>
      </c>
      <c r="AO361" s="11" t="s">
        <v>109</v>
      </c>
      <c r="AP361" s="11" t="s">
        <v>109</v>
      </c>
      <c r="AQ361" s="2" t="s">
        <v>141</v>
      </c>
    </row>
    <row r="362" ht="15.75" customHeight="1">
      <c r="A362" s="2"/>
      <c r="B362" s="2" t="s">
        <v>142</v>
      </c>
      <c r="C362" s="8" t="s">
        <v>109</v>
      </c>
      <c r="D362" s="8" t="s">
        <v>109</v>
      </c>
      <c r="E362" s="8" t="s">
        <v>109</v>
      </c>
      <c r="F362" s="8" t="s">
        <v>109</v>
      </c>
      <c r="G362" s="8" t="s">
        <v>109</v>
      </c>
      <c r="H362" s="8" t="s">
        <v>109</v>
      </c>
      <c r="I362" s="8" t="s">
        <v>109</v>
      </c>
      <c r="J362" s="8" t="s">
        <v>109</v>
      </c>
      <c r="K362" s="8" t="s">
        <v>109</v>
      </c>
      <c r="L362" s="8" t="s">
        <v>109</v>
      </c>
      <c r="M362" s="8" t="s">
        <v>109</v>
      </c>
      <c r="N362" s="8" t="s">
        <v>109</v>
      </c>
      <c r="O362" s="8" t="s">
        <v>109</v>
      </c>
      <c r="P362" s="8" t="s">
        <v>109</v>
      </c>
      <c r="Q362" s="8">
        <v>8.0</v>
      </c>
      <c r="R362" s="8">
        <v>6.7</v>
      </c>
      <c r="S362" s="25" t="s">
        <v>109</v>
      </c>
      <c r="T362" s="26" t="s">
        <v>109</v>
      </c>
      <c r="U362" s="12" t="s">
        <v>109</v>
      </c>
      <c r="V362" s="17" t="s">
        <v>109</v>
      </c>
      <c r="W362" s="12" t="s">
        <v>109</v>
      </c>
      <c r="X362" s="17" t="s">
        <v>109</v>
      </c>
      <c r="Y362" s="12">
        <v>0.0</v>
      </c>
      <c r="Z362" s="17">
        <v>0.0</v>
      </c>
      <c r="AA362" s="12">
        <v>0.0</v>
      </c>
      <c r="AB362" s="17">
        <v>0.0</v>
      </c>
      <c r="AC362" s="11" t="s">
        <v>109</v>
      </c>
      <c r="AD362" s="11" t="s">
        <v>109</v>
      </c>
      <c r="AE362" s="11" t="s">
        <v>109</v>
      </c>
      <c r="AF362" s="11" t="s">
        <v>109</v>
      </c>
      <c r="AG362" s="11" t="s">
        <v>109</v>
      </c>
      <c r="AH362" s="11" t="s">
        <v>109</v>
      </c>
      <c r="AI362" s="11" t="s">
        <v>109</v>
      </c>
      <c r="AJ362" s="11" t="s">
        <v>109</v>
      </c>
      <c r="AK362" s="11" t="s">
        <v>109</v>
      </c>
      <c r="AL362" s="11" t="s">
        <v>109</v>
      </c>
      <c r="AM362" s="11" t="s">
        <v>109</v>
      </c>
      <c r="AN362" s="11" t="s">
        <v>109</v>
      </c>
      <c r="AO362" s="11" t="s">
        <v>109</v>
      </c>
      <c r="AP362" s="11" t="s">
        <v>109</v>
      </c>
      <c r="AQ362" s="2" t="s">
        <v>142</v>
      </c>
    </row>
    <row r="363" ht="15.75" customHeight="1">
      <c r="A363" s="2"/>
      <c r="B363" s="2" t="s">
        <v>143</v>
      </c>
      <c r="C363" s="8" t="s">
        <v>109</v>
      </c>
      <c r="D363" s="8" t="s">
        <v>109</v>
      </c>
      <c r="E363" s="8" t="s">
        <v>109</v>
      </c>
      <c r="F363" s="8" t="s">
        <v>109</v>
      </c>
      <c r="G363" s="8" t="s">
        <v>109</v>
      </c>
      <c r="H363" s="8" t="s">
        <v>109</v>
      </c>
      <c r="I363" s="8">
        <v>0.0</v>
      </c>
      <c r="J363" s="8">
        <v>0.0</v>
      </c>
      <c r="K363" s="8">
        <v>0.0</v>
      </c>
      <c r="L363" s="8">
        <v>0.0</v>
      </c>
      <c r="M363" s="8" t="s">
        <v>109</v>
      </c>
      <c r="N363" s="8" t="s">
        <v>109</v>
      </c>
      <c r="O363" s="8" t="s">
        <v>109</v>
      </c>
      <c r="P363" s="8" t="s">
        <v>109</v>
      </c>
      <c r="Q363" s="8">
        <v>0.0</v>
      </c>
      <c r="R363" s="8">
        <v>0.0</v>
      </c>
      <c r="S363" s="12" t="s">
        <v>109</v>
      </c>
      <c r="T363" s="17" t="s">
        <v>109</v>
      </c>
      <c r="U363" s="12" t="s">
        <v>109</v>
      </c>
      <c r="V363" s="17" t="s">
        <v>109</v>
      </c>
      <c r="W363" s="12" t="s">
        <v>109</v>
      </c>
      <c r="X363" s="17" t="s">
        <v>109</v>
      </c>
      <c r="Y363" s="12" t="s">
        <v>109</v>
      </c>
      <c r="Z363" s="17" t="s">
        <v>109</v>
      </c>
      <c r="AA363" s="12" t="s">
        <v>109</v>
      </c>
      <c r="AB363" s="17" t="s">
        <v>109</v>
      </c>
      <c r="AC363" s="11" t="s">
        <v>109</v>
      </c>
      <c r="AD363" s="11" t="s">
        <v>109</v>
      </c>
      <c r="AE363" s="11" t="s">
        <v>109</v>
      </c>
      <c r="AF363" s="11" t="s">
        <v>109</v>
      </c>
      <c r="AG363" s="11" t="s">
        <v>109</v>
      </c>
      <c r="AH363" s="11" t="s">
        <v>109</v>
      </c>
      <c r="AI363" s="11" t="s">
        <v>109</v>
      </c>
      <c r="AJ363" s="11" t="s">
        <v>109</v>
      </c>
      <c r="AK363" s="11">
        <v>0.0</v>
      </c>
      <c r="AL363" s="11">
        <v>0.0</v>
      </c>
      <c r="AM363" s="11" t="s">
        <v>109</v>
      </c>
      <c r="AN363" s="11" t="s">
        <v>109</v>
      </c>
      <c r="AO363" s="11" t="s">
        <v>109</v>
      </c>
      <c r="AP363" s="11" t="s">
        <v>109</v>
      </c>
      <c r="AQ363" s="2" t="s">
        <v>143</v>
      </c>
    </row>
    <row r="364" ht="15.75" customHeight="1">
      <c r="A364" s="2"/>
      <c r="B364" s="2" t="s">
        <v>144</v>
      </c>
      <c r="C364" s="8" t="s">
        <v>109</v>
      </c>
      <c r="D364" s="8" t="s">
        <v>109</v>
      </c>
      <c r="E364" s="8" t="s">
        <v>109</v>
      </c>
      <c r="F364" s="8" t="s">
        <v>109</v>
      </c>
      <c r="G364" s="8" t="s">
        <v>109</v>
      </c>
      <c r="H364" s="8" t="s">
        <v>109</v>
      </c>
      <c r="I364" s="8" t="s">
        <v>109</v>
      </c>
      <c r="J364" s="8" t="s">
        <v>109</v>
      </c>
      <c r="K364" s="8" t="s">
        <v>109</v>
      </c>
      <c r="L364" s="8" t="s">
        <v>109</v>
      </c>
      <c r="M364" s="8" t="s">
        <v>109</v>
      </c>
      <c r="N364" s="8" t="s">
        <v>109</v>
      </c>
      <c r="O364" s="8" t="s">
        <v>109</v>
      </c>
      <c r="P364" s="8" t="s">
        <v>109</v>
      </c>
      <c r="Q364" s="8" t="s">
        <v>109</v>
      </c>
      <c r="R364" s="8" t="s">
        <v>109</v>
      </c>
      <c r="S364" s="25" t="s">
        <v>109</v>
      </c>
      <c r="T364" s="26" t="s">
        <v>109</v>
      </c>
      <c r="U364" s="12" t="s">
        <v>109</v>
      </c>
      <c r="V364" s="17" t="s">
        <v>109</v>
      </c>
      <c r="W364" s="12" t="s">
        <v>109</v>
      </c>
      <c r="X364" s="17" t="s">
        <v>109</v>
      </c>
      <c r="Y364" s="12" t="s">
        <v>109</v>
      </c>
      <c r="Z364" s="17" t="s">
        <v>109</v>
      </c>
      <c r="AA364" s="12" t="s">
        <v>109</v>
      </c>
      <c r="AB364" s="17" t="s">
        <v>109</v>
      </c>
      <c r="AC364" s="11" t="s">
        <v>109</v>
      </c>
      <c r="AD364" s="11" t="s">
        <v>109</v>
      </c>
      <c r="AE364" s="11" t="s">
        <v>109</v>
      </c>
      <c r="AF364" s="11" t="s">
        <v>109</v>
      </c>
      <c r="AG364" s="11">
        <v>0.0</v>
      </c>
      <c r="AH364" s="11">
        <v>0.0</v>
      </c>
      <c r="AI364" s="11" t="s">
        <v>109</v>
      </c>
      <c r="AJ364" s="11" t="s">
        <v>109</v>
      </c>
      <c r="AK364" s="11" t="s">
        <v>109</v>
      </c>
      <c r="AL364" s="11" t="s">
        <v>109</v>
      </c>
      <c r="AM364" s="11" t="s">
        <v>109</v>
      </c>
      <c r="AN364" s="11" t="s">
        <v>109</v>
      </c>
      <c r="AO364" s="11">
        <v>0.0</v>
      </c>
      <c r="AP364" s="11">
        <v>0.0</v>
      </c>
      <c r="AQ364" s="2" t="s">
        <v>144</v>
      </c>
    </row>
    <row r="365" ht="15.75" customHeight="1">
      <c r="A365" s="2"/>
      <c r="B365" s="2" t="s">
        <v>145</v>
      </c>
      <c r="C365" s="8" t="s">
        <v>109</v>
      </c>
      <c r="D365" s="8" t="s">
        <v>109</v>
      </c>
      <c r="E365" s="8" t="s">
        <v>109</v>
      </c>
      <c r="F365" s="8" t="s">
        <v>109</v>
      </c>
      <c r="G365" s="8" t="s">
        <v>109</v>
      </c>
      <c r="H365" s="8" t="s">
        <v>109</v>
      </c>
      <c r="I365" s="8" t="s">
        <v>109</v>
      </c>
      <c r="J365" s="8" t="s">
        <v>109</v>
      </c>
      <c r="K365" s="8" t="s">
        <v>109</v>
      </c>
      <c r="L365" s="8" t="s">
        <v>109</v>
      </c>
      <c r="M365" s="8" t="s">
        <v>109</v>
      </c>
      <c r="N365" s="8" t="s">
        <v>109</v>
      </c>
      <c r="O365" s="8" t="s">
        <v>109</v>
      </c>
      <c r="P365" s="8" t="s">
        <v>109</v>
      </c>
      <c r="Q365" s="8" t="s">
        <v>109</v>
      </c>
      <c r="R365" s="8" t="s">
        <v>109</v>
      </c>
      <c r="S365" s="12" t="s">
        <v>109</v>
      </c>
      <c r="T365" s="17" t="s">
        <v>109</v>
      </c>
      <c r="U365" s="25" t="s">
        <v>109</v>
      </c>
      <c r="V365" s="26" t="s">
        <v>109</v>
      </c>
      <c r="W365" s="25" t="s">
        <v>109</v>
      </c>
      <c r="X365" s="26" t="s">
        <v>109</v>
      </c>
      <c r="Y365" s="25" t="s">
        <v>109</v>
      </c>
      <c r="Z365" s="26" t="s">
        <v>109</v>
      </c>
      <c r="AA365" s="12" t="s">
        <v>109</v>
      </c>
      <c r="AB365" s="17" t="s">
        <v>109</v>
      </c>
      <c r="AC365" s="11" t="s">
        <v>109</v>
      </c>
      <c r="AD365" s="11" t="s">
        <v>109</v>
      </c>
      <c r="AE365" s="11" t="s">
        <v>109</v>
      </c>
      <c r="AF365" s="11" t="s">
        <v>109</v>
      </c>
      <c r="AG365" s="11" t="s">
        <v>109</v>
      </c>
      <c r="AH365" s="11" t="s">
        <v>109</v>
      </c>
      <c r="AI365" s="11" t="s">
        <v>109</v>
      </c>
      <c r="AJ365" s="11" t="s">
        <v>109</v>
      </c>
      <c r="AK365" s="11" t="s">
        <v>109</v>
      </c>
      <c r="AL365" s="11" t="s">
        <v>109</v>
      </c>
      <c r="AM365" s="11" t="s">
        <v>109</v>
      </c>
      <c r="AN365" s="11" t="s">
        <v>109</v>
      </c>
      <c r="AO365" s="11" t="s">
        <v>109</v>
      </c>
      <c r="AP365" s="11" t="s">
        <v>109</v>
      </c>
      <c r="AQ365" s="2" t="s">
        <v>145</v>
      </c>
    </row>
    <row r="366" ht="15.75" customHeight="1">
      <c r="A366" s="2"/>
      <c r="B366" s="2" t="s">
        <v>146</v>
      </c>
      <c r="C366" s="8" t="s">
        <v>109</v>
      </c>
      <c r="D366" s="8" t="s">
        <v>109</v>
      </c>
      <c r="E366" s="8" t="s">
        <v>109</v>
      </c>
      <c r="F366" s="8" t="s">
        <v>109</v>
      </c>
      <c r="G366" s="8" t="s">
        <v>109</v>
      </c>
      <c r="H366" s="8" t="s">
        <v>109</v>
      </c>
      <c r="I366" s="8">
        <v>7.0</v>
      </c>
      <c r="J366" s="8">
        <v>2.1</v>
      </c>
      <c r="K366" s="8" t="s">
        <v>109</v>
      </c>
      <c r="L366" s="8" t="s">
        <v>109</v>
      </c>
      <c r="M366" s="8" t="s">
        <v>109</v>
      </c>
      <c r="N366" s="8" t="s">
        <v>109</v>
      </c>
      <c r="O366" s="8" t="s">
        <v>109</v>
      </c>
      <c r="P366" s="8" t="s">
        <v>109</v>
      </c>
      <c r="Q366" s="8">
        <v>8.0</v>
      </c>
      <c r="R366" s="8">
        <v>2.5</v>
      </c>
      <c r="S366" s="12">
        <v>8.0</v>
      </c>
      <c r="T366" s="17">
        <v>2.5</v>
      </c>
      <c r="U366" s="25" t="s">
        <v>109</v>
      </c>
      <c r="V366" s="26" t="s">
        <v>109</v>
      </c>
      <c r="W366" s="25" t="s">
        <v>109</v>
      </c>
      <c r="X366" s="26" t="s">
        <v>109</v>
      </c>
      <c r="Y366" s="25">
        <v>7.0</v>
      </c>
      <c r="Z366" s="26">
        <v>2.1</v>
      </c>
      <c r="AA366" s="12">
        <v>7.0</v>
      </c>
      <c r="AB366" s="17">
        <v>2.1</v>
      </c>
      <c r="AC366" s="11" t="s">
        <v>109</v>
      </c>
      <c r="AD366" s="11" t="s">
        <v>109</v>
      </c>
      <c r="AE366" s="11" t="s">
        <v>109</v>
      </c>
      <c r="AF366" s="11" t="s">
        <v>109</v>
      </c>
      <c r="AG366" s="11" t="s">
        <v>109</v>
      </c>
      <c r="AH366" s="11" t="s">
        <v>109</v>
      </c>
      <c r="AI366" s="11" t="s">
        <v>109</v>
      </c>
      <c r="AJ366" s="11" t="s">
        <v>109</v>
      </c>
      <c r="AK366" s="11" t="s">
        <v>109</v>
      </c>
      <c r="AL366" s="11" t="s">
        <v>109</v>
      </c>
      <c r="AM366" s="11" t="s">
        <v>109</v>
      </c>
      <c r="AN366" s="11" t="s">
        <v>109</v>
      </c>
      <c r="AO366" s="11">
        <v>8.0</v>
      </c>
      <c r="AP366" s="11">
        <v>2.5</v>
      </c>
      <c r="AQ366" s="2" t="s">
        <v>146</v>
      </c>
    </row>
    <row r="367" ht="15.75" customHeight="1">
      <c r="A367" s="2"/>
      <c r="B367" s="2" t="s">
        <v>147</v>
      </c>
      <c r="C367" s="8" t="s">
        <v>109</v>
      </c>
      <c r="D367" s="8" t="s">
        <v>109</v>
      </c>
      <c r="E367" s="8" t="s">
        <v>109</v>
      </c>
      <c r="F367" s="8" t="s">
        <v>109</v>
      </c>
      <c r="G367" s="8" t="s">
        <v>109</v>
      </c>
      <c r="H367" s="8" t="s">
        <v>109</v>
      </c>
      <c r="I367" s="8" t="s">
        <v>109</v>
      </c>
      <c r="J367" s="8" t="s">
        <v>109</v>
      </c>
      <c r="K367" s="8" t="s">
        <v>109</v>
      </c>
      <c r="L367" s="8" t="s">
        <v>109</v>
      </c>
      <c r="M367" s="8" t="s">
        <v>109</v>
      </c>
      <c r="N367" s="8" t="s">
        <v>109</v>
      </c>
      <c r="O367" s="8" t="s">
        <v>109</v>
      </c>
      <c r="P367" s="8" t="s">
        <v>109</v>
      </c>
      <c r="Q367" s="8" t="s">
        <v>109</v>
      </c>
      <c r="R367" s="8" t="s">
        <v>109</v>
      </c>
      <c r="S367" s="12" t="s">
        <v>109</v>
      </c>
      <c r="T367" s="17" t="s">
        <v>109</v>
      </c>
      <c r="U367" s="25" t="s">
        <v>109</v>
      </c>
      <c r="V367" s="26" t="s">
        <v>109</v>
      </c>
      <c r="W367" s="25" t="s">
        <v>109</v>
      </c>
      <c r="X367" s="26" t="s">
        <v>109</v>
      </c>
      <c r="Y367" s="25" t="s">
        <v>109</v>
      </c>
      <c r="Z367" s="26" t="s">
        <v>109</v>
      </c>
      <c r="AA367" s="12" t="s">
        <v>109</v>
      </c>
      <c r="AB367" s="17" t="s">
        <v>109</v>
      </c>
      <c r="AC367" s="11" t="s">
        <v>109</v>
      </c>
      <c r="AD367" s="11" t="s">
        <v>109</v>
      </c>
      <c r="AE367" s="11" t="s">
        <v>109</v>
      </c>
      <c r="AF367" s="11" t="s">
        <v>109</v>
      </c>
      <c r="AG367" s="11">
        <v>9.0</v>
      </c>
      <c r="AH367" s="11">
        <v>8.1</v>
      </c>
      <c r="AI367" s="11" t="s">
        <v>109</v>
      </c>
      <c r="AJ367" s="11" t="s">
        <v>109</v>
      </c>
      <c r="AK367" s="11" t="s">
        <v>109</v>
      </c>
      <c r="AL367" s="11" t="s">
        <v>109</v>
      </c>
      <c r="AM367" s="11" t="s">
        <v>109</v>
      </c>
      <c r="AN367" s="11" t="s">
        <v>109</v>
      </c>
      <c r="AO367" s="11" t="s">
        <v>109</v>
      </c>
      <c r="AP367" s="11" t="s">
        <v>109</v>
      </c>
      <c r="AQ367" s="2" t="s">
        <v>147</v>
      </c>
    </row>
    <row r="368" ht="15.75" customHeight="1">
      <c r="A368" s="2"/>
      <c r="B368" s="2" t="s">
        <v>148</v>
      </c>
      <c r="C368" s="8" t="s">
        <v>109</v>
      </c>
      <c r="D368" s="8" t="s">
        <v>109</v>
      </c>
      <c r="E368" s="8" t="s">
        <v>109</v>
      </c>
      <c r="F368" s="8" t="s">
        <v>109</v>
      </c>
      <c r="G368" s="8" t="s">
        <v>109</v>
      </c>
      <c r="H368" s="8" t="s">
        <v>109</v>
      </c>
      <c r="I368" s="8" t="s">
        <v>109</v>
      </c>
      <c r="J368" s="8" t="s">
        <v>109</v>
      </c>
      <c r="K368" s="8">
        <v>6.0</v>
      </c>
      <c r="L368" s="8">
        <v>2.6</v>
      </c>
      <c r="M368" s="8" t="s">
        <v>109</v>
      </c>
      <c r="N368" s="8" t="s">
        <v>109</v>
      </c>
      <c r="O368" s="8" t="s">
        <v>109</v>
      </c>
      <c r="P368" s="8" t="s">
        <v>109</v>
      </c>
      <c r="Q368" s="8" t="s">
        <v>109</v>
      </c>
      <c r="R368" s="8" t="s">
        <v>109</v>
      </c>
      <c r="S368" s="12" t="s">
        <v>109</v>
      </c>
      <c r="T368" s="17" t="s">
        <v>109</v>
      </c>
      <c r="U368" s="12">
        <v>7.0</v>
      </c>
      <c r="V368" s="17">
        <v>3.1</v>
      </c>
      <c r="W368" s="12" t="s">
        <v>109</v>
      </c>
      <c r="X368" s="17" t="s">
        <v>109</v>
      </c>
      <c r="Y368" s="12" t="s">
        <v>109</v>
      </c>
      <c r="Z368" s="17" t="s">
        <v>109</v>
      </c>
      <c r="AA368" s="12" t="s">
        <v>109</v>
      </c>
      <c r="AB368" s="17" t="s">
        <v>109</v>
      </c>
      <c r="AC368" s="11">
        <v>0.0</v>
      </c>
      <c r="AD368" s="11">
        <v>0.0</v>
      </c>
      <c r="AE368" s="11" t="s">
        <v>109</v>
      </c>
      <c r="AF368" s="11" t="s">
        <v>109</v>
      </c>
      <c r="AG368" s="11" t="s">
        <v>109</v>
      </c>
      <c r="AH368" s="11" t="s">
        <v>109</v>
      </c>
      <c r="AI368" s="11" t="s">
        <v>109</v>
      </c>
      <c r="AJ368" s="11" t="s">
        <v>109</v>
      </c>
      <c r="AK368" s="11" t="s">
        <v>109</v>
      </c>
      <c r="AL368" s="11" t="s">
        <v>109</v>
      </c>
      <c r="AM368" s="11" t="s">
        <v>109</v>
      </c>
      <c r="AN368" s="11" t="s">
        <v>109</v>
      </c>
      <c r="AO368" s="11" t="s">
        <v>109</v>
      </c>
      <c r="AP368" s="11" t="s">
        <v>109</v>
      </c>
      <c r="AQ368" s="2" t="s">
        <v>148</v>
      </c>
    </row>
    <row r="369" ht="15.75" customHeight="1">
      <c r="A369" s="2"/>
      <c r="B369" s="2" t="s">
        <v>149</v>
      </c>
      <c r="C369" s="8" t="s">
        <v>109</v>
      </c>
      <c r="D369" s="8" t="s">
        <v>109</v>
      </c>
      <c r="E369" s="8" t="s">
        <v>109</v>
      </c>
      <c r="F369" s="8" t="s">
        <v>109</v>
      </c>
      <c r="G369" s="8" t="s">
        <v>109</v>
      </c>
      <c r="H369" s="8" t="s">
        <v>109</v>
      </c>
      <c r="I369" s="8" t="s">
        <v>109</v>
      </c>
      <c r="J369" s="8" t="s">
        <v>109</v>
      </c>
      <c r="K369" s="8" t="s">
        <v>109</v>
      </c>
      <c r="L369" s="8" t="s">
        <v>109</v>
      </c>
      <c r="M369" s="8">
        <v>7.0</v>
      </c>
      <c r="N369" s="8">
        <v>4.5</v>
      </c>
      <c r="O369" s="8">
        <v>6.0</v>
      </c>
      <c r="P369" s="8">
        <v>3.9</v>
      </c>
      <c r="Q369" s="8" t="s">
        <v>109</v>
      </c>
      <c r="R369" s="8" t="s">
        <v>109</v>
      </c>
      <c r="S369" s="12" t="s">
        <v>109</v>
      </c>
      <c r="T369" s="17" t="s">
        <v>109</v>
      </c>
      <c r="U369" s="25" t="s">
        <v>109</v>
      </c>
      <c r="V369" s="26" t="s">
        <v>109</v>
      </c>
      <c r="W369" s="25" t="s">
        <v>109</v>
      </c>
      <c r="X369" s="26" t="s">
        <v>109</v>
      </c>
      <c r="Y369" s="25" t="s">
        <v>109</v>
      </c>
      <c r="Z369" s="26" t="s">
        <v>109</v>
      </c>
      <c r="AA369" s="12" t="s">
        <v>109</v>
      </c>
      <c r="AB369" s="17" t="s">
        <v>109</v>
      </c>
      <c r="AC369" s="11" t="s">
        <v>109</v>
      </c>
      <c r="AD369" s="11" t="s">
        <v>109</v>
      </c>
      <c r="AE369" s="11" t="s">
        <v>109</v>
      </c>
      <c r="AF369" s="11" t="s">
        <v>109</v>
      </c>
      <c r="AG369" s="11" t="s">
        <v>109</v>
      </c>
      <c r="AH369" s="11" t="s">
        <v>109</v>
      </c>
      <c r="AI369" s="11" t="s">
        <v>109</v>
      </c>
      <c r="AJ369" s="11" t="s">
        <v>109</v>
      </c>
      <c r="AK369" s="11" t="s">
        <v>109</v>
      </c>
      <c r="AL369" s="11" t="s">
        <v>109</v>
      </c>
      <c r="AM369" s="11" t="s">
        <v>109</v>
      </c>
      <c r="AN369" s="11" t="s">
        <v>109</v>
      </c>
      <c r="AO369" s="11" t="s">
        <v>109</v>
      </c>
      <c r="AP369" s="11" t="s">
        <v>109</v>
      </c>
      <c r="AQ369" s="2" t="s">
        <v>149</v>
      </c>
    </row>
    <row r="370" ht="15.75" customHeight="1">
      <c r="A370" s="2"/>
      <c r="B370" s="2" t="s">
        <v>150</v>
      </c>
      <c r="C370" s="8">
        <v>0.0</v>
      </c>
      <c r="D370" s="8">
        <v>0.0</v>
      </c>
      <c r="E370" s="8">
        <v>0.0</v>
      </c>
      <c r="F370" s="8">
        <v>0.0</v>
      </c>
      <c r="G370" s="8">
        <v>0.0</v>
      </c>
      <c r="H370" s="8">
        <v>0.0</v>
      </c>
      <c r="I370" s="8">
        <v>0.0</v>
      </c>
      <c r="J370" s="8">
        <v>0.0</v>
      </c>
      <c r="K370" s="8">
        <v>0.0</v>
      </c>
      <c r="L370" s="8">
        <v>0.0</v>
      </c>
      <c r="M370" s="8" t="s">
        <v>109</v>
      </c>
      <c r="N370" s="8" t="s">
        <v>109</v>
      </c>
      <c r="O370" s="8" t="s">
        <v>109</v>
      </c>
      <c r="P370" s="8" t="s">
        <v>109</v>
      </c>
      <c r="Q370" s="8">
        <v>0.0</v>
      </c>
      <c r="R370" s="8">
        <v>0.0</v>
      </c>
      <c r="S370" s="12">
        <v>0.0</v>
      </c>
      <c r="T370" s="17">
        <v>0.0</v>
      </c>
      <c r="U370" s="12">
        <v>0.0</v>
      </c>
      <c r="V370" s="17">
        <v>0.0</v>
      </c>
      <c r="W370" s="12" t="s">
        <v>109</v>
      </c>
      <c r="X370" s="17" t="s">
        <v>109</v>
      </c>
      <c r="Y370" s="12">
        <v>0.0</v>
      </c>
      <c r="Z370" s="17">
        <v>0.0</v>
      </c>
      <c r="AA370" s="12">
        <v>0.0</v>
      </c>
      <c r="AB370" s="17">
        <v>0.0</v>
      </c>
      <c r="AC370" s="11">
        <v>0.0</v>
      </c>
      <c r="AD370" s="11">
        <v>0.0</v>
      </c>
      <c r="AE370" s="11">
        <v>0.0</v>
      </c>
      <c r="AF370" s="11">
        <v>0.0</v>
      </c>
      <c r="AG370" s="11">
        <v>0.0</v>
      </c>
      <c r="AH370" s="11">
        <v>0.0</v>
      </c>
      <c r="AI370" s="11">
        <v>0.0</v>
      </c>
      <c r="AJ370" s="11">
        <v>0.0</v>
      </c>
      <c r="AK370" s="11" t="s">
        <v>109</v>
      </c>
      <c r="AL370" s="11" t="s">
        <v>109</v>
      </c>
      <c r="AM370" s="11" t="s">
        <v>109</v>
      </c>
      <c r="AN370" s="11" t="s">
        <v>109</v>
      </c>
      <c r="AO370" s="11" t="s">
        <v>109</v>
      </c>
      <c r="AP370" s="11" t="s">
        <v>109</v>
      </c>
      <c r="AQ370" s="2" t="s">
        <v>150</v>
      </c>
    </row>
    <row r="371" ht="15.75" customHeight="1">
      <c r="A371" s="2"/>
      <c r="B371" s="2" t="s">
        <v>151</v>
      </c>
      <c r="C371" s="8" t="s">
        <v>109</v>
      </c>
      <c r="D371" s="8" t="s">
        <v>109</v>
      </c>
      <c r="E371" s="8">
        <v>0.0</v>
      </c>
      <c r="F371" s="8">
        <v>0.0</v>
      </c>
      <c r="G371" s="8">
        <v>0.0</v>
      </c>
      <c r="H371" s="8">
        <v>0.0</v>
      </c>
      <c r="I371" s="8">
        <v>0.0</v>
      </c>
      <c r="J371" s="8">
        <v>0.0</v>
      </c>
      <c r="K371" s="8">
        <v>0.0</v>
      </c>
      <c r="L371" s="8">
        <v>0.0</v>
      </c>
      <c r="M371" s="8">
        <v>0.0</v>
      </c>
      <c r="N371" s="8">
        <v>0.0</v>
      </c>
      <c r="O371" s="8">
        <v>0.0</v>
      </c>
      <c r="P371" s="8">
        <v>0.0</v>
      </c>
      <c r="Q371" s="8">
        <v>0.0</v>
      </c>
      <c r="R371" s="8">
        <v>0.0</v>
      </c>
      <c r="S371" s="25">
        <v>0.0</v>
      </c>
      <c r="T371" s="26">
        <v>0.0</v>
      </c>
      <c r="U371" s="25">
        <v>0.0</v>
      </c>
      <c r="V371" s="26">
        <v>0.0</v>
      </c>
      <c r="W371" s="25">
        <v>0.0</v>
      </c>
      <c r="X371" s="26">
        <v>0.0</v>
      </c>
      <c r="Y371" s="25">
        <v>0.0</v>
      </c>
      <c r="Z371" s="26">
        <v>0.0</v>
      </c>
      <c r="AA371" s="12">
        <v>0.0</v>
      </c>
      <c r="AB371" s="17">
        <v>0.0</v>
      </c>
      <c r="AC371" s="11">
        <v>0.0</v>
      </c>
      <c r="AD371" s="11">
        <v>0.0</v>
      </c>
      <c r="AE371" s="11">
        <v>0.0</v>
      </c>
      <c r="AF371" s="11">
        <v>0.0</v>
      </c>
      <c r="AG371" s="11" t="s">
        <v>109</v>
      </c>
      <c r="AH371" s="11" t="s">
        <v>109</v>
      </c>
      <c r="AI371" s="11">
        <v>0.0</v>
      </c>
      <c r="AJ371" s="11">
        <v>0.0</v>
      </c>
      <c r="AK371" s="11">
        <v>0.0</v>
      </c>
      <c r="AL371" s="11">
        <v>0.0</v>
      </c>
      <c r="AM371" s="11">
        <v>0.0</v>
      </c>
      <c r="AN371" s="11">
        <v>0.0</v>
      </c>
      <c r="AO371" s="11" t="s">
        <v>109</v>
      </c>
      <c r="AP371" s="11" t="s">
        <v>109</v>
      </c>
      <c r="AQ371" s="2" t="s">
        <v>151</v>
      </c>
    </row>
    <row r="372" ht="15.75" customHeight="1">
      <c r="A372" s="2"/>
      <c r="B372" s="2" t="s">
        <v>152</v>
      </c>
      <c r="C372" s="8" t="s">
        <v>109</v>
      </c>
      <c r="D372" s="8" t="s">
        <v>109</v>
      </c>
      <c r="E372" s="8" t="s">
        <v>109</v>
      </c>
      <c r="F372" s="8" t="s">
        <v>109</v>
      </c>
      <c r="G372" s="8">
        <v>0.0</v>
      </c>
      <c r="H372" s="8">
        <v>0.0</v>
      </c>
      <c r="I372" s="8" t="s">
        <v>109</v>
      </c>
      <c r="J372" s="8" t="s">
        <v>109</v>
      </c>
      <c r="K372" s="8">
        <v>0.0</v>
      </c>
      <c r="L372" s="8">
        <v>0.0</v>
      </c>
      <c r="M372" s="8" t="s">
        <v>109</v>
      </c>
      <c r="N372" s="8" t="s">
        <v>109</v>
      </c>
      <c r="O372" s="8">
        <v>0.0</v>
      </c>
      <c r="P372" s="8">
        <v>0.0</v>
      </c>
      <c r="Q372" s="8" t="s">
        <v>109</v>
      </c>
      <c r="R372" s="8" t="s">
        <v>109</v>
      </c>
      <c r="S372" s="25" t="s">
        <v>109</v>
      </c>
      <c r="T372" s="26" t="s">
        <v>109</v>
      </c>
      <c r="U372" s="12" t="s">
        <v>109</v>
      </c>
      <c r="V372" s="17" t="s">
        <v>109</v>
      </c>
      <c r="W372" s="12">
        <v>0.0</v>
      </c>
      <c r="X372" s="17">
        <v>0.0</v>
      </c>
      <c r="Y372" s="12" t="s">
        <v>109</v>
      </c>
      <c r="Z372" s="17" t="s">
        <v>109</v>
      </c>
      <c r="AA372" s="12" t="s">
        <v>109</v>
      </c>
      <c r="AB372" s="17" t="s">
        <v>109</v>
      </c>
      <c r="AC372" s="11" t="s">
        <v>109</v>
      </c>
      <c r="AD372" s="11" t="s">
        <v>109</v>
      </c>
      <c r="AE372" s="11" t="s">
        <v>109</v>
      </c>
      <c r="AF372" s="11" t="s">
        <v>109</v>
      </c>
      <c r="AG372" s="11" t="s">
        <v>109</v>
      </c>
      <c r="AH372" s="11" t="s">
        <v>109</v>
      </c>
      <c r="AI372" s="11" t="s">
        <v>109</v>
      </c>
      <c r="AJ372" s="11" t="s">
        <v>109</v>
      </c>
      <c r="AK372" s="11" t="s">
        <v>109</v>
      </c>
      <c r="AL372" s="11" t="s">
        <v>109</v>
      </c>
      <c r="AM372" s="11" t="s">
        <v>109</v>
      </c>
      <c r="AN372" s="11" t="s">
        <v>109</v>
      </c>
      <c r="AO372" s="11" t="s">
        <v>109</v>
      </c>
      <c r="AP372" s="11" t="s">
        <v>109</v>
      </c>
      <c r="AQ372" s="2" t="s">
        <v>152</v>
      </c>
    </row>
    <row r="373" ht="15.75" customHeight="1">
      <c r="A373" s="2"/>
      <c r="B373" s="2" t="s">
        <v>153</v>
      </c>
      <c r="C373" s="8" t="s">
        <v>109</v>
      </c>
      <c r="D373" s="8" t="s">
        <v>109</v>
      </c>
      <c r="E373" s="8" t="s">
        <v>109</v>
      </c>
      <c r="F373" s="8" t="s">
        <v>109</v>
      </c>
      <c r="G373" s="8" t="s">
        <v>109</v>
      </c>
      <c r="H373" s="8" t="s">
        <v>109</v>
      </c>
      <c r="I373" s="8">
        <v>0.0</v>
      </c>
      <c r="J373" s="8">
        <v>0.0</v>
      </c>
      <c r="K373" s="8">
        <v>0.0</v>
      </c>
      <c r="L373" s="8">
        <v>0.0</v>
      </c>
      <c r="M373" s="8" t="s">
        <v>109</v>
      </c>
      <c r="N373" s="8" t="s">
        <v>109</v>
      </c>
      <c r="O373" s="8" t="s">
        <v>109</v>
      </c>
      <c r="P373" s="8" t="s">
        <v>109</v>
      </c>
      <c r="Q373" s="8" t="s">
        <v>109</v>
      </c>
      <c r="R373" s="8" t="s">
        <v>109</v>
      </c>
      <c r="S373" s="25" t="s">
        <v>109</v>
      </c>
      <c r="T373" s="26" t="s">
        <v>109</v>
      </c>
      <c r="U373" s="12">
        <v>0.0</v>
      </c>
      <c r="V373" s="17">
        <v>0.0</v>
      </c>
      <c r="W373" s="12" t="s">
        <v>109</v>
      </c>
      <c r="X373" s="17" t="s">
        <v>109</v>
      </c>
      <c r="Y373" s="12" t="s">
        <v>109</v>
      </c>
      <c r="Z373" s="17" t="s">
        <v>109</v>
      </c>
      <c r="AA373" s="12" t="s">
        <v>109</v>
      </c>
      <c r="AB373" s="17" t="s">
        <v>109</v>
      </c>
      <c r="AC373" s="11">
        <v>7.0</v>
      </c>
      <c r="AD373" s="11">
        <v>7.2</v>
      </c>
      <c r="AE373" s="11" t="s">
        <v>109</v>
      </c>
      <c r="AF373" s="11" t="s">
        <v>109</v>
      </c>
      <c r="AG373" s="11" t="s">
        <v>109</v>
      </c>
      <c r="AH373" s="11" t="s">
        <v>109</v>
      </c>
      <c r="AI373" s="11" t="s">
        <v>109</v>
      </c>
      <c r="AJ373" s="11" t="s">
        <v>109</v>
      </c>
      <c r="AK373" s="11">
        <v>6.0</v>
      </c>
      <c r="AL373" s="11">
        <v>6.1</v>
      </c>
      <c r="AM373" s="11" t="s">
        <v>109</v>
      </c>
      <c r="AN373" s="11" t="s">
        <v>109</v>
      </c>
      <c r="AO373" s="11">
        <v>7.0</v>
      </c>
      <c r="AP373" s="11">
        <v>7.1</v>
      </c>
      <c r="AQ373" s="2" t="s">
        <v>153</v>
      </c>
    </row>
    <row r="374" ht="15.75" customHeight="1">
      <c r="A374" s="2"/>
      <c r="B374" s="2" t="s">
        <v>154</v>
      </c>
      <c r="C374" s="8">
        <v>43.0</v>
      </c>
      <c r="D374" s="8">
        <v>2.9</v>
      </c>
      <c r="E374" s="8">
        <v>47.0</v>
      </c>
      <c r="F374" s="8">
        <v>3.1</v>
      </c>
      <c r="G374" s="8">
        <v>40.0</v>
      </c>
      <c r="H374" s="8">
        <v>2.7</v>
      </c>
      <c r="I374" s="8">
        <v>43.0</v>
      </c>
      <c r="J374" s="8">
        <v>2.9</v>
      </c>
      <c r="K374" s="8">
        <v>41.0</v>
      </c>
      <c r="L374" s="8">
        <v>2.7</v>
      </c>
      <c r="M374" s="8">
        <v>49.0</v>
      </c>
      <c r="N374" s="8">
        <v>3.3</v>
      </c>
      <c r="O374" s="8">
        <v>59.0</v>
      </c>
      <c r="P374" s="8">
        <v>4.0</v>
      </c>
      <c r="Q374" s="8">
        <v>52.0</v>
      </c>
      <c r="R374" s="8">
        <v>3.5</v>
      </c>
      <c r="S374" s="25">
        <v>48.0</v>
      </c>
      <c r="T374" s="26">
        <v>3.2</v>
      </c>
      <c r="U374" s="25">
        <v>59.0</v>
      </c>
      <c r="V374" s="26">
        <v>3.9</v>
      </c>
      <c r="W374" s="25">
        <v>51.0</v>
      </c>
      <c r="X374" s="26">
        <v>3.4</v>
      </c>
      <c r="Y374" s="25">
        <v>38.0</v>
      </c>
      <c r="Z374" s="26">
        <v>2.5</v>
      </c>
      <c r="AA374" s="12">
        <v>38.0</v>
      </c>
      <c r="AB374" s="17">
        <v>2.5</v>
      </c>
      <c r="AC374" s="11">
        <v>54.0</v>
      </c>
      <c r="AD374" s="11">
        <v>3.6</v>
      </c>
      <c r="AE374" s="11">
        <v>48.0</v>
      </c>
      <c r="AF374" s="11">
        <v>3.2</v>
      </c>
      <c r="AG374" s="11">
        <v>37.0</v>
      </c>
      <c r="AH374" s="11">
        <v>2.5</v>
      </c>
      <c r="AI374" s="11">
        <v>60.0</v>
      </c>
      <c r="AJ374" s="11">
        <v>4.0</v>
      </c>
      <c r="AK374" s="11">
        <v>58.0</v>
      </c>
      <c r="AL374" s="11">
        <v>3.9</v>
      </c>
      <c r="AM374" s="11">
        <v>51.0</v>
      </c>
      <c r="AN374" s="11">
        <v>3.4</v>
      </c>
      <c r="AO374" s="11">
        <v>62.0</v>
      </c>
      <c r="AP374" s="11">
        <v>4.1</v>
      </c>
      <c r="AQ374" s="2" t="s">
        <v>154</v>
      </c>
    </row>
    <row r="375" ht="15.75" customHeight="1">
      <c r="A375" s="2"/>
      <c r="B375" s="2" t="s">
        <v>155</v>
      </c>
      <c r="C375" s="8">
        <v>0.0</v>
      </c>
      <c r="D375" s="8">
        <v>0.0</v>
      </c>
      <c r="E375" s="8" t="s">
        <v>109</v>
      </c>
      <c r="F375" s="8" t="s">
        <v>109</v>
      </c>
      <c r="G375" s="8" t="s">
        <v>109</v>
      </c>
      <c r="H375" s="8" t="s">
        <v>109</v>
      </c>
      <c r="I375" s="8" t="s">
        <v>109</v>
      </c>
      <c r="J375" s="8" t="s">
        <v>109</v>
      </c>
      <c r="K375" s="8" t="s">
        <v>109</v>
      </c>
      <c r="L375" s="8" t="s">
        <v>109</v>
      </c>
      <c r="M375" s="8" t="s">
        <v>109</v>
      </c>
      <c r="N375" s="8" t="s">
        <v>109</v>
      </c>
      <c r="O375" s="8" t="s">
        <v>109</v>
      </c>
      <c r="P375" s="8" t="s">
        <v>109</v>
      </c>
      <c r="Q375" s="8" t="s">
        <v>109</v>
      </c>
      <c r="R375" s="8" t="s">
        <v>109</v>
      </c>
      <c r="S375" s="12" t="s">
        <v>109</v>
      </c>
      <c r="T375" s="17" t="s">
        <v>109</v>
      </c>
      <c r="U375" s="25" t="s">
        <v>109</v>
      </c>
      <c r="V375" s="26" t="s">
        <v>109</v>
      </c>
      <c r="W375" s="25" t="s">
        <v>109</v>
      </c>
      <c r="X375" s="26" t="s">
        <v>109</v>
      </c>
      <c r="Y375" s="25">
        <v>0.0</v>
      </c>
      <c r="Z375" s="26">
        <v>0.0</v>
      </c>
      <c r="AA375" s="12">
        <v>0.0</v>
      </c>
      <c r="AB375" s="17">
        <v>0.0</v>
      </c>
      <c r="AC375" s="11" t="s">
        <v>109</v>
      </c>
      <c r="AD375" s="11" t="s">
        <v>109</v>
      </c>
      <c r="AE375" s="11" t="s">
        <v>109</v>
      </c>
      <c r="AF375" s="11" t="s">
        <v>109</v>
      </c>
      <c r="AG375" s="11">
        <v>6.0</v>
      </c>
      <c r="AH375" s="11">
        <v>8.0</v>
      </c>
      <c r="AI375" s="11" t="s">
        <v>109</v>
      </c>
      <c r="AJ375" s="11" t="s">
        <v>109</v>
      </c>
      <c r="AK375" s="11" t="s">
        <v>109</v>
      </c>
      <c r="AL375" s="11" t="s">
        <v>109</v>
      </c>
      <c r="AM375" s="11" t="s">
        <v>109</v>
      </c>
      <c r="AN375" s="11" t="s">
        <v>109</v>
      </c>
      <c r="AO375" s="11" t="s">
        <v>109</v>
      </c>
      <c r="AP375" s="11" t="s">
        <v>109</v>
      </c>
      <c r="AQ375" s="2" t="s">
        <v>155</v>
      </c>
    </row>
    <row r="376" ht="15.75" customHeight="1">
      <c r="A376" s="2"/>
      <c r="B376" s="2" t="s">
        <v>156</v>
      </c>
      <c r="C376" s="8" t="s">
        <v>109</v>
      </c>
      <c r="D376" s="8" t="s">
        <v>109</v>
      </c>
      <c r="E376" s="8" t="s">
        <v>109</v>
      </c>
      <c r="F376" s="8" t="s">
        <v>109</v>
      </c>
      <c r="G376" s="8">
        <v>0.0</v>
      </c>
      <c r="H376" s="8">
        <v>0.0</v>
      </c>
      <c r="I376" s="8">
        <v>0.0</v>
      </c>
      <c r="J376" s="8">
        <v>0.0</v>
      </c>
      <c r="K376" s="8">
        <v>0.0</v>
      </c>
      <c r="L376" s="8">
        <v>0.0</v>
      </c>
      <c r="M376" s="8" t="s">
        <v>109</v>
      </c>
      <c r="N376" s="8" t="s">
        <v>109</v>
      </c>
      <c r="O376" s="8">
        <v>0.0</v>
      </c>
      <c r="P376" s="8">
        <v>0.0</v>
      </c>
      <c r="Q376" s="8" t="s">
        <v>109</v>
      </c>
      <c r="R376" s="8" t="s">
        <v>109</v>
      </c>
      <c r="S376" s="12" t="s">
        <v>109</v>
      </c>
      <c r="T376" s="17" t="s">
        <v>109</v>
      </c>
      <c r="U376" s="12">
        <v>0.0</v>
      </c>
      <c r="V376" s="17">
        <v>0.0</v>
      </c>
      <c r="W376" s="12" t="s">
        <v>109</v>
      </c>
      <c r="X376" s="17" t="s">
        <v>109</v>
      </c>
      <c r="Y376" s="12" t="s">
        <v>109</v>
      </c>
      <c r="Z376" s="17" t="s">
        <v>109</v>
      </c>
      <c r="AA376" s="12" t="s">
        <v>109</v>
      </c>
      <c r="AB376" s="17" t="s">
        <v>109</v>
      </c>
      <c r="AC376" s="11">
        <v>0.0</v>
      </c>
      <c r="AD376" s="11">
        <v>0.0</v>
      </c>
      <c r="AE376" s="11" t="s">
        <v>109</v>
      </c>
      <c r="AF376" s="11" t="s">
        <v>109</v>
      </c>
      <c r="AG376" s="11">
        <v>0.0</v>
      </c>
      <c r="AH376" s="11">
        <v>0.0</v>
      </c>
      <c r="AI376" s="11" t="s">
        <v>109</v>
      </c>
      <c r="AJ376" s="11" t="s">
        <v>109</v>
      </c>
      <c r="AK376" s="11" t="s">
        <v>109</v>
      </c>
      <c r="AL376" s="11" t="s">
        <v>109</v>
      </c>
      <c r="AM376" s="11" t="s">
        <v>109</v>
      </c>
      <c r="AN376" s="11" t="s">
        <v>109</v>
      </c>
      <c r="AO376" s="11" t="s">
        <v>109</v>
      </c>
      <c r="AP376" s="11" t="s">
        <v>109</v>
      </c>
      <c r="AQ376" s="2" t="s">
        <v>156</v>
      </c>
    </row>
    <row r="377" ht="15.75" customHeight="1">
      <c r="A377" s="2"/>
      <c r="B377" s="2" t="s">
        <v>157</v>
      </c>
      <c r="C377" s="8">
        <v>0.0</v>
      </c>
      <c r="D377" s="8">
        <v>0.0</v>
      </c>
      <c r="E377" s="8" t="s">
        <v>109</v>
      </c>
      <c r="F377" s="8" t="s">
        <v>109</v>
      </c>
      <c r="G377" s="8" t="s">
        <v>109</v>
      </c>
      <c r="H377" s="8" t="s">
        <v>109</v>
      </c>
      <c r="I377" s="8" t="s">
        <v>109</v>
      </c>
      <c r="J377" s="8" t="s">
        <v>109</v>
      </c>
      <c r="K377" s="8">
        <v>0.0</v>
      </c>
      <c r="L377" s="8">
        <v>0.0</v>
      </c>
      <c r="M377" s="8" t="s">
        <v>109</v>
      </c>
      <c r="N377" s="8" t="s">
        <v>109</v>
      </c>
      <c r="O377" s="8">
        <v>0.0</v>
      </c>
      <c r="P377" s="8">
        <v>0.0</v>
      </c>
      <c r="Q377" s="8" t="s">
        <v>109</v>
      </c>
      <c r="R377" s="8" t="s">
        <v>109</v>
      </c>
      <c r="S377" s="12" t="s">
        <v>109</v>
      </c>
      <c r="T377" s="17" t="s">
        <v>109</v>
      </c>
      <c r="U377" s="12" t="s">
        <v>109</v>
      </c>
      <c r="V377" s="17" t="s">
        <v>109</v>
      </c>
      <c r="W377" s="12" t="s">
        <v>109</v>
      </c>
      <c r="X377" s="17" t="s">
        <v>109</v>
      </c>
      <c r="Y377" s="12" t="s">
        <v>109</v>
      </c>
      <c r="Z377" s="17" t="s">
        <v>109</v>
      </c>
      <c r="AA377" s="12" t="s">
        <v>109</v>
      </c>
      <c r="AB377" s="17" t="s">
        <v>109</v>
      </c>
      <c r="AC377" s="11" t="s">
        <v>109</v>
      </c>
      <c r="AD377" s="11" t="s">
        <v>109</v>
      </c>
      <c r="AE377" s="11" t="s">
        <v>109</v>
      </c>
      <c r="AF377" s="11" t="s">
        <v>109</v>
      </c>
      <c r="AG377" s="11" t="s">
        <v>109</v>
      </c>
      <c r="AH377" s="11" t="s">
        <v>109</v>
      </c>
      <c r="AI377" s="11" t="s">
        <v>109</v>
      </c>
      <c r="AJ377" s="11" t="s">
        <v>109</v>
      </c>
      <c r="AK377" s="11" t="s">
        <v>109</v>
      </c>
      <c r="AL377" s="11" t="s">
        <v>109</v>
      </c>
      <c r="AM377" s="11" t="s">
        <v>109</v>
      </c>
      <c r="AN377" s="11" t="s">
        <v>109</v>
      </c>
      <c r="AO377" s="11" t="s">
        <v>109</v>
      </c>
      <c r="AP377" s="11" t="s">
        <v>109</v>
      </c>
      <c r="AQ377" s="2" t="s">
        <v>157</v>
      </c>
    </row>
    <row r="378" ht="15.75" customHeight="1">
      <c r="A378" s="2"/>
      <c r="B378" s="2" t="s">
        <v>158</v>
      </c>
      <c r="C378" s="8">
        <v>7.0</v>
      </c>
      <c r="D378" s="8">
        <v>3.9</v>
      </c>
      <c r="E378" s="8" t="s">
        <v>109</v>
      </c>
      <c r="F378" s="8" t="s">
        <v>109</v>
      </c>
      <c r="G378" s="8">
        <v>7.0</v>
      </c>
      <c r="H378" s="8">
        <v>3.9</v>
      </c>
      <c r="I378" s="8">
        <v>6.0</v>
      </c>
      <c r="J378" s="8">
        <v>3.3</v>
      </c>
      <c r="K378" s="8">
        <v>8.0</v>
      </c>
      <c r="L378" s="8">
        <v>4.5</v>
      </c>
      <c r="M378" s="8">
        <v>6.0</v>
      </c>
      <c r="N378" s="8">
        <v>3.3</v>
      </c>
      <c r="O378" s="8">
        <v>8.0</v>
      </c>
      <c r="P378" s="8">
        <v>4.5</v>
      </c>
      <c r="Q378" s="8">
        <v>8.0</v>
      </c>
      <c r="R378" s="8">
        <v>4.4</v>
      </c>
      <c r="S378" s="12" t="s">
        <v>109</v>
      </c>
      <c r="T378" s="17" t="s">
        <v>109</v>
      </c>
      <c r="U378" s="25" t="s">
        <v>109</v>
      </c>
      <c r="V378" s="26" t="s">
        <v>109</v>
      </c>
      <c r="W378" s="25">
        <v>9.0</v>
      </c>
      <c r="X378" s="26">
        <v>5.0</v>
      </c>
      <c r="Y378" s="25">
        <v>7.0</v>
      </c>
      <c r="Z378" s="26">
        <v>3.9</v>
      </c>
      <c r="AA378" s="12">
        <v>7.0</v>
      </c>
      <c r="AB378" s="17">
        <v>3.9</v>
      </c>
      <c r="AC378" s="11">
        <v>6.0</v>
      </c>
      <c r="AD378" s="11">
        <v>3.3</v>
      </c>
      <c r="AE378" s="11">
        <v>6.0</v>
      </c>
      <c r="AF378" s="11">
        <v>3.3</v>
      </c>
      <c r="AG378" s="11">
        <v>8.0</v>
      </c>
      <c r="AH378" s="11">
        <v>4.4</v>
      </c>
      <c r="AI378" s="11">
        <v>6.0</v>
      </c>
      <c r="AJ378" s="11">
        <v>3.3</v>
      </c>
      <c r="AK378" s="11" t="s">
        <v>109</v>
      </c>
      <c r="AL378" s="11" t="s">
        <v>109</v>
      </c>
      <c r="AM378" s="11" t="s">
        <v>109</v>
      </c>
      <c r="AN378" s="11" t="s">
        <v>109</v>
      </c>
      <c r="AO378" s="11" t="s">
        <v>109</v>
      </c>
      <c r="AP378" s="11" t="s">
        <v>109</v>
      </c>
      <c r="AQ378" s="2" t="s">
        <v>158</v>
      </c>
    </row>
    <row r="379" ht="15.75" customHeight="1">
      <c r="A379" s="2"/>
      <c r="B379" s="2" t="s">
        <v>159</v>
      </c>
      <c r="C379" s="8" t="s">
        <v>109</v>
      </c>
      <c r="D379" s="8" t="s">
        <v>109</v>
      </c>
      <c r="E379" s="8">
        <v>0.0</v>
      </c>
      <c r="F379" s="8">
        <v>0.0</v>
      </c>
      <c r="G379" s="8" t="s">
        <v>109</v>
      </c>
      <c r="H379" s="8" t="s">
        <v>109</v>
      </c>
      <c r="I379" s="8" t="s">
        <v>109</v>
      </c>
      <c r="J379" s="8" t="s">
        <v>109</v>
      </c>
      <c r="K379" s="8" t="s">
        <v>109</v>
      </c>
      <c r="L379" s="8" t="s">
        <v>109</v>
      </c>
      <c r="M379" s="8" t="s">
        <v>109</v>
      </c>
      <c r="N379" s="8" t="s">
        <v>109</v>
      </c>
      <c r="O379" s="8">
        <v>0.0</v>
      </c>
      <c r="P379" s="8">
        <v>0.0</v>
      </c>
      <c r="Q379" s="8" t="s">
        <v>109</v>
      </c>
      <c r="R379" s="8" t="s">
        <v>109</v>
      </c>
      <c r="S379" s="25" t="s">
        <v>109</v>
      </c>
      <c r="T379" s="26" t="s">
        <v>109</v>
      </c>
      <c r="U379" s="12" t="s">
        <v>109</v>
      </c>
      <c r="V379" s="17" t="s">
        <v>109</v>
      </c>
      <c r="W379" s="12" t="s">
        <v>109</v>
      </c>
      <c r="X379" s="17" t="s">
        <v>109</v>
      </c>
      <c r="Y379" s="12" t="s">
        <v>109</v>
      </c>
      <c r="Z379" s="17" t="s">
        <v>109</v>
      </c>
      <c r="AA379" s="12" t="s">
        <v>109</v>
      </c>
      <c r="AB379" s="17" t="s">
        <v>109</v>
      </c>
      <c r="AC379" s="11" t="s">
        <v>109</v>
      </c>
      <c r="AD379" s="11" t="s">
        <v>109</v>
      </c>
      <c r="AE379" s="11" t="s">
        <v>109</v>
      </c>
      <c r="AF379" s="11" t="s">
        <v>109</v>
      </c>
      <c r="AG379" s="11" t="s">
        <v>109</v>
      </c>
      <c r="AH379" s="11" t="s">
        <v>109</v>
      </c>
      <c r="AI379" s="11" t="s">
        <v>109</v>
      </c>
      <c r="AJ379" s="11" t="s">
        <v>109</v>
      </c>
      <c r="AK379" s="11" t="s">
        <v>109</v>
      </c>
      <c r="AL379" s="11" t="s">
        <v>109</v>
      </c>
      <c r="AM379" s="11">
        <v>0.0</v>
      </c>
      <c r="AN379" s="11">
        <v>0.0</v>
      </c>
      <c r="AO379" s="11">
        <v>0.0</v>
      </c>
      <c r="AP379" s="11">
        <v>0.0</v>
      </c>
      <c r="AQ379" s="2" t="s">
        <v>159</v>
      </c>
    </row>
    <row r="380" ht="15.75" customHeight="1">
      <c r="A380" s="2"/>
      <c r="B380" s="2" t="s">
        <v>160</v>
      </c>
      <c r="C380" s="8" t="s">
        <v>109</v>
      </c>
      <c r="D380" s="8" t="s">
        <v>109</v>
      </c>
      <c r="E380" s="8" t="s">
        <v>109</v>
      </c>
      <c r="F380" s="8" t="s">
        <v>109</v>
      </c>
      <c r="G380" s="8">
        <v>0.0</v>
      </c>
      <c r="H380" s="8">
        <v>0.0</v>
      </c>
      <c r="I380" s="8">
        <v>0.0</v>
      </c>
      <c r="J380" s="8">
        <v>0.0</v>
      </c>
      <c r="K380" s="8">
        <v>0.0</v>
      </c>
      <c r="L380" s="8">
        <v>0.0</v>
      </c>
      <c r="M380" s="8" t="s">
        <v>109</v>
      </c>
      <c r="N380" s="8" t="s">
        <v>109</v>
      </c>
      <c r="O380" s="8" t="s">
        <v>109</v>
      </c>
      <c r="P380" s="8" t="s">
        <v>109</v>
      </c>
      <c r="Q380" s="8">
        <v>0.0</v>
      </c>
      <c r="R380" s="8">
        <v>0.0</v>
      </c>
      <c r="S380" s="12" t="s">
        <v>109</v>
      </c>
      <c r="T380" s="17" t="s">
        <v>109</v>
      </c>
      <c r="U380" s="12" t="s">
        <v>109</v>
      </c>
      <c r="V380" s="17" t="s">
        <v>109</v>
      </c>
      <c r="W380" s="12">
        <v>0.0</v>
      </c>
      <c r="X380" s="17">
        <v>0.0</v>
      </c>
      <c r="Y380" s="12" t="s">
        <v>109</v>
      </c>
      <c r="Z380" s="17" t="s">
        <v>109</v>
      </c>
      <c r="AA380" s="12" t="s">
        <v>109</v>
      </c>
      <c r="AB380" s="17" t="s">
        <v>109</v>
      </c>
      <c r="AC380" s="11" t="s">
        <v>109</v>
      </c>
      <c r="AD380" s="11" t="s">
        <v>109</v>
      </c>
      <c r="AE380" s="11" t="s">
        <v>109</v>
      </c>
      <c r="AF380" s="11" t="s">
        <v>109</v>
      </c>
      <c r="AG380" s="11" t="s">
        <v>109</v>
      </c>
      <c r="AH380" s="11" t="s">
        <v>109</v>
      </c>
      <c r="AI380" s="11" t="s">
        <v>109</v>
      </c>
      <c r="AJ380" s="11" t="s">
        <v>109</v>
      </c>
      <c r="AK380" s="11" t="s">
        <v>109</v>
      </c>
      <c r="AL380" s="11" t="s">
        <v>109</v>
      </c>
      <c r="AM380" s="11" t="s">
        <v>109</v>
      </c>
      <c r="AN380" s="11" t="s">
        <v>109</v>
      </c>
      <c r="AO380" s="11">
        <v>0.0</v>
      </c>
      <c r="AP380" s="11">
        <v>0.0</v>
      </c>
      <c r="AQ380" s="2" t="s">
        <v>160</v>
      </c>
    </row>
    <row r="381" ht="15.75" customHeight="1">
      <c r="A381" s="2"/>
      <c r="B381" s="2" t="s">
        <v>161</v>
      </c>
      <c r="C381" s="8" t="s">
        <v>109</v>
      </c>
      <c r="D381" s="8" t="s">
        <v>109</v>
      </c>
      <c r="E381" s="8" t="s">
        <v>109</v>
      </c>
      <c r="F381" s="8" t="s">
        <v>109</v>
      </c>
      <c r="G381" s="8" t="s">
        <v>109</v>
      </c>
      <c r="H381" s="8" t="s">
        <v>109</v>
      </c>
      <c r="I381" s="8">
        <v>0.0</v>
      </c>
      <c r="J381" s="8">
        <v>0.0</v>
      </c>
      <c r="K381" s="8" t="s">
        <v>109</v>
      </c>
      <c r="L381" s="8" t="s">
        <v>109</v>
      </c>
      <c r="M381" s="8" t="s">
        <v>109</v>
      </c>
      <c r="N381" s="8" t="s">
        <v>109</v>
      </c>
      <c r="O381" s="8" t="s">
        <v>109</v>
      </c>
      <c r="P381" s="8" t="s">
        <v>109</v>
      </c>
      <c r="Q381" s="8" t="s">
        <v>109</v>
      </c>
      <c r="R381" s="8" t="s">
        <v>109</v>
      </c>
      <c r="S381" s="12" t="s">
        <v>109</v>
      </c>
      <c r="T381" s="17" t="s">
        <v>109</v>
      </c>
      <c r="U381" s="12" t="s">
        <v>109</v>
      </c>
      <c r="V381" s="17" t="s">
        <v>109</v>
      </c>
      <c r="W381" s="12" t="s">
        <v>109</v>
      </c>
      <c r="X381" s="17" t="s">
        <v>109</v>
      </c>
      <c r="Y381" s="12" t="s">
        <v>109</v>
      </c>
      <c r="Z381" s="17" t="s">
        <v>109</v>
      </c>
      <c r="AA381" s="12" t="s">
        <v>109</v>
      </c>
      <c r="AB381" s="17" t="s">
        <v>109</v>
      </c>
      <c r="AC381" s="11" t="s">
        <v>109</v>
      </c>
      <c r="AD381" s="11" t="s">
        <v>109</v>
      </c>
      <c r="AE381" s="11" t="s">
        <v>109</v>
      </c>
      <c r="AF381" s="11" t="s">
        <v>109</v>
      </c>
      <c r="AG381" s="11" t="s">
        <v>109</v>
      </c>
      <c r="AH381" s="11" t="s">
        <v>109</v>
      </c>
      <c r="AI381" s="11" t="s">
        <v>109</v>
      </c>
      <c r="AJ381" s="11" t="s">
        <v>109</v>
      </c>
      <c r="AK381" s="11" t="s">
        <v>109</v>
      </c>
      <c r="AL381" s="11" t="s">
        <v>109</v>
      </c>
      <c r="AM381" s="11" t="s">
        <v>109</v>
      </c>
      <c r="AN381" s="11" t="s">
        <v>109</v>
      </c>
      <c r="AO381" s="11" t="s">
        <v>109</v>
      </c>
      <c r="AP381" s="11" t="s">
        <v>109</v>
      </c>
      <c r="AQ381" s="2" t="s">
        <v>161</v>
      </c>
    </row>
    <row r="382" ht="15.75" customHeight="1">
      <c r="A382" s="2"/>
      <c r="B382" s="2" t="s">
        <v>162</v>
      </c>
      <c r="C382" s="8">
        <v>14.0</v>
      </c>
      <c r="D382" s="8">
        <v>1.4</v>
      </c>
      <c r="E382" s="8">
        <v>14.0</v>
      </c>
      <c r="F382" s="8">
        <v>1.4</v>
      </c>
      <c r="G382" s="8">
        <v>21.0</v>
      </c>
      <c r="H382" s="8">
        <v>2.2</v>
      </c>
      <c r="I382" s="8">
        <v>9.0</v>
      </c>
      <c r="J382" s="8">
        <v>0.9</v>
      </c>
      <c r="K382" s="8">
        <v>16.0</v>
      </c>
      <c r="L382" s="8">
        <v>1.6</v>
      </c>
      <c r="M382" s="8">
        <v>18.0</v>
      </c>
      <c r="N382" s="8">
        <v>1.8</v>
      </c>
      <c r="O382" s="8">
        <v>21.0</v>
      </c>
      <c r="P382" s="8">
        <v>2.2</v>
      </c>
      <c r="Q382" s="8">
        <v>11.0</v>
      </c>
      <c r="R382" s="8">
        <v>1.1</v>
      </c>
      <c r="S382" s="25">
        <v>10.0</v>
      </c>
      <c r="T382" s="26">
        <v>1.0</v>
      </c>
      <c r="U382" s="25">
        <v>16.0</v>
      </c>
      <c r="V382" s="26">
        <v>1.6</v>
      </c>
      <c r="W382" s="25">
        <v>15.0</v>
      </c>
      <c r="X382" s="26">
        <v>1.5</v>
      </c>
      <c r="Y382" s="25">
        <v>8.0</v>
      </c>
      <c r="Z382" s="26">
        <v>0.8</v>
      </c>
      <c r="AA382" s="12">
        <v>8.0</v>
      </c>
      <c r="AB382" s="17">
        <v>0.8</v>
      </c>
      <c r="AC382" s="11">
        <v>29.0</v>
      </c>
      <c r="AD382" s="11">
        <v>3.0</v>
      </c>
      <c r="AE382" s="11">
        <v>21.0</v>
      </c>
      <c r="AF382" s="11">
        <v>2.2</v>
      </c>
      <c r="AG382" s="11">
        <v>11.0</v>
      </c>
      <c r="AH382" s="11">
        <v>1.1</v>
      </c>
      <c r="AI382" s="11">
        <v>21.0</v>
      </c>
      <c r="AJ382" s="11">
        <v>2.2</v>
      </c>
      <c r="AK382" s="11">
        <v>19.0</v>
      </c>
      <c r="AL382" s="11">
        <v>2.0</v>
      </c>
      <c r="AM382" s="11">
        <v>26.0</v>
      </c>
      <c r="AN382" s="11">
        <v>2.7</v>
      </c>
      <c r="AO382" s="11">
        <v>26.0</v>
      </c>
      <c r="AP382" s="11">
        <v>2.7</v>
      </c>
      <c r="AQ382" s="2" t="s">
        <v>162</v>
      </c>
    </row>
    <row r="383" ht="15.75" customHeight="1">
      <c r="A383" s="2"/>
      <c r="B383" s="2" t="s">
        <v>163</v>
      </c>
      <c r="C383" s="8">
        <v>0.0</v>
      </c>
      <c r="D383" s="8">
        <v>0.0</v>
      </c>
      <c r="E383" s="8">
        <v>0.0</v>
      </c>
      <c r="F383" s="8">
        <v>0.0</v>
      </c>
      <c r="G383" s="8">
        <v>0.0</v>
      </c>
      <c r="H383" s="8">
        <v>0.0</v>
      </c>
      <c r="I383" s="8">
        <v>0.0</v>
      </c>
      <c r="J383" s="8">
        <v>0.0</v>
      </c>
      <c r="K383" s="8">
        <v>0.0</v>
      </c>
      <c r="L383" s="8">
        <v>0.0</v>
      </c>
      <c r="M383" s="8">
        <v>0.0</v>
      </c>
      <c r="N383" s="8">
        <v>0.0</v>
      </c>
      <c r="O383" s="8" t="s">
        <v>109</v>
      </c>
      <c r="P383" s="8" t="s">
        <v>109</v>
      </c>
      <c r="Q383" s="8">
        <v>0.0</v>
      </c>
      <c r="R383" s="8">
        <v>0.0</v>
      </c>
      <c r="S383" s="12" t="s">
        <v>109</v>
      </c>
      <c r="T383" s="17" t="s">
        <v>109</v>
      </c>
      <c r="U383" s="25">
        <v>0.0</v>
      </c>
      <c r="V383" s="26">
        <v>0.0</v>
      </c>
      <c r="W383" s="25" t="s">
        <v>109</v>
      </c>
      <c r="X383" s="26" t="s">
        <v>109</v>
      </c>
      <c r="Y383" s="25" t="s">
        <v>109</v>
      </c>
      <c r="Z383" s="26" t="s">
        <v>109</v>
      </c>
      <c r="AA383" s="12" t="s">
        <v>109</v>
      </c>
      <c r="AB383" s="17" t="s">
        <v>109</v>
      </c>
      <c r="AC383" s="11" t="s">
        <v>109</v>
      </c>
      <c r="AD383" s="11" t="s">
        <v>109</v>
      </c>
      <c r="AE383" s="11" t="s">
        <v>109</v>
      </c>
      <c r="AF383" s="11" t="s">
        <v>109</v>
      </c>
      <c r="AG383" s="11" t="s">
        <v>109</v>
      </c>
      <c r="AH383" s="11" t="s">
        <v>109</v>
      </c>
      <c r="AI383" s="11" t="s">
        <v>109</v>
      </c>
      <c r="AJ383" s="11" t="s">
        <v>109</v>
      </c>
      <c r="AK383" s="11">
        <v>0.0</v>
      </c>
      <c r="AL383" s="11">
        <v>0.0</v>
      </c>
      <c r="AM383" s="11">
        <v>0.0</v>
      </c>
      <c r="AN383" s="11">
        <v>0.0</v>
      </c>
      <c r="AO383" s="11">
        <v>0.0</v>
      </c>
      <c r="AP383" s="11">
        <v>0.0</v>
      </c>
      <c r="AQ383" s="2" t="s">
        <v>163</v>
      </c>
    </row>
    <row r="384" ht="15.75" customHeight="1">
      <c r="A384" s="2"/>
      <c r="B384" s="2" t="s">
        <v>164</v>
      </c>
      <c r="C384" s="8">
        <v>0.0</v>
      </c>
      <c r="D384" s="8">
        <v>0.0</v>
      </c>
      <c r="E384" s="8" t="s">
        <v>109</v>
      </c>
      <c r="F384" s="8" t="s">
        <v>109</v>
      </c>
      <c r="G384" s="8">
        <v>0.0</v>
      </c>
      <c r="H384" s="8">
        <v>0.0</v>
      </c>
      <c r="I384" s="8">
        <v>0.0</v>
      </c>
      <c r="J384" s="8">
        <v>0.0</v>
      </c>
      <c r="K384" s="8" t="s">
        <v>109</v>
      </c>
      <c r="L384" s="8" t="s">
        <v>109</v>
      </c>
      <c r="M384" s="8">
        <v>0.0</v>
      </c>
      <c r="N384" s="8">
        <v>0.0</v>
      </c>
      <c r="O384" s="8" t="s">
        <v>109</v>
      </c>
      <c r="P384" s="8" t="s">
        <v>109</v>
      </c>
      <c r="Q384" s="8">
        <v>0.0</v>
      </c>
      <c r="R384" s="8">
        <v>0.0</v>
      </c>
      <c r="S384" s="25" t="s">
        <v>109</v>
      </c>
      <c r="T384" s="26" t="s">
        <v>109</v>
      </c>
      <c r="U384" s="25">
        <v>0.0</v>
      </c>
      <c r="V384" s="26">
        <v>0.0</v>
      </c>
      <c r="W384" s="25" t="s">
        <v>109</v>
      </c>
      <c r="X384" s="26" t="s">
        <v>109</v>
      </c>
      <c r="Y384" s="25">
        <v>0.0</v>
      </c>
      <c r="Z384" s="26">
        <v>0.0</v>
      </c>
      <c r="AA384" s="12">
        <v>0.0</v>
      </c>
      <c r="AB384" s="17">
        <v>0.0</v>
      </c>
      <c r="AC384" s="11" t="s">
        <v>109</v>
      </c>
      <c r="AD384" s="11" t="s">
        <v>109</v>
      </c>
      <c r="AE384" s="11" t="s">
        <v>109</v>
      </c>
      <c r="AF384" s="11" t="s">
        <v>109</v>
      </c>
      <c r="AG384" s="11">
        <v>0.0</v>
      </c>
      <c r="AH384" s="11">
        <v>0.0</v>
      </c>
      <c r="AI384" s="11">
        <v>0.0</v>
      </c>
      <c r="AJ384" s="11">
        <v>0.0</v>
      </c>
      <c r="AK384" s="11">
        <v>0.0</v>
      </c>
      <c r="AL384" s="11">
        <v>0.0</v>
      </c>
      <c r="AM384" s="11">
        <v>0.0</v>
      </c>
      <c r="AN384" s="11">
        <v>0.0</v>
      </c>
      <c r="AO384" s="11" t="s">
        <v>109</v>
      </c>
      <c r="AP384" s="11" t="s">
        <v>109</v>
      </c>
      <c r="AQ384" s="2" t="s">
        <v>164</v>
      </c>
    </row>
    <row r="385" ht="15.75" customHeight="1">
      <c r="AC385" s="2"/>
      <c r="AD385" s="2"/>
      <c r="AE385" s="2"/>
      <c r="AF385" s="2"/>
      <c r="AG385" s="2"/>
      <c r="AH385" s="2"/>
    </row>
    <row r="386" ht="15.75" customHeight="1">
      <c r="AC386" s="2"/>
      <c r="AD386" s="2"/>
      <c r="AE386" s="2"/>
      <c r="AF386" s="2"/>
      <c r="AG386" s="2"/>
      <c r="AH386" s="2"/>
    </row>
    <row r="387" ht="15.75" customHeight="1">
      <c r="A387" s="10" t="s">
        <v>183</v>
      </c>
      <c r="B387" s="2" t="s">
        <v>101</v>
      </c>
      <c r="C387" s="8">
        <v>1953.0</v>
      </c>
      <c r="E387" s="8">
        <v>2119.0</v>
      </c>
      <c r="G387" s="8">
        <v>2171.0</v>
      </c>
      <c r="I387" s="8">
        <v>2111.0</v>
      </c>
      <c r="K387" s="8">
        <v>2147.0</v>
      </c>
      <c r="M387" s="8">
        <v>2129.0</v>
      </c>
      <c r="O387" s="8">
        <v>2200.0</v>
      </c>
      <c r="Q387" s="8">
        <v>2120.0</v>
      </c>
      <c r="S387" s="8">
        <v>2156.0</v>
      </c>
      <c r="U387" s="8">
        <v>2234.0</v>
      </c>
      <c r="W387" s="8">
        <v>2176.0</v>
      </c>
      <c r="Y387" s="2">
        <v>2174.0</v>
      </c>
      <c r="AA387" s="2">
        <v>2047.0</v>
      </c>
      <c r="AC387" s="2">
        <v>2321.0</v>
      </c>
      <c r="AD387" s="2"/>
      <c r="AE387" s="2">
        <v>2170.0</v>
      </c>
      <c r="AF387" s="2"/>
      <c r="AG387" s="2">
        <v>2130.0</v>
      </c>
      <c r="AH387" s="2"/>
    </row>
    <row r="388" ht="15.75" customHeight="1">
      <c r="A388" s="10"/>
      <c r="B388" s="2" t="s">
        <v>102</v>
      </c>
      <c r="C388" s="8">
        <v>1675.0</v>
      </c>
      <c r="E388" s="8">
        <v>1748.0</v>
      </c>
      <c r="G388" s="8">
        <v>1789.0</v>
      </c>
      <c r="I388" s="8">
        <v>1810.0</v>
      </c>
      <c r="K388" s="8">
        <v>1790.0</v>
      </c>
      <c r="M388" s="8">
        <v>1873.0</v>
      </c>
      <c r="O388" s="8">
        <v>1993.0</v>
      </c>
      <c r="Q388" s="8">
        <v>1950.0</v>
      </c>
      <c r="S388" s="8">
        <v>1964.0</v>
      </c>
      <c r="U388" s="8">
        <v>2028.0</v>
      </c>
      <c r="W388" s="8">
        <v>2124.0</v>
      </c>
      <c r="Y388" s="2">
        <v>2032.0</v>
      </c>
      <c r="AA388" s="2">
        <v>2024.0</v>
      </c>
      <c r="AC388" s="2">
        <v>2266.0</v>
      </c>
      <c r="AD388" s="2"/>
      <c r="AE388" s="2">
        <v>2172.0</v>
      </c>
      <c r="AF388" s="2"/>
      <c r="AG388" s="2">
        <v>2128.0</v>
      </c>
      <c r="AH388" s="2"/>
    </row>
    <row r="389" ht="15.75" customHeight="1">
      <c r="A389" s="10"/>
      <c r="B389" s="2" t="s">
        <v>103</v>
      </c>
      <c r="C389" s="8">
        <v>2057.0</v>
      </c>
      <c r="E389" s="8">
        <v>1967.0</v>
      </c>
      <c r="G389" s="8">
        <v>2022.0</v>
      </c>
      <c r="I389" s="8">
        <v>1885.0</v>
      </c>
      <c r="K389" s="8">
        <v>1942.0</v>
      </c>
      <c r="M389" s="8">
        <v>2156.0</v>
      </c>
      <c r="O389" s="8">
        <v>2071.0</v>
      </c>
      <c r="Q389" s="8">
        <v>2123.0</v>
      </c>
      <c r="S389" s="8">
        <v>2145.0</v>
      </c>
      <c r="U389" s="8">
        <v>2208.0</v>
      </c>
      <c r="W389" s="8">
        <v>2209.0</v>
      </c>
      <c r="Y389" s="2">
        <v>2219.0</v>
      </c>
      <c r="AA389" s="2">
        <v>2104.0</v>
      </c>
      <c r="AC389" s="2">
        <v>2286.0</v>
      </c>
      <c r="AD389" s="2"/>
      <c r="AE389" s="2">
        <v>2203.0</v>
      </c>
      <c r="AF389" s="2"/>
      <c r="AG389" s="2">
        <v>2145.0</v>
      </c>
      <c r="AH389" s="2"/>
    </row>
    <row r="390" ht="15.75" customHeight="1">
      <c r="A390" s="10"/>
      <c r="B390" s="2" t="s">
        <v>105</v>
      </c>
      <c r="C390" s="8">
        <v>898.0</v>
      </c>
      <c r="E390" s="8">
        <v>932.0</v>
      </c>
      <c r="G390" s="8">
        <v>943.0</v>
      </c>
      <c r="I390" s="8">
        <v>843.0</v>
      </c>
      <c r="K390" s="8">
        <v>880.0</v>
      </c>
      <c r="M390" s="8">
        <v>949.0</v>
      </c>
      <c r="O390" s="8">
        <v>973.0</v>
      </c>
      <c r="Q390" s="8">
        <v>971.0</v>
      </c>
      <c r="S390" s="8">
        <v>939.0</v>
      </c>
      <c r="U390" s="8">
        <v>960.0</v>
      </c>
      <c r="W390" s="8">
        <v>1023.0</v>
      </c>
      <c r="Y390" s="2">
        <v>954.0</v>
      </c>
      <c r="AA390" s="2">
        <v>875.0</v>
      </c>
      <c r="AC390" s="2">
        <v>1190.0</v>
      </c>
      <c r="AD390" s="2"/>
      <c r="AE390" s="2">
        <v>933.0</v>
      </c>
      <c r="AF390" s="2"/>
      <c r="AG390" s="2">
        <v>882.0</v>
      </c>
      <c r="AH390" s="2"/>
    </row>
    <row r="391" ht="15.75" customHeight="1">
      <c r="A391" s="10"/>
      <c r="B391" s="2" t="s">
        <v>106</v>
      </c>
      <c r="C391" s="8">
        <v>506.0</v>
      </c>
      <c r="E391" s="8">
        <v>531.0</v>
      </c>
      <c r="G391" s="8">
        <v>541.0</v>
      </c>
      <c r="I391" s="8">
        <v>528.0</v>
      </c>
      <c r="K391" s="8">
        <v>555.0</v>
      </c>
      <c r="M391" s="8">
        <v>588.0</v>
      </c>
      <c r="O391" s="8">
        <v>614.0</v>
      </c>
      <c r="Q391" s="8">
        <v>612.0</v>
      </c>
      <c r="S391" s="8">
        <v>574.0</v>
      </c>
      <c r="U391" s="8">
        <v>598.0</v>
      </c>
      <c r="W391" s="8">
        <v>586.0</v>
      </c>
      <c r="Y391" s="2">
        <v>610.0</v>
      </c>
      <c r="AA391" s="2">
        <v>545.0</v>
      </c>
      <c r="AC391" s="2">
        <v>568.0</v>
      </c>
      <c r="AD391" s="2"/>
      <c r="AE391" s="2">
        <v>562.0</v>
      </c>
      <c r="AF391" s="2"/>
      <c r="AG391" s="2">
        <v>584.0</v>
      </c>
      <c r="AH391" s="2"/>
    </row>
    <row r="392" ht="15.75" customHeight="1">
      <c r="A392" s="2"/>
      <c r="B392" s="2" t="s">
        <v>107</v>
      </c>
      <c r="C392" s="25">
        <v>331.0</v>
      </c>
      <c r="E392" s="25">
        <v>353.0</v>
      </c>
      <c r="G392" s="25">
        <v>320.0</v>
      </c>
      <c r="I392" s="25">
        <v>357.0</v>
      </c>
      <c r="K392" s="25">
        <v>361.0</v>
      </c>
      <c r="M392" s="25">
        <v>330.0</v>
      </c>
      <c r="O392" s="25">
        <v>349.0</v>
      </c>
      <c r="Q392" s="25">
        <v>310.0</v>
      </c>
      <c r="S392" s="25">
        <v>305.0</v>
      </c>
      <c r="U392" s="25">
        <v>334.0</v>
      </c>
      <c r="W392" s="25">
        <v>308.0</v>
      </c>
      <c r="Y392" s="12">
        <v>296.0</v>
      </c>
      <c r="AA392" s="12">
        <v>323.0</v>
      </c>
      <c r="AC392" s="12">
        <v>298.0</v>
      </c>
      <c r="AD392" s="2"/>
      <c r="AE392" s="12">
        <v>321.0</v>
      </c>
      <c r="AF392" s="2"/>
      <c r="AG392" s="12">
        <v>299.0</v>
      </c>
      <c r="AH392" s="2"/>
    </row>
    <row r="393" ht="15.75" customHeight="1">
      <c r="A393" s="2"/>
      <c r="B393" s="2" t="s">
        <v>108</v>
      </c>
      <c r="C393" s="25">
        <v>22.0</v>
      </c>
      <c r="E393" s="25">
        <v>41.0</v>
      </c>
      <c r="G393" s="25">
        <v>37.0</v>
      </c>
      <c r="I393" s="25">
        <v>32.0</v>
      </c>
      <c r="K393" s="25">
        <v>35.0</v>
      </c>
      <c r="M393" s="25">
        <v>34.0</v>
      </c>
      <c r="O393" s="25">
        <v>38.0</v>
      </c>
      <c r="Q393" s="25">
        <v>33.0</v>
      </c>
      <c r="S393" s="25">
        <v>35.0</v>
      </c>
      <c r="U393" s="25">
        <v>29.0</v>
      </c>
      <c r="W393" s="25">
        <v>30.0</v>
      </c>
      <c r="Y393" s="12">
        <v>40.0</v>
      </c>
      <c r="AA393" s="12">
        <v>33.0</v>
      </c>
      <c r="AC393" s="12">
        <v>29.0</v>
      </c>
      <c r="AD393" s="2"/>
      <c r="AE393" s="12">
        <v>33.0</v>
      </c>
      <c r="AF393" s="2"/>
      <c r="AG393" s="12">
        <v>24.0</v>
      </c>
      <c r="AH393" s="2"/>
    </row>
    <row r="394" ht="15.75" customHeight="1">
      <c r="A394" s="2"/>
      <c r="B394" s="2" t="s">
        <v>110</v>
      </c>
      <c r="C394" s="25">
        <v>424.0</v>
      </c>
      <c r="E394" s="25">
        <v>384.0</v>
      </c>
      <c r="G394" s="25">
        <v>345.0</v>
      </c>
      <c r="I394" s="25">
        <v>312.0</v>
      </c>
      <c r="K394" s="25">
        <v>341.0</v>
      </c>
      <c r="M394" s="25">
        <v>336.0</v>
      </c>
      <c r="O394" s="25">
        <v>345.0</v>
      </c>
      <c r="Q394" s="25">
        <v>341.0</v>
      </c>
      <c r="S394" s="25">
        <v>333.0</v>
      </c>
      <c r="U394" s="25">
        <v>347.0</v>
      </c>
      <c r="W394" s="25">
        <v>317.0</v>
      </c>
      <c r="Y394" s="12">
        <v>288.0</v>
      </c>
      <c r="AA394" s="12">
        <v>304.0</v>
      </c>
      <c r="AC394" s="12">
        <v>307.0</v>
      </c>
      <c r="AD394" s="2"/>
      <c r="AE394" s="12">
        <v>279.0</v>
      </c>
      <c r="AF394" s="2"/>
      <c r="AG394" s="12">
        <v>267.0</v>
      </c>
      <c r="AH394" s="2"/>
    </row>
    <row r="395" ht="15.75" customHeight="1">
      <c r="A395" s="2"/>
      <c r="B395" s="2" t="s">
        <v>111</v>
      </c>
      <c r="C395" s="25">
        <v>49.0</v>
      </c>
      <c r="E395" s="25">
        <v>55.0</v>
      </c>
      <c r="G395" s="25">
        <v>46.0</v>
      </c>
      <c r="I395" s="25">
        <v>45.0</v>
      </c>
      <c r="K395" s="25">
        <v>52.0</v>
      </c>
      <c r="M395" s="25">
        <v>53.0</v>
      </c>
      <c r="O395" s="25">
        <v>72.0</v>
      </c>
      <c r="Q395" s="25">
        <v>75.0</v>
      </c>
      <c r="S395" s="25">
        <v>68.0</v>
      </c>
      <c r="U395" s="25">
        <v>82.0</v>
      </c>
      <c r="W395" s="25">
        <v>67.0</v>
      </c>
      <c r="Y395" s="12">
        <v>65.0</v>
      </c>
      <c r="AA395" s="12">
        <v>51.0</v>
      </c>
      <c r="AC395" s="12">
        <v>41.0</v>
      </c>
      <c r="AD395" s="2"/>
      <c r="AE395" s="12">
        <v>39.0</v>
      </c>
      <c r="AF395" s="2"/>
      <c r="AG395" s="12">
        <v>40.0</v>
      </c>
      <c r="AH395" s="2"/>
    </row>
    <row r="396" ht="15.75" customHeight="1">
      <c r="A396" s="2"/>
      <c r="B396" s="2" t="s">
        <v>112</v>
      </c>
      <c r="C396" s="25">
        <v>71.0</v>
      </c>
      <c r="E396" s="25">
        <v>82.0</v>
      </c>
      <c r="G396" s="25">
        <v>100.0</v>
      </c>
      <c r="I396" s="25">
        <v>95.0</v>
      </c>
      <c r="K396" s="25">
        <v>86.0</v>
      </c>
      <c r="M396" s="25">
        <v>73.0</v>
      </c>
      <c r="O396" s="25">
        <v>100.0</v>
      </c>
      <c r="Q396" s="25">
        <v>80.0</v>
      </c>
      <c r="S396" s="25">
        <v>93.0</v>
      </c>
      <c r="U396" s="25">
        <v>95.0</v>
      </c>
      <c r="W396" s="25">
        <v>88.0</v>
      </c>
      <c r="Y396" s="12">
        <v>85.0</v>
      </c>
      <c r="AA396" s="12">
        <v>90.0</v>
      </c>
      <c r="AC396" s="12">
        <v>89.0</v>
      </c>
      <c r="AD396" s="2"/>
      <c r="AE396" s="12">
        <v>90.0</v>
      </c>
      <c r="AF396" s="2"/>
      <c r="AG396" s="12">
        <v>81.0</v>
      </c>
      <c r="AH396" s="2"/>
    </row>
    <row r="397" ht="15.75" customHeight="1">
      <c r="A397" s="2"/>
      <c r="B397" s="2" t="s">
        <v>113</v>
      </c>
      <c r="C397" s="25">
        <v>147.0</v>
      </c>
      <c r="E397" s="25">
        <v>156.0</v>
      </c>
      <c r="G397" s="25">
        <v>159.0</v>
      </c>
      <c r="I397" s="25">
        <v>150.0</v>
      </c>
      <c r="K397" s="25">
        <v>149.0</v>
      </c>
      <c r="M397" s="25">
        <v>152.0</v>
      </c>
      <c r="O397" s="25">
        <v>132.0</v>
      </c>
      <c r="Q397" s="25">
        <v>129.0</v>
      </c>
      <c r="S397" s="25">
        <v>125.0</v>
      </c>
      <c r="U397" s="25">
        <v>111.0</v>
      </c>
      <c r="W397" s="25">
        <v>130.0</v>
      </c>
      <c r="Y397" s="12">
        <v>115.0</v>
      </c>
      <c r="AA397" s="12">
        <v>91.0</v>
      </c>
      <c r="AC397" s="12">
        <v>87.0</v>
      </c>
      <c r="AD397" s="2"/>
      <c r="AE397" s="12">
        <v>117.0</v>
      </c>
      <c r="AF397" s="2"/>
      <c r="AG397" s="12">
        <v>112.0</v>
      </c>
      <c r="AH397" s="2"/>
    </row>
    <row r="398" ht="15.75" customHeight="1">
      <c r="A398" s="2"/>
      <c r="B398" s="2" t="s">
        <v>114</v>
      </c>
      <c r="C398" s="25">
        <v>83.0</v>
      </c>
      <c r="E398" s="25">
        <v>74.0</v>
      </c>
      <c r="G398" s="25">
        <v>87.0</v>
      </c>
      <c r="I398" s="25">
        <v>70.0</v>
      </c>
      <c r="K398" s="25">
        <v>65.0</v>
      </c>
      <c r="M398" s="25">
        <v>73.0</v>
      </c>
      <c r="O398" s="25">
        <v>80.0</v>
      </c>
      <c r="Q398" s="25">
        <v>78.0</v>
      </c>
      <c r="S398" s="25">
        <v>57.0</v>
      </c>
      <c r="U398" s="25">
        <v>90.0</v>
      </c>
      <c r="W398" s="25">
        <v>90.0</v>
      </c>
      <c r="Y398" s="12">
        <v>76.0</v>
      </c>
      <c r="AA398" s="12">
        <v>55.0</v>
      </c>
      <c r="AC398" s="12">
        <v>76.0</v>
      </c>
      <c r="AD398" s="2"/>
      <c r="AE398" s="12">
        <v>49.0</v>
      </c>
      <c r="AF398" s="2"/>
      <c r="AG398" s="12">
        <v>51.0</v>
      </c>
      <c r="AH398" s="2"/>
    </row>
    <row r="399" ht="15.75" customHeight="1">
      <c r="A399" s="2"/>
      <c r="B399" s="2" t="s">
        <v>115</v>
      </c>
      <c r="C399" s="25">
        <v>36.0</v>
      </c>
      <c r="E399" s="25">
        <v>55.0</v>
      </c>
      <c r="G399" s="25">
        <v>36.0</v>
      </c>
      <c r="I399" s="25">
        <v>45.0</v>
      </c>
      <c r="K399" s="25">
        <v>39.0</v>
      </c>
      <c r="M399" s="25">
        <v>36.0</v>
      </c>
      <c r="O399" s="25">
        <v>33.0</v>
      </c>
      <c r="Q399" s="25">
        <v>34.0</v>
      </c>
      <c r="S399" s="25">
        <v>36.0</v>
      </c>
      <c r="U399" s="25">
        <v>50.0</v>
      </c>
      <c r="W399" s="25">
        <v>46.0</v>
      </c>
      <c r="Y399" s="12">
        <v>55.0</v>
      </c>
      <c r="AA399" s="12">
        <v>38.0</v>
      </c>
      <c r="AC399" s="12">
        <v>34.0</v>
      </c>
      <c r="AD399" s="2"/>
      <c r="AE399" s="12">
        <v>41.0</v>
      </c>
      <c r="AF399" s="2"/>
      <c r="AG399" s="12">
        <v>54.0</v>
      </c>
      <c r="AH399" s="2"/>
    </row>
    <row r="400" ht="15.75" customHeight="1">
      <c r="A400" s="2"/>
      <c r="B400" s="2" t="s">
        <v>116</v>
      </c>
      <c r="C400" s="25">
        <v>44.0</v>
      </c>
      <c r="E400" s="25">
        <v>55.0</v>
      </c>
      <c r="G400" s="25">
        <v>64.0</v>
      </c>
      <c r="I400" s="25">
        <v>64.0</v>
      </c>
      <c r="K400" s="25">
        <v>62.0</v>
      </c>
      <c r="M400" s="25">
        <v>69.0</v>
      </c>
      <c r="O400" s="25">
        <v>73.0</v>
      </c>
      <c r="Q400" s="25">
        <v>73.0</v>
      </c>
      <c r="S400" s="25">
        <v>77.0</v>
      </c>
      <c r="U400" s="25">
        <v>84.0</v>
      </c>
      <c r="W400" s="25">
        <v>95.0</v>
      </c>
      <c r="Y400" s="12">
        <v>88.0</v>
      </c>
      <c r="AA400" s="12">
        <v>68.0</v>
      </c>
      <c r="AC400" s="12">
        <v>72.0</v>
      </c>
      <c r="AD400" s="2"/>
      <c r="AE400" s="12">
        <v>77.0</v>
      </c>
      <c r="AF400" s="2"/>
      <c r="AG400" s="12">
        <v>69.0</v>
      </c>
      <c r="AH400" s="2"/>
    </row>
    <row r="401" ht="15.75" customHeight="1">
      <c r="A401" s="2"/>
      <c r="B401" s="2" t="s">
        <v>117</v>
      </c>
      <c r="C401" s="25">
        <v>91.0</v>
      </c>
      <c r="E401" s="25">
        <v>81.0</v>
      </c>
      <c r="G401" s="25">
        <v>69.0</v>
      </c>
      <c r="I401" s="25">
        <v>62.0</v>
      </c>
      <c r="K401" s="25">
        <v>73.0</v>
      </c>
      <c r="M401" s="25">
        <v>67.0</v>
      </c>
      <c r="O401" s="25">
        <v>109.0</v>
      </c>
      <c r="Q401" s="25">
        <v>91.0</v>
      </c>
      <c r="S401" s="25">
        <v>109.0</v>
      </c>
      <c r="U401" s="25">
        <v>76.0</v>
      </c>
      <c r="W401" s="25">
        <v>75.0</v>
      </c>
      <c r="Y401" s="12">
        <v>82.0</v>
      </c>
      <c r="AA401" s="12">
        <v>73.0</v>
      </c>
      <c r="AC401" s="12">
        <v>69.0</v>
      </c>
      <c r="AD401" s="2"/>
      <c r="AE401" s="12">
        <v>70.0</v>
      </c>
      <c r="AF401" s="2"/>
      <c r="AG401" s="12">
        <v>86.0</v>
      </c>
      <c r="AH401" s="2"/>
    </row>
    <row r="402" ht="15.75" customHeight="1">
      <c r="A402" s="2"/>
      <c r="B402" s="2" t="s">
        <v>118</v>
      </c>
      <c r="C402" s="25">
        <v>75.0</v>
      </c>
      <c r="E402" s="25">
        <v>69.0</v>
      </c>
      <c r="G402" s="25">
        <v>82.0</v>
      </c>
      <c r="I402" s="25">
        <v>82.0</v>
      </c>
      <c r="K402" s="25">
        <v>96.0</v>
      </c>
      <c r="M402" s="25">
        <v>91.0</v>
      </c>
      <c r="O402" s="25">
        <v>97.0</v>
      </c>
      <c r="Q402" s="25">
        <v>100.0</v>
      </c>
      <c r="S402" s="25">
        <v>88.0</v>
      </c>
      <c r="U402" s="25">
        <v>82.0</v>
      </c>
      <c r="W402" s="25">
        <v>107.0</v>
      </c>
      <c r="Y402" s="12">
        <v>80.0</v>
      </c>
      <c r="AA402" s="12">
        <v>50.0</v>
      </c>
      <c r="AC402" s="12">
        <v>54.0</v>
      </c>
      <c r="AD402" s="2"/>
      <c r="AE402" s="12">
        <v>52.0</v>
      </c>
      <c r="AF402" s="2"/>
      <c r="AG402" s="12">
        <v>51.0</v>
      </c>
      <c r="AH402" s="2"/>
    </row>
    <row r="403" ht="15.75" customHeight="1">
      <c r="A403" s="2"/>
      <c r="B403" s="2" t="s">
        <v>119</v>
      </c>
      <c r="C403" s="25">
        <v>33.0</v>
      </c>
      <c r="E403" s="25">
        <v>24.0</v>
      </c>
      <c r="G403" s="25">
        <v>23.0</v>
      </c>
      <c r="I403" s="25">
        <v>30.0</v>
      </c>
      <c r="K403" s="25">
        <v>40.0</v>
      </c>
      <c r="M403" s="25">
        <v>30.0</v>
      </c>
      <c r="O403" s="25">
        <v>45.0</v>
      </c>
      <c r="Q403" s="25">
        <v>40.0</v>
      </c>
      <c r="S403" s="25">
        <v>43.0</v>
      </c>
      <c r="U403" s="25">
        <v>38.0</v>
      </c>
      <c r="W403" s="25">
        <v>43.0</v>
      </c>
      <c r="Y403" s="12">
        <v>50.0</v>
      </c>
      <c r="AA403" s="12">
        <v>44.0</v>
      </c>
      <c r="AC403" s="12">
        <v>21.0</v>
      </c>
      <c r="AD403" s="2"/>
      <c r="AE403" s="12">
        <v>27.0</v>
      </c>
      <c r="AF403" s="2"/>
      <c r="AG403" s="12">
        <v>31.0</v>
      </c>
      <c r="AH403" s="2"/>
    </row>
    <row r="404" ht="15.75" customHeight="1">
      <c r="A404" s="2"/>
      <c r="B404" s="2" t="s">
        <v>120</v>
      </c>
      <c r="C404" s="25">
        <v>366.0</v>
      </c>
      <c r="E404" s="25">
        <v>412.0</v>
      </c>
      <c r="G404" s="25">
        <v>400.0</v>
      </c>
      <c r="I404" s="25">
        <v>378.0</v>
      </c>
      <c r="K404" s="25">
        <v>444.0</v>
      </c>
      <c r="M404" s="25">
        <v>442.0</v>
      </c>
      <c r="O404" s="25">
        <v>424.0</v>
      </c>
      <c r="Q404" s="25">
        <v>388.0</v>
      </c>
      <c r="S404" s="25">
        <v>394.0</v>
      </c>
      <c r="U404" s="25">
        <v>447.0</v>
      </c>
      <c r="W404" s="25">
        <v>402.0</v>
      </c>
      <c r="Y404" s="12">
        <v>399.0</v>
      </c>
      <c r="AA404" s="12">
        <v>447.0</v>
      </c>
      <c r="AC404" s="12">
        <v>446.0</v>
      </c>
      <c r="AD404" s="2"/>
      <c r="AE404" s="12">
        <v>412.0</v>
      </c>
      <c r="AF404" s="2"/>
      <c r="AG404" s="12">
        <v>377.0</v>
      </c>
      <c r="AH404" s="2"/>
    </row>
    <row r="405" ht="15.75" customHeight="1">
      <c r="A405" s="2"/>
      <c r="B405" s="2" t="s">
        <v>121</v>
      </c>
      <c r="C405" s="25">
        <v>840.0</v>
      </c>
      <c r="E405" s="25">
        <v>851.0</v>
      </c>
      <c r="G405" s="25">
        <v>795.0</v>
      </c>
      <c r="I405" s="25">
        <v>778.0</v>
      </c>
      <c r="K405" s="25">
        <v>810.0</v>
      </c>
      <c r="M405" s="25">
        <v>827.0</v>
      </c>
      <c r="O405" s="25">
        <v>893.0</v>
      </c>
      <c r="Q405" s="25">
        <v>899.0</v>
      </c>
      <c r="S405" s="25">
        <v>864.0</v>
      </c>
      <c r="U405" s="25">
        <v>939.0</v>
      </c>
      <c r="W405" s="25">
        <v>954.0</v>
      </c>
      <c r="Y405" s="12">
        <v>860.0</v>
      </c>
      <c r="AA405" s="12">
        <v>883.0</v>
      </c>
      <c r="AC405" s="12">
        <v>923.0</v>
      </c>
      <c r="AD405" s="2"/>
      <c r="AE405" s="12">
        <v>862.0</v>
      </c>
      <c r="AF405" s="2"/>
      <c r="AG405" s="12">
        <v>898.0</v>
      </c>
      <c r="AH405" s="2"/>
    </row>
    <row r="406" ht="15.75" customHeight="1">
      <c r="A406" s="2"/>
      <c r="B406" s="2" t="s">
        <v>122</v>
      </c>
      <c r="C406" s="25">
        <v>14.0</v>
      </c>
      <c r="E406" s="25">
        <v>7.0</v>
      </c>
      <c r="G406" s="25">
        <v>10.0</v>
      </c>
      <c r="I406" s="25">
        <v>12.0</v>
      </c>
      <c r="K406" s="25">
        <v>14.0</v>
      </c>
      <c r="M406" s="25">
        <v>12.0</v>
      </c>
      <c r="O406" s="25">
        <v>24.0</v>
      </c>
      <c r="Q406" s="25">
        <v>16.0</v>
      </c>
      <c r="S406" s="25">
        <v>21.0</v>
      </c>
      <c r="U406" s="25">
        <v>15.0</v>
      </c>
      <c r="W406" s="25">
        <v>20.0</v>
      </c>
      <c r="Y406" s="12">
        <v>24.0</v>
      </c>
      <c r="AA406" s="12">
        <v>15.0</v>
      </c>
      <c r="AC406" s="12">
        <v>17.0</v>
      </c>
      <c r="AD406" s="2"/>
      <c r="AE406" s="12">
        <v>11.0</v>
      </c>
      <c r="AF406" s="2"/>
      <c r="AG406" s="12">
        <v>20.0</v>
      </c>
      <c r="AH406" s="2"/>
    </row>
    <row r="407" ht="15.75" customHeight="1">
      <c r="A407" s="2"/>
      <c r="B407" s="2" t="s">
        <v>123</v>
      </c>
      <c r="C407" s="25">
        <v>19.0</v>
      </c>
      <c r="E407" s="25">
        <v>12.0</v>
      </c>
      <c r="G407" s="25">
        <v>20.0</v>
      </c>
      <c r="I407" s="25">
        <v>16.0</v>
      </c>
      <c r="K407" s="25">
        <v>21.0</v>
      </c>
      <c r="M407" s="25">
        <v>15.0</v>
      </c>
      <c r="O407" s="25">
        <v>19.0</v>
      </c>
      <c r="Q407" s="25">
        <v>22.0</v>
      </c>
      <c r="S407" s="25">
        <v>23.0</v>
      </c>
      <c r="U407" s="25">
        <v>32.0</v>
      </c>
      <c r="W407" s="25">
        <v>23.0</v>
      </c>
      <c r="Y407" s="12">
        <v>25.0</v>
      </c>
      <c r="AA407" s="12">
        <v>31.0</v>
      </c>
      <c r="AC407" s="12">
        <v>31.0</v>
      </c>
      <c r="AD407" s="2"/>
      <c r="AE407" s="12">
        <v>40.0</v>
      </c>
      <c r="AF407" s="2"/>
      <c r="AG407" s="12">
        <v>29.0</v>
      </c>
      <c r="AH407" s="2"/>
    </row>
    <row r="408" ht="15.75" customHeight="1">
      <c r="A408" s="2"/>
      <c r="B408" s="2" t="s">
        <v>124</v>
      </c>
      <c r="C408" s="25">
        <v>58.0</v>
      </c>
      <c r="E408" s="25">
        <v>44.0</v>
      </c>
      <c r="G408" s="25">
        <v>50.0</v>
      </c>
      <c r="I408" s="25">
        <v>49.0</v>
      </c>
      <c r="K408" s="25">
        <v>47.0</v>
      </c>
      <c r="M408" s="25">
        <v>35.0</v>
      </c>
      <c r="O408" s="25">
        <v>47.0</v>
      </c>
      <c r="Q408" s="25">
        <v>36.0</v>
      </c>
      <c r="S408" s="25">
        <v>43.0</v>
      </c>
      <c r="U408" s="25">
        <v>40.0</v>
      </c>
      <c r="W408" s="25">
        <v>54.0</v>
      </c>
      <c r="Y408" s="12">
        <v>43.0</v>
      </c>
      <c r="AA408" s="12">
        <v>40.0</v>
      </c>
      <c r="AC408" s="12">
        <v>30.0</v>
      </c>
      <c r="AD408" s="2"/>
      <c r="AE408" s="12">
        <v>39.0</v>
      </c>
      <c r="AF408" s="2"/>
      <c r="AG408" s="12">
        <v>26.0</v>
      </c>
      <c r="AH408" s="2"/>
    </row>
    <row r="409" ht="15.75" customHeight="1">
      <c r="A409" s="2"/>
      <c r="B409" s="2" t="s">
        <v>125</v>
      </c>
      <c r="C409" s="25">
        <v>82.0</v>
      </c>
      <c r="E409" s="25">
        <v>86.0</v>
      </c>
      <c r="G409" s="25">
        <v>88.0</v>
      </c>
      <c r="I409" s="25">
        <v>75.0</v>
      </c>
      <c r="K409" s="25">
        <v>82.0</v>
      </c>
      <c r="M409" s="25">
        <v>84.0</v>
      </c>
      <c r="O409" s="25">
        <v>74.0</v>
      </c>
      <c r="Q409" s="25">
        <v>86.0</v>
      </c>
      <c r="S409" s="25">
        <v>63.0</v>
      </c>
      <c r="U409" s="25">
        <v>63.0</v>
      </c>
      <c r="W409" s="25">
        <v>86.0</v>
      </c>
      <c r="Y409" s="12">
        <v>74.0</v>
      </c>
      <c r="AA409" s="12">
        <v>65.0</v>
      </c>
      <c r="AC409" s="12">
        <v>68.0</v>
      </c>
      <c r="AD409" s="2"/>
      <c r="AE409" s="12">
        <v>77.0</v>
      </c>
      <c r="AF409" s="2"/>
      <c r="AG409" s="12">
        <v>58.0</v>
      </c>
      <c r="AH409" s="2"/>
    </row>
    <row r="410" ht="15.75" customHeight="1">
      <c r="A410" s="2"/>
      <c r="B410" s="2" t="s">
        <v>126</v>
      </c>
      <c r="C410" s="25">
        <v>65.0</v>
      </c>
      <c r="E410" s="25">
        <v>77.0</v>
      </c>
      <c r="G410" s="25">
        <v>65.0</v>
      </c>
      <c r="I410" s="25">
        <v>72.0</v>
      </c>
      <c r="K410" s="25">
        <v>73.0</v>
      </c>
      <c r="M410" s="25">
        <v>79.0</v>
      </c>
      <c r="O410" s="25">
        <v>60.0</v>
      </c>
      <c r="Q410" s="25">
        <v>71.0</v>
      </c>
      <c r="S410" s="25">
        <v>74.0</v>
      </c>
      <c r="U410" s="25">
        <v>63.0</v>
      </c>
      <c r="W410" s="25">
        <v>69.0</v>
      </c>
      <c r="Y410" s="12">
        <v>65.0</v>
      </c>
      <c r="AA410" s="12">
        <v>53.0</v>
      </c>
      <c r="AC410" s="12">
        <v>62.0</v>
      </c>
      <c r="AD410" s="2"/>
      <c r="AE410" s="12">
        <v>36.0</v>
      </c>
      <c r="AF410" s="2"/>
      <c r="AG410" s="12">
        <v>42.0</v>
      </c>
      <c r="AH410" s="2"/>
    </row>
    <row r="411" ht="15.75" customHeight="1">
      <c r="A411" s="2"/>
      <c r="B411" s="2" t="s">
        <v>127</v>
      </c>
      <c r="C411" s="25">
        <v>0.0</v>
      </c>
      <c r="E411" s="25" t="s">
        <v>109</v>
      </c>
      <c r="G411" s="25" t="s">
        <v>109</v>
      </c>
      <c r="I411" s="25" t="s">
        <v>109</v>
      </c>
      <c r="K411" s="25" t="s">
        <v>109</v>
      </c>
      <c r="M411" s="25" t="s">
        <v>109</v>
      </c>
      <c r="O411" s="25" t="s">
        <v>109</v>
      </c>
      <c r="Q411" s="25">
        <v>0.0</v>
      </c>
      <c r="S411" s="25" t="s">
        <v>109</v>
      </c>
      <c r="U411" s="25" t="s">
        <v>109</v>
      </c>
      <c r="W411" s="25" t="s">
        <v>109</v>
      </c>
      <c r="Y411" s="12">
        <v>0.0</v>
      </c>
      <c r="AA411" s="12" t="s">
        <v>109</v>
      </c>
      <c r="AC411" s="12" t="s">
        <v>109</v>
      </c>
      <c r="AD411" s="2"/>
      <c r="AE411" s="12" t="s">
        <v>109</v>
      </c>
      <c r="AF411" s="2"/>
      <c r="AG411" s="12" t="s">
        <v>109</v>
      </c>
      <c r="AH411" s="2"/>
    </row>
    <row r="412" ht="15.75" customHeight="1">
      <c r="A412" s="2"/>
      <c r="B412" s="2" t="s">
        <v>128</v>
      </c>
      <c r="C412" s="25">
        <v>64.0</v>
      </c>
      <c r="E412" s="25">
        <v>51.0</v>
      </c>
      <c r="G412" s="25">
        <v>57.0</v>
      </c>
      <c r="I412" s="25">
        <v>60.0</v>
      </c>
      <c r="K412" s="25">
        <v>78.0</v>
      </c>
      <c r="M412" s="25">
        <v>59.0</v>
      </c>
      <c r="O412" s="25">
        <v>81.0</v>
      </c>
      <c r="Q412" s="25">
        <v>84.0</v>
      </c>
      <c r="S412" s="25">
        <v>79.0</v>
      </c>
      <c r="U412" s="25">
        <v>75.0</v>
      </c>
      <c r="W412" s="25">
        <v>75.0</v>
      </c>
      <c r="Y412" s="12">
        <v>69.0</v>
      </c>
      <c r="AA412" s="12">
        <v>55.0</v>
      </c>
      <c r="AC412" s="12">
        <v>69.0</v>
      </c>
      <c r="AD412" s="2"/>
      <c r="AE412" s="12">
        <v>59.0</v>
      </c>
      <c r="AF412" s="2"/>
      <c r="AG412" s="12">
        <v>80.0</v>
      </c>
      <c r="AH412" s="2"/>
    </row>
    <row r="413" ht="15.75" customHeight="1">
      <c r="A413" s="2"/>
      <c r="B413" s="2" t="s">
        <v>129</v>
      </c>
      <c r="C413" s="25">
        <v>136.0</v>
      </c>
      <c r="E413" s="25">
        <v>100.0</v>
      </c>
      <c r="G413" s="25">
        <v>125.0</v>
      </c>
      <c r="I413" s="25">
        <v>126.0</v>
      </c>
      <c r="K413" s="25">
        <v>137.0</v>
      </c>
      <c r="M413" s="25">
        <v>127.0</v>
      </c>
      <c r="O413" s="25">
        <v>147.0</v>
      </c>
      <c r="Q413" s="25">
        <v>146.0</v>
      </c>
      <c r="S413" s="25">
        <v>135.0</v>
      </c>
      <c r="U413" s="25">
        <v>157.0</v>
      </c>
      <c r="W413" s="25">
        <v>142.0</v>
      </c>
      <c r="Y413" s="12">
        <v>128.0</v>
      </c>
      <c r="AA413" s="12">
        <v>139.0</v>
      </c>
      <c r="AC413" s="12">
        <v>129.0</v>
      </c>
      <c r="AD413" s="2"/>
      <c r="AE413" s="12">
        <v>116.0</v>
      </c>
      <c r="AF413" s="2"/>
      <c r="AG413" s="12">
        <v>112.0</v>
      </c>
      <c r="AH413" s="2"/>
    </row>
    <row r="414" ht="15.75" customHeight="1">
      <c r="A414" s="2"/>
      <c r="B414" s="2" t="s">
        <v>130</v>
      </c>
      <c r="C414" s="25">
        <v>17.0</v>
      </c>
      <c r="E414" s="25">
        <v>18.0</v>
      </c>
      <c r="G414" s="25">
        <v>28.0</v>
      </c>
      <c r="I414" s="25">
        <v>12.0</v>
      </c>
      <c r="K414" s="25">
        <v>15.0</v>
      </c>
      <c r="M414" s="25">
        <v>27.0</v>
      </c>
      <c r="O414" s="25">
        <v>31.0</v>
      </c>
      <c r="Q414" s="25">
        <v>28.0</v>
      </c>
      <c r="S414" s="25">
        <v>26.0</v>
      </c>
      <c r="U414" s="25">
        <v>30.0</v>
      </c>
      <c r="W414" s="25">
        <v>18.0</v>
      </c>
      <c r="Y414" s="12">
        <v>15.0</v>
      </c>
      <c r="AA414" s="12">
        <v>18.0</v>
      </c>
      <c r="AC414" s="12">
        <v>27.0</v>
      </c>
      <c r="AD414" s="2"/>
      <c r="AE414" s="12">
        <v>18.0</v>
      </c>
      <c r="AF414" s="2"/>
      <c r="AG414" s="12">
        <v>17.0</v>
      </c>
      <c r="AH414" s="2"/>
    </row>
    <row r="415" ht="15.75" customHeight="1">
      <c r="A415" s="2"/>
      <c r="B415" s="2" t="s">
        <v>131</v>
      </c>
      <c r="C415" s="25">
        <v>54.0</v>
      </c>
      <c r="E415" s="25">
        <v>47.0</v>
      </c>
      <c r="G415" s="25">
        <v>36.0</v>
      </c>
      <c r="I415" s="25">
        <v>48.0</v>
      </c>
      <c r="K415" s="25">
        <v>72.0</v>
      </c>
      <c r="M415" s="25">
        <v>69.0</v>
      </c>
      <c r="O415" s="25">
        <v>54.0</v>
      </c>
      <c r="Q415" s="25">
        <v>61.0</v>
      </c>
      <c r="S415" s="25">
        <v>72.0</v>
      </c>
      <c r="U415" s="25">
        <v>52.0</v>
      </c>
      <c r="W415" s="25">
        <v>69.0</v>
      </c>
      <c r="Y415" s="12">
        <v>53.0</v>
      </c>
      <c r="AA415" s="12">
        <v>64.0</v>
      </c>
      <c r="AC415" s="12">
        <v>42.0</v>
      </c>
      <c r="AD415" s="2"/>
      <c r="AE415" s="12">
        <v>46.0</v>
      </c>
      <c r="AF415" s="2"/>
      <c r="AG415" s="12">
        <v>40.0</v>
      </c>
      <c r="AH415" s="2"/>
    </row>
    <row r="416" ht="15.75" customHeight="1">
      <c r="A416" s="2"/>
      <c r="B416" s="2" t="s">
        <v>132</v>
      </c>
      <c r="C416" s="25">
        <v>66.0</v>
      </c>
      <c r="E416" s="25">
        <v>57.0</v>
      </c>
      <c r="G416" s="25">
        <v>61.0</v>
      </c>
      <c r="I416" s="25">
        <v>61.0</v>
      </c>
      <c r="K416" s="25">
        <v>85.0</v>
      </c>
      <c r="M416" s="25">
        <v>66.0</v>
      </c>
      <c r="O416" s="25">
        <v>53.0</v>
      </c>
      <c r="Q416" s="25">
        <v>79.0</v>
      </c>
      <c r="S416" s="25">
        <v>76.0</v>
      </c>
      <c r="U416" s="25">
        <v>76.0</v>
      </c>
      <c r="W416" s="25">
        <v>68.0</v>
      </c>
      <c r="Y416" s="12">
        <v>81.0</v>
      </c>
      <c r="AA416" s="12">
        <v>61.0</v>
      </c>
      <c r="AC416" s="12">
        <v>61.0</v>
      </c>
      <c r="AD416" s="2"/>
      <c r="AE416" s="12">
        <v>72.0</v>
      </c>
      <c r="AF416" s="2"/>
      <c r="AG416" s="12">
        <v>62.0</v>
      </c>
      <c r="AH416" s="2"/>
    </row>
    <row r="417" ht="15.75" customHeight="1">
      <c r="A417" s="2"/>
      <c r="B417" s="2" t="s">
        <v>133</v>
      </c>
      <c r="C417" s="25">
        <v>877.0</v>
      </c>
      <c r="E417" s="25">
        <v>876.0</v>
      </c>
      <c r="G417" s="25">
        <v>913.0</v>
      </c>
      <c r="I417" s="27">
        <v>1016.0</v>
      </c>
      <c r="K417" s="25">
        <v>981.0</v>
      </c>
      <c r="M417" s="25">
        <v>968.0</v>
      </c>
      <c r="O417" s="25">
        <v>922.0</v>
      </c>
      <c r="Q417" s="25">
        <v>911.0</v>
      </c>
      <c r="S417" s="25">
        <v>858.0</v>
      </c>
      <c r="U417" s="25">
        <v>835.0</v>
      </c>
      <c r="W417" s="25">
        <v>860.0</v>
      </c>
      <c r="Y417" s="12">
        <v>758.0</v>
      </c>
      <c r="AA417" s="12">
        <v>797.0</v>
      </c>
      <c r="AC417" s="12">
        <v>744.0</v>
      </c>
      <c r="AD417" s="2"/>
      <c r="AE417" s="12">
        <v>703.0</v>
      </c>
      <c r="AF417" s="2"/>
      <c r="AG417" s="12">
        <v>695.0</v>
      </c>
      <c r="AH417" s="2"/>
    </row>
    <row r="418" ht="15.75" customHeight="1">
      <c r="A418" s="2"/>
      <c r="B418" s="2" t="s">
        <v>134</v>
      </c>
      <c r="C418" s="25">
        <v>66.0</v>
      </c>
      <c r="E418" s="25">
        <v>65.0</v>
      </c>
      <c r="G418" s="25">
        <v>76.0</v>
      </c>
      <c r="I418" s="25">
        <v>63.0</v>
      </c>
      <c r="K418" s="25">
        <v>57.0</v>
      </c>
      <c r="M418" s="25">
        <v>77.0</v>
      </c>
      <c r="O418" s="25">
        <v>80.0</v>
      </c>
      <c r="Q418" s="25">
        <v>66.0</v>
      </c>
      <c r="S418" s="25">
        <v>65.0</v>
      </c>
      <c r="U418" s="25">
        <v>82.0</v>
      </c>
      <c r="W418" s="25">
        <v>82.0</v>
      </c>
      <c r="Y418" s="12">
        <v>65.0</v>
      </c>
      <c r="AA418" s="12">
        <v>46.0</v>
      </c>
      <c r="AC418" s="12">
        <v>62.0</v>
      </c>
      <c r="AD418" s="2"/>
      <c r="AE418" s="12">
        <v>50.0</v>
      </c>
      <c r="AF418" s="2"/>
      <c r="AG418" s="12">
        <v>68.0</v>
      </c>
      <c r="AH418" s="2"/>
    </row>
    <row r="419" ht="15.75" customHeight="1">
      <c r="A419" s="2"/>
      <c r="B419" s="2" t="s">
        <v>135</v>
      </c>
      <c r="C419" s="25">
        <v>597.0</v>
      </c>
      <c r="E419" s="25">
        <v>632.0</v>
      </c>
      <c r="G419" s="25">
        <v>597.0</v>
      </c>
      <c r="I419" s="25">
        <v>627.0</v>
      </c>
      <c r="K419" s="25">
        <v>654.0</v>
      </c>
      <c r="M419" s="25">
        <v>706.0</v>
      </c>
      <c r="O419" s="25">
        <v>764.0</v>
      </c>
      <c r="Q419" s="25">
        <v>825.0</v>
      </c>
      <c r="S419" s="25">
        <v>740.0</v>
      </c>
      <c r="U419" s="25">
        <v>769.0</v>
      </c>
      <c r="W419" s="25">
        <v>851.0</v>
      </c>
      <c r="Y419" s="12">
        <v>803.0</v>
      </c>
      <c r="AA419" s="12">
        <v>799.0</v>
      </c>
      <c r="AC419" s="12">
        <v>830.0</v>
      </c>
      <c r="AD419" s="2"/>
      <c r="AE419" s="12">
        <v>782.0</v>
      </c>
      <c r="AF419" s="2"/>
      <c r="AG419" s="12">
        <v>783.0</v>
      </c>
      <c r="AH419" s="2"/>
    </row>
    <row r="420" ht="15.75" customHeight="1">
      <c r="A420" s="2"/>
      <c r="B420" s="2" t="s">
        <v>136</v>
      </c>
      <c r="C420" s="25">
        <v>285.0</v>
      </c>
      <c r="E420" s="25">
        <v>262.0</v>
      </c>
      <c r="G420" s="25">
        <v>247.0</v>
      </c>
      <c r="I420" s="25">
        <v>264.0</v>
      </c>
      <c r="K420" s="25">
        <v>267.0</v>
      </c>
      <c r="M420" s="25">
        <v>242.0</v>
      </c>
      <c r="O420" s="25">
        <v>287.0</v>
      </c>
      <c r="Q420" s="25">
        <v>249.0</v>
      </c>
      <c r="S420" s="25">
        <v>249.0</v>
      </c>
      <c r="U420" s="25">
        <v>238.0</v>
      </c>
      <c r="W420" s="25">
        <v>222.0</v>
      </c>
      <c r="Y420" s="12">
        <v>203.0</v>
      </c>
      <c r="AA420" s="12">
        <v>217.0</v>
      </c>
      <c r="AC420" s="12">
        <v>226.0</v>
      </c>
      <c r="AD420" s="2"/>
      <c r="AE420" s="12">
        <v>197.0</v>
      </c>
      <c r="AF420" s="2"/>
      <c r="AG420" s="12">
        <v>184.0</v>
      </c>
      <c r="AH420" s="2"/>
    </row>
    <row r="421" ht="15.75" customHeight="1">
      <c r="A421" s="2"/>
      <c r="B421" s="2" t="s">
        <v>137</v>
      </c>
      <c r="C421" s="25">
        <v>363.0</v>
      </c>
      <c r="E421" s="25">
        <v>353.0</v>
      </c>
      <c r="G421" s="25">
        <v>361.0</v>
      </c>
      <c r="I421" s="25">
        <v>353.0</v>
      </c>
      <c r="K421" s="25">
        <v>346.0</v>
      </c>
      <c r="M421" s="25">
        <v>391.0</v>
      </c>
      <c r="O421" s="25">
        <v>368.0</v>
      </c>
      <c r="Q421" s="25">
        <v>358.0</v>
      </c>
      <c r="S421" s="25">
        <v>397.0</v>
      </c>
      <c r="U421" s="25">
        <v>374.0</v>
      </c>
      <c r="W421" s="25">
        <v>366.0</v>
      </c>
      <c r="Y421" s="12">
        <v>356.0</v>
      </c>
      <c r="AA421" s="12">
        <v>314.0</v>
      </c>
      <c r="AC421" s="12">
        <v>317.0</v>
      </c>
      <c r="AD421" s="2"/>
      <c r="AE421" s="12">
        <v>295.0</v>
      </c>
      <c r="AF421" s="2"/>
      <c r="AG421" s="12">
        <v>330.0</v>
      </c>
      <c r="AH421" s="2"/>
    </row>
    <row r="422" ht="15.75" customHeight="1">
      <c r="A422" s="2"/>
      <c r="B422" s="2" t="s">
        <v>138</v>
      </c>
      <c r="C422" s="25">
        <v>648.0</v>
      </c>
      <c r="E422" s="25">
        <v>635.0</v>
      </c>
      <c r="G422" s="25">
        <v>643.0</v>
      </c>
      <c r="I422" s="25">
        <v>656.0</v>
      </c>
      <c r="K422" s="25">
        <v>678.0</v>
      </c>
      <c r="M422" s="25">
        <v>639.0</v>
      </c>
      <c r="O422" s="25">
        <v>691.0</v>
      </c>
      <c r="Q422" s="25">
        <v>659.0</v>
      </c>
      <c r="S422" s="25">
        <v>667.0</v>
      </c>
      <c r="U422" s="25">
        <v>727.0</v>
      </c>
      <c r="W422" s="25">
        <v>715.0</v>
      </c>
      <c r="Y422" s="12">
        <v>682.0</v>
      </c>
      <c r="AA422" s="12">
        <v>674.0</v>
      </c>
      <c r="AC422" s="12">
        <v>677.0</v>
      </c>
      <c r="AD422" s="2"/>
      <c r="AE422" s="12">
        <v>693.0</v>
      </c>
      <c r="AF422" s="2"/>
      <c r="AG422" s="12">
        <v>581.0</v>
      </c>
      <c r="AH422" s="2"/>
    </row>
    <row r="423" ht="15.75" customHeight="1">
      <c r="A423" s="2"/>
      <c r="B423" s="2" t="s">
        <v>139</v>
      </c>
      <c r="C423" s="25">
        <v>157.0</v>
      </c>
      <c r="E423" s="25">
        <v>148.0</v>
      </c>
      <c r="G423" s="25">
        <v>146.0</v>
      </c>
      <c r="I423" s="25">
        <v>176.0</v>
      </c>
      <c r="K423" s="25">
        <v>156.0</v>
      </c>
      <c r="M423" s="25">
        <v>173.0</v>
      </c>
      <c r="O423" s="25">
        <v>146.0</v>
      </c>
      <c r="Q423" s="25">
        <v>145.0</v>
      </c>
      <c r="S423" s="25">
        <v>134.0</v>
      </c>
      <c r="U423" s="25">
        <v>157.0</v>
      </c>
      <c r="W423" s="25">
        <v>148.0</v>
      </c>
      <c r="Y423" s="12">
        <v>119.0</v>
      </c>
      <c r="AA423" s="12">
        <v>105.0</v>
      </c>
      <c r="AC423" s="12">
        <v>111.0</v>
      </c>
      <c r="AD423" s="2"/>
      <c r="AE423" s="12">
        <v>111.0</v>
      </c>
      <c r="AF423" s="2"/>
      <c r="AG423" s="12">
        <v>117.0</v>
      </c>
      <c r="AH423" s="2"/>
    </row>
    <row r="424" ht="15.75" customHeight="1">
      <c r="A424" s="2"/>
      <c r="B424" s="2" t="s">
        <v>140</v>
      </c>
      <c r="C424" s="25">
        <v>411.0</v>
      </c>
      <c r="E424" s="25">
        <v>473.0</v>
      </c>
      <c r="G424" s="25">
        <v>401.0</v>
      </c>
      <c r="I424" s="25">
        <v>411.0</v>
      </c>
      <c r="K424" s="25">
        <v>439.0</v>
      </c>
      <c r="M424" s="25">
        <v>429.0</v>
      </c>
      <c r="O424" s="25">
        <v>491.0</v>
      </c>
      <c r="Q424" s="25">
        <v>504.0</v>
      </c>
      <c r="S424" s="25">
        <v>496.0</v>
      </c>
      <c r="U424" s="25">
        <v>473.0</v>
      </c>
      <c r="W424" s="25">
        <v>536.0</v>
      </c>
      <c r="Y424" s="12">
        <v>501.0</v>
      </c>
      <c r="AA424" s="12">
        <v>461.0</v>
      </c>
      <c r="AC424" s="12">
        <v>504.0</v>
      </c>
      <c r="AD424" s="2"/>
      <c r="AE424" s="12">
        <v>490.0</v>
      </c>
      <c r="AF424" s="2"/>
      <c r="AG424" s="12">
        <v>465.0</v>
      </c>
      <c r="AH424" s="2"/>
    </row>
    <row r="425" ht="15.75" customHeight="1">
      <c r="A425" s="2"/>
      <c r="B425" s="2" t="s">
        <v>141</v>
      </c>
      <c r="C425" s="25">
        <v>41.0</v>
      </c>
      <c r="E425" s="25">
        <v>50.0</v>
      </c>
      <c r="G425" s="25">
        <v>64.0</v>
      </c>
      <c r="I425" s="25">
        <v>59.0</v>
      </c>
      <c r="K425" s="25">
        <v>53.0</v>
      </c>
      <c r="M425" s="25">
        <v>53.0</v>
      </c>
      <c r="O425" s="25">
        <v>48.0</v>
      </c>
      <c r="Q425" s="25">
        <v>47.0</v>
      </c>
      <c r="S425" s="25">
        <v>44.0</v>
      </c>
      <c r="U425" s="25">
        <v>51.0</v>
      </c>
      <c r="W425" s="25">
        <v>36.0</v>
      </c>
      <c r="Y425" s="12">
        <v>32.0</v>
      </c>
      <c r="AA425" s="12">
        <v>34.0</v>
      </c>
      <c r="AC425" s="12">
        <v>36.0</v>
      </c>
      <c r="AD425" s="2"/>
      <c r="AE425" s="12">
        <v>35.0</v>
      </c>
      <c r="AF425" s="2"/>
      <c r="AG425" s="12">
        <v>24.0</v>
      </c>
      <c r="AH425" s="2"/>
    </row>
    <row r="426" ht="15.75" customHeight="1">
      <c r="A426" s="2"/>
      <c r="B426" s="2" t="s">
        <v>142</v>
      </c>
      <c r="C426" s="25">
        <v>197.0</v>
      </c>
      <c r="E426" s="25">
        <v>184.0</v>
      </c>
      <c r="G426" s="25">
        <v>170.0</v>
      </c>
      <c r="I426" s="25">
        <v>179.0</v>
      </c>
      <c r="K426" s="25">
        <v>213.0</v>
      </c>
      <c r="M426" s="25">
        <v>174.0</v>
      </c>
      <c r="O426" s="25">
        <v>177.0</v>
      </c>
      <c r="Q426" s="25">
        <v>169.0</v>
      </c>
      <c r="S426" s="25">
        <v>168.0</v>
      </c>
      <c r="U426" s="25">
        <v>194.0</v>
      </c>
      <c r="W426" s="25">
        <v>193.0</v>
      </c>
      <c r="Y426" s="12">
        <v>183.0</v>
      </c>
      <c r="AA426" s="12">
        <v>170.0</v>
      </c>
      <c r="AC426" s="12">
        <v>172.0</v>
      </c>
      <c r="AD426" s="2"/>
      <c r="AE426" s="12">
        <v>194.0</v>
      </c>
      <c r="AF426" s="2"/>
      <c r="AG426" s="12">
        <v>169.0</v>
      </c>
      <c r="AH426" s="2"/>
    </row>
    <row r="427" ht="15.75" customHeight="1">
      <c r="A427" s="2"/>
      <c r="B427" s="2" t="s">
        <v>143</v>
      </c>
      <c r="C427" s="25">
        <v>32.0</v>
      </c>
      <c r="E427" s="25">
        <v>44.0</v>
      </c>
      <c r="G427" s="25">
        <v>29.0</v>
      </c>
      <c r="I427" s="25">
        <v>41.0</v>
      </c>
      <c r="K427" s="25">
        <v>46.0</v>
      </c>
      <c r="M427" s="25">
        <v>54.0</v>
      </c>
      <c r="O427" s="25">
        <v>57.0</v>
      </c>
      <c r="Q427" s="25">
        <v>72.0</v>
      </c>
      <c r="S427" s="25">
        <v>65.0</v>
      </c>
      <c r="U427" s="25">
        <v>50.0</v>
      </c>
      <c r="W427" s="25">
        <v>49.0</v>
      </c>
      <c r="Y427" s="12">
        <v>53.0</v>
      </c>
      <c r="AA427" s="12">
        <v>44.0</v>
      </c>
      <c r="AC427" s="12">
        <v>47.0</v>
      </c>
      <c r="AD427" s="2"/>
      <c r="AE427" s="12">
        <v>46.0</v>
      </c>
      <c r="AF427" s="2"/>
      <c r="AG427" s="12">
        <v>48.0</v>
      </c>
      <c r="AH427" s="2"/>
    </row>
    <row r="428" ht="15.75" customHeight="1">
      <c r="A428" s="2"/>
      <c r="B428" s="2" t="s">
        <v>144</v>
      </c>
      <c r="C428" s="25">
        <v>60.0</v>
      </c>
      <c r="E428" s="25">
        <v>70.0</v>
      </c>
      <c r="G428" s="25">
        <v>68.0</v>
      </c>
      <c r="I428" s="25">
        <v>89.0</v>
      </c>
      <c r="K428" s="25">
        <v>82.0</v>
      </c>
      <c r="M428" s="25">
        <v>69.0</v>
      </c>
      <c r="O428" s="25">
        <v>80.0</v>
      </c>
      <c r="Q428" s="25">
        <v>69.0</v>
      </c>
      <c r="S428" s="25">
        <v>80.0</v>
      </c>
      <c r="U428" s="25">
        <v>85.0</v>
      </c>
      <c r="W428" s="25">
        <v>108.0</v>
      </c>
      <c r="Y428" s="12">
        <v>104.0</v>
      </c>
      <c r="AA428" s="12">
        <v>88.0</v>
      </c>
      <c r="AC428" s="12">
        <v>95.0</v>
      </c>
      <c r="AD428" s="2"/>
      <c r="AE428" s="12">
        <v>93.0</v>
      </c>
      <c r="AF428" s="2"/>
      <c r="AG428" s="12">
        <v>70.0</v>
      </c>
      <c r="AH428" s="2"/>
    </row>
    <row r="429" ht="15.75" customHeight="1">
      <c r="A429" s="2"/>
      <c r="B429" s="2" t="s">
        <v>145</v>
      </c>
      <c r="C429" s="25">
        <v>167.0</v>
      </c>
      <c r="E429" s="25">
        <v>207.0</v>
      </c>
      <c r="G429" s="25">
        <v>188.0</v>
      </c>
      <c r="I429" s="25">
        <v>165.0</v>
      </c>
      <c r="K429" s="25">
        <v>175.0</v>
      </c>
      <c r="M429" s="25">
        <v>189.0</v>
      </c>
      <c r="O429" s="25">
        <v>178.0</v>
      </c>
      <c r="Q429" s="25">
        <v>215.0</v>
      </c>
      <c r="S429" s="25">
        <v>173.0</v>
      </c>
      <c r="U429" s="25">
        <v>192.0</v>
      </c>
      <c r="W429" s="25">
        <v>157.0</v>
      </c>
      <c r="Y429" s="12">
        <v>169.0</v>
      </c>
      <c r="AA429" s="12">
        <v>187.0</v>
      </c>
      <c r="AC429" s="12">
        <v>184.0</v>
      </c>
      <c r="AD429" s="2"/>
      <c r="AE429" s="12">
        <v>176.0</v>
      </c>
      <c r="AF429" s="2"/>
      <c r="AG429" s="12">
        <v>191.0</v>
      </c>
      <c r="AH429" s="2"/>
    </row>
    <row r="430" ht="15.75" customHeight="1">
      <c r="A430" s="2"/>
      <c r="B430" s="2" t="s">
        <v>146</v>
      </c>
      <c r="C430" s="25">
        <v>155.0</v>
      </c>
      <c r="E430" s="25">
        <v>154.0</v>
      </c>
      <c r="G430" s="25">
        <v>181.0</v>
      </c>
      <c r="I430" s="25">
        <v>179.0</v>
      </c>
      <c r="K430" s="25">
        <v>178.0</v>
      </c>
      <c r="M430" s="25">
        <v>157.0</v>
      </c>
      <c r="O430" s="25">
        <v>153.0</v>
      </c>
      <c r="Q430" s="25">
        <v>161.0</v>
      </c>
      <c r="S430" s="25">
        <v>139.0</v>
      </c>
      <c r="U430" s="25">
        <v>138.0</v>
      </c>
      <c r="W430" s="25">
        <v>141.0</v>
      </c>
      <c r="Y430" s="12">
        <v>130.0</v>
      </c>
      <c r="AA430" s="12">
        <v>151.0</v>
      </c>
      <c r="AC430" s="12">
        <v>150.0</v>
      </c>
      <c r="AD430" s="2"/>
      <c r="AE430" s="12">
        <v>146.0</v>
      </c>
      <c r="AF430" s="2"/>
      <c r="AG430" s="12">
        <v>151.0</v>
      </c>
      <c r="AH430" s="2"/>
    </row>
    <row r="431" ht="15.75" customHeight="1">
      <c r="A431" s="2"/>
      <c r="B431" s="2" t="s">
        <v>147</v>
      </c>
      <c r="C431" s="25">
        <v>58.0</v>
      </c>
      <c r="E431" s="25">
        <v>59.0</v>
      </c>
      <c r="G431" s="25">
        <v>55.0</v>
      </c>
      <c r="I431" s="25">
        <v>72.0</v>
      </c>
      <c r="K431" s="25">
        <v>72.0</v>
      </c>
      <c r="M431" s="25">
        <v>95.0</v>
      </c>
      <c r="O431" s="25">
        <v>89.0</v>
      </c>
      <c r="Q431" s="25">
        <v>90.0</v>
      </c>
      <c r="S431" s="25">
        <v>82.0</v>
      </c>
      <c r="U431" s="25">
        <v>90.0</v>
      </c>
      <c r="W431" s="25">
        <v>106.0</v>
      </c>
      <c r="Y431" s="12">
        <v>101.0</v>
      </c>
      <c r="AA431" s="12">
        <v>83.0</v>
      </c>
      <c r="AC431" s="12">
        <v>103.0</v>
      </c>
      <c r="AD431" s="2"/>
      <c r="AE431" s="12">
        <v>85.0</v>
      </c>
      <c r="AF431" s="2"/>
      <c r="AG431" s="12">
        <v>95.0</v>
      </c>
      <c r="AH431" s="2"/>
    </row>
    <row r="432" ht="15.75" customHeight="1">
      <c r="A432" s="2"/>
      <c r="B432" s="2" t="s">
        <v>148</v>
      </c>
      <c r="C432" s="25">
        <v>140.0</v>
      </c>
      <c r="E432" s="25">
        <v>140.0</v>
      </c>
      <c r="G432" s="25">
        <v>127.0</v>
      </c>
      <c r="I432" s="25">
        <v>106.0</v>
      </c>
      <c r="K432" s="25">
        <v>95.0</v>
      </c>
      <c r="M432" s="25">
        <v>108.0</v>
      </c>
      <c r="O432" s="25">
        <v>104.0</v>
      </c>
      <c r="Q432" s="25">
        <v>104.0</v>
      </c>
      <c r="S432" s="25">
        <v>101.0</v>
      </c>
      <c r="U432" s="25">
        <v>143.0</v>
      </c>
      <c r="W432" s="25">
        <v>97.0</v>
      </c>
      <c r="Y432" s="12">
        <v>134.0</v>
      </c>
      <c r="AA432" s="12">
        <v>134.0</v>
      </c>
      <c r="AC432" s="12">
        <v>121.0</v>
      </c>
      <c r="AD432" s="2"/>
      <c r="AE432" s="12">
        <v>121.0</v>
      </c>
      <c r="AF432" s="2"/>
      <c r="AG432" s="12">
        <v>102.0</v>
      </c>
      <c r="AH432" s="2"/>
    </row>
    <row r="433" ht="15.75" customHeight="1">
      <c r="A433" s="2"/>
      <c r="B433" s="2" t="s">
        <v>149</v>
      </c>
      <c r="C433" s="25">
        <v>209.0</v>
      </c>
      <c r="E433" s="25">
        <v>207.0</v>
      </c>
      <c r="G433" s="25">
        <v>200.0</v>
      </c>
      <c r="I433" s="25">
        <v>187.0</v>
      </c>
      <c r="K433" s="25">
        <v>227.0</v>
      </c>
      <c r="M433" s="25">
        <v>199.0</v>
      </c>
      <c r="O433" s="25">
        <v>221.0</v>
      </c>
      <c r="Q433" s="25">
        <v>200.0</v>
      </c>
      <c r="S433" s="25">
        <v>194.0</v>
      </c>
      <c r="U433" s="25">
        <v>246.0</v>
      </c>
      <c r="W433" s="25">
        <v>219.0</v>
      </c>
      <c r="Y433" s="12">
        <v>220.0</v>
      </c>
      <c r="AA433" s="12">
        <v>211.0</v>
      </c>
      <c r="AC433" s="12">
        <v>219.0</v>
      </c>
      <c r="AD433" s="2"/>
      <c r="AE433" s="12">
        <v>217.0</v>
      </c>
      <c r="AF433" s="2"/>
      <c r="AG433" s="12">
        <v>203.0</v>
      </c>
      <c r="AH433" s="2"/>
    </row>
    <row r="434" ht="15.75" customHeight="1">
      <c r="A434" s="2"/>
      <c r="B434" s="2" t="s">
        <v>150</v>
      </c>
      <c r="C434" s="25">
        <v>24.0</v>
      </c>
      <c r="E434" s="25">
        <v>22.0</v>
      </c>
      <c r="G434" s="25">
        <v>25.0</v>
      </c>
      <c r="I434" s="25">
        <v>22.0</v>
      </c>
      <c r="K434" s="25">
        <v>19.0</v>
      </c>
      <c r="M434" s="25">
        <v>25.0</v>
      </c>
      <c r="O434" s="25">
        <v>20.0</v>
      </c>
      <c r="Q434" s="25">
        <v>27.0</v>
      </c>
      <c r="S434" s="25">
        <v>23.0</v>
      </c>
      <c r="U434" s="25">
        <v>29.0</v>
      </c>
      <c r="W434" s="25">
        <v>38.0</v>
      </c>
      <c r="Y434" s="12">
        <v>25.0</v>
      </c>
      <c r="AA434" s="12">
        <v>24.0</v>
      </c>
      <c r="AC434" s="12">
        <v>27.0</v>
      </c>
      <c r="AD434" s="2"/>
      <c r="AE434" s="12">
        <v>13.0</v>
      </c>
      <c r="AF434" s="2"/>
      <c r="AG434" s="12">
        <v>12.0</v>
      </c>
      <c r="AH434" s="2"/>
    </row>
    <row r="435" ht="15.75" customHeight="1">
      <c r="A435" s="2"/>
      <c r="B435" s="2" t="s">
        <v>151</v>
      </c>
      <c r="C435" s="25">
        <v>11.0</v>
      </c>
      <c r="E435" s="25">
        <v>14.0</v>
      </c>
      <c r="G435" s="25">
        <v>8.0</v>
      </c>
      <c r="I435" s="25">
        <v>7.0</v>
      </c>
      <c r="K435" s="25">
        <v>11.0</v>
      </c>
      <c r="M435" s="25">
        <v>9.0</v>
      </c>
      <c r="O435" s="25">
        <v>12.0</v>
      </c>
      <c r="Q435" s="25">
        <v>15.0</v>
      </c>
      <c r="S435" s="25">
        <v>11.0</v>
      </c>
      <c r="U435" s="25">
        <v>8.0</v>
      </c>
      <c r="W435" s="25">
        <v>13.0</v>
      </c>
      <c r="Y435" s="12">
        <v>16.0</v>
      </c>
      <c r="AA435" s="12">
        <v>16.0</v>
      </c>
      <c r="AC435" s="12">
        <v>11.0</v>
      </c>
      <c r="AD435" s="2"/>
      <c r="AE435" s="12" t="s">
        <v>109</v>
      </c>
      <c r="AF435" s="2"/>
      <c r="AG435" s="12" t="s">
        <v>109</v>
      </c>
      <c r="AH435" s="2"/>
    </row>
    <row r="436" ht="15.75" customHeight="1">
      <c r="A436" s="2"/>
      <c r="B436" s="2" t="s">
        <v>152</v>
      </c>
      <c r="C436" s="25">
        <v>43.0</v>
      </c>
      <c r="E436" s="25">
        <v>39.0</v>
      </c>
      <c r="G436" s="25">
        <v>49.0</v>
      </c>
      <c r="I436" s="25">
        <v>42.0</v>
      </c>
      <c r="K436" s="25">
        <v>34.0</v>
      </c>
      <c r="M436" s="25">
        <v>41.0</v>
      </c>
      <c r="O436" s="25">
        <v>56.0</v>
      </c>
      <c r="Q436" s="25">
        <v>55.0</v>
      </c>
      <c r="S436" s="25">
        <v>46.0</v>
      </c>
      <c r="U436" s="25">
        <v>38.0</v>
      </c>
      <c r="W436" s="25">
        <v>34.0</v>
      </c>
      <c r="Y436" s="12">
        <v>43.0</v>
      </c>
      <c r="AA436" s="12">
        <v>27.0</v>
      </c>
      <c r="AC436" s="12">
        <v>28.0</v>
      </c>
      <c r="AD436" s="2"/>
      <c r="AE436" s="12">
        <v>29.0</v>
      </c>
      <c r="AF436" s="2"/>
      <c r="AG436" s="12">
        <v>22.0</v>
      </c>
      <c r="AH436" s="2"/>
    </row>
    <row r="437" ht="15.75" customHeight="1">
      <c r="A437" s="2"/>
      <c r="B437" s="2" t="s">
        <v>153</v>
      </c>
      <c r="C437" s="25">
        <v>50.0</v>
      </c>
      <c r="E437" s="25">
        <v>46.0</v>
      </c>
      <c r="G437" s="25">
        <v>50.0</v>
      </c>
      <c r="I437" s="25">
        <v>64.0</v>
      </c>
      <c r="K437" s="25">
        <v>58.0</v>
      </c>
      <c r="M437" s="25">
        <v>78.0</v>
      </c>
      <c r="O437" s="25">
        <v>61.0</v>
      </c>
      <c r="Q437" s="25">
        <v>59.0</v>
      </c>
      <c r="S437" s="25">
        <v>52.0</v>
      </c>
      <c r="U437" s="25">
        <v>58.0</v>
      </c>
      <c r="W437" s="25">
        <v>57.0</v>
      </c>
      <c r="Y437" s="12">
        <v>62.0</v>
      </c>
      <c r="AA437" s="12">
        <v>43.0</v>
      </c>
      <c r="AC437" s="12">
        <v>36.0</v>
      </c>
      <c r="AD437" s="2"/>
      <c r="AE437" s="12">
        <v>37.0</v>
      </c>
      <c r="AF437" s="2"/>
      <c r="AG437" s="12">
        <v>49.0</v>
      </c>
      <c r="AH437" s="2"/>
    </row>
    <row r="438" ht="15.75" customHeight="1">
      <c r="A438" s="2"/>
      <c r="B438" s="2" t="s">
        <v>154</v>
      </c>
      <c r="C438" s="27">
        <v>1310.0</v>
      </c>
      <c r="E438" s="27">
        <v>1416.0</v>
      </c>
      <c r="G438" s="27">
        <v>1431.0</v>
      </c>
      <c r="I438" s="27">
        <v>1497.0</v>
      </c>
      <c r="K438" s="27">
        <v>1540.0</v>
      </c>
      <c r="M438" s="27">
        <v>1640.0</v>
      </c>
      <c r="O438" s="27">
        <v>1746.0</v>
      </c>
      <c r="Q438" s="27">
        <v>1765.0</v>
      </c>
      <c r="S438" s="27">
        <v>1647.0</v>
      </c>
      <c r="U438" s="27">
        <v>1692.0</v>
      </c>
      <c r="W438" s="27">
        <v>1795.0</v>
      </c>
      <c r="Y438" s="12">
        <v>1867.0</v>
      </c>
      <c r="AA438" s="12">
        <v>1768.0</v>
      </c>
      <c r="AC438" s="12">
        <v>1815.0</v>
      </c>
      <c r="AD438" s="2"/>
      <c r="AE438" s="12">
        <v>1675.0</v>
      </c>
      <c r="AF438" s="2"/>
      <c r="AG438" s="12">
        <v>1698.0</v>
      </c>
      <c r="AH438" s="2"/>
    </row>
    <row r="439" ht="15.75" customHeight="1">
      <c r="A439" s="2"/>
      <c r="B439" s="2" t="s">
        <v>155</v>
      </c>
      <c r="C439" s="25">
        <v>149.0</v>
      </c>
      <c r="E439" s="25">
        <v>120.0</v>
      </c>
      <c r="G439" s="25">
        <v>135.0</v>
      </c>
      <c r="I439" s="25">
        <v>103.0</v>
      </c>
      <c r="K439" s="25">
        <v>140.0</v>
      </c>
      <c r="M439" s="25">
        <v>109.0</v>
      </c>
      <c r="O439" s="25">
        <v>118.0</v>
      </c>
      <c r="Q439" s="25">
        <v>111.0</v>
      </c>
      <c r="S439" s="25">
        <v>106.0</v>
      </c>
      <c r="U439" s="25">
        <v>125.0</v>
      </c>
      <c r="W439" s="25">
        <v>120.0</v>
      </c>
      <c r="Y439" s="12">
        <v>122.0</v>
      </c>
      <c r="AA439" s="12">
        <v>123.0</v>
      </c>
      <c r="AC439" s="12">
        <v>127.0</v>
      </c>
      <c r="AD439" s="2"/>
      <c r="AE439" s="12">
        <v>157.0</v>
      </c>
      <c r="AF439" s="2"/>
      <c r="AG439" s="12">
        <v>105.0</v>
      </c>
      <c r="AH439" s="2"/>
    </row>
    <row r="440" ht="15.75" customHeight="1">
      <c r="A440" s="2"/>
      <c r="B440" s="2" t="s">
        <v>156</v>
      </c>
      <c r="C440" s="25">
        <v>37.0</v>
      </c>
      <c r="E440" s="25">
        <v>37.0</v>
      </c>
      <c r="G440" s="25">
        <v>42.0</v>
      </c>
      <c r="I440" s="25">
        <v>36.0</v>
      </c>
      <c r="K440" s="25">
        <v>34.0</v>
      </c>
      <c r="M440" s="25">
        <v>28.0</v>
      </c>
      <c r="O440" s="25">
        <v>33.0</v>
      </c>
      <c r="Q440" s="25">
        <v>32.0</v>
      </c>
      <c r="S440" s="25">
        <v>36.0</v>
      </c>
      <c r="U440" s="25">
        <v>41.0</v>
      </c>
      <c r="W440" s="25">
        <v>46.0</v>
      </c>
      <c r="Y440" s="12">
        <v>24.0</v>
      </c>
      <c r="AA440" s="12">
        <v>30.0</v>
      </c>
      <c r="AC440" s="12">
        <v>22.0</v>
      </c>
      <c r="AD440" s="2"/>
      <c r="AE440" s="12">
        <v>25.0</v>
      </c>
      <c r="AF440" s="2"/>
      <c r="AG440" s="12">
        <v>34.0</v>
      </c>
      <c r="AH440" s="2"/>
    </row>
    <row r="441" ht="15.75" customHeight="1">
      <c r="A441" s="2"/>
      <c r="B441" s="2" t="s">
        <v>157</v>
      </c>
      <c r="C441" s="25">
        <v>72.0</v>
      </c>
      <c r="E441" s="25">
        <v>68.0</v>
      </c>
      <c r="G441" s="25">
        <v>75.0</v>
      </c>
      <c r="I441" s="25">
        <v>94.0</v>
      </c>
      <c r="K441" s="25">
        <v>79.0</v>
      </c>
      <c r="M441" s="25">
        <v>100.0</v>
      </c>
      <c r="O441" s="25">
        <v>86.0</v>
      </c>
      <c r="Q441" s="25">
        <v>100.0</v>
      </c>
      <c r="S441" s="25">
        <v>90.0</v>
      </c>
      <c r="U441" s="25">
        <v>107.0</v>
      </c>
      <c r="W441" s="25">
        <v>133.0</v>
      </c>
      <c r="Y441" s="12">
        <v>108.0</v>
      </c>
      <c r="AA441" s="12">
        <v>95.0</v>
      </c>
      <c r="AC441" s="12">
        <v>86.0</v>
      </c>
      <c r="AD441" s="2"/>
      <c r="AE441" s="12">
        <v>100.0</v>
      </c>
      <c r="AF441" s="2"/>
      <c r="AG441" s="12">
        <v>99.0</v>
      </c>
      <c r="AH441" s="2"/>
    </row>
    <row r="442" ht="15.75" customHeight="1">
      <c r="A442" s="2"/>
      <c r="B442" s="2" t="s">
        <v>158</v>
      </c>
      <c r="C442" s="25">
        <v>238.0</v>
      </c>
      <c r="E442" s="25">
        <v>212.0</v>
      </c>
      <c r="G442" s="25">
        <v>199.0</v>
      </c>
      <c r="I442" s="25">
        <v>218.0</v>
      </c>
      <c r="K442" s="25">
        <v>191.0</v>
      </c>
      <c r="M442" s="25">
        <v>228.0</v>
      </c>
      <c r="O442" s="25">
        <v>214.0</v>
      </c>
      <c r="Q442" s="25">
        <v>215.0</v>
      </c>
      <c r="S442" s="25">
        <v>232.0</v>
      </c>
      <c r="U442" s="25">
        <v>256.0</v>
      </c>
      <c r="W442" s="25">
        <v>252.0</v>
      </c>
      <c r="Y442" s="12">
        <v>227.0</v>
      </c>
      <c r="AA442" s="12">
        <v>213.0</v>
      </c>
      <c r="AC442" s="12">
        <v>193.0</v>
      </c>
      <c r="AD442" s="2"/>
      <c r="AE442" s="12">
        <v>165.0</v>
      </c>
      <c r="AF442" s="2"/>
      <c r="AG442" s="12">
        <v>184.0</v>
      </c>
      <c r="AH442" s="2"/>
    </row>
    <row r="443" ht="15.75" customHeight="1">
      <c r="A443" s="2"/>
      <c r="B443" s="2" t="s">
        <v>159</v>
      </c>
      <c r="C443" s="25">
        <v>47.0</v>
      </c>
      <c r="E443" s="25">
        <v>41.0</v>
      </c>
      <c r="G443" s="25">
        <v>40.0</v>
      </c>
      <c r="I443" s="25">
        <v>44.0</v>
      </c>
      <c r="K443" s="25">
        <v>45.0</v>
      </c>
      <c r="M443" s="25">
        <v>51.0</v>
      </c>
      <c r="O443" s="25">
        <v>39.0</v>
      </c>
      <c r="Q443" s="25">
        <v>53.0</v>
      </c>
      <c r="S443" s="25">
        <v>56.0</v>
      </c>
      <c r="U443" s="25">
        <v>57.0</v>
      </c>
      <c r="W443" s="25">
        <v>56.0</v>
      </c>
      <c r="Y443" s="12">
        <v>54.0</v>
      </c>
      <c r="AA443" s="12">
        <v>39.0</v>
      </c>
      <c r="AC443" s="12">
        <v>43.0</v>
      </c>
      <c r="AD443" s="2"/>
      <c r="AE443" s="12">
        <v>51.0</v>
      </c>
      <c r="AF443" s="2"/>
      <c r="AG443" s="12">
        <v>50.0</v>
      </c>
      <c r="AH443" s="2"/>
    </row>
    <row r="444" ht="15.75" customHeight="1">
      <c r="A444" s="2"/>
      <c r="B444" s="2" t="s">
        <v>160</v>
      </c>
      <c r="C444" s="25">
        <v>47.0</v>
      </c>
      <c r="E444" s="25">
        <v>47.0</v>
      </c>
      <c r="G444" s="25">
        <v>49.0</v>
      </c>
      <c r="I444" s="25">
        <v>44.0</v>
      </c>
      <c r="K444" s="25">
        <v>48.0</v>
      </c>
      <c r="M444" s="25">
        <v>39.0</v>
      </c>
      <c r="O444" s="25">
        <v>45.0</v>
      </c>
      <c r="Q444" s="25">
        <v>55.0</v>
      </c>
      <c r="S444" s="25">
        <v>48.0</v>
      </c>
      <c r="U444" s="25">
        <v>64.0</v>
      </c>
      <c r="W444" s="25">
        <v>54.0</v>
      </c>
      <c r="Y444" s="12">
        <v>55.0</v>
      </c>
      <c r="AA444" s="12">
        <v>46.0</v>
      </c>
      <c r="AC444" s="12">
        <v>41.0</v>
      </c>
      <c r="AD444" s="2"/>
      <c r="AE444" s="12">
        <v>43.0</v>
      </c>
      <c r="AF444" s="2"/>
      <c r="AG444" s="12">
        <v>38.0</v>
      </c>
      <c r="AH444" s="2"/>
    </row>
    <row r="445" ht="15.75" customHeight="1">
      <c r="A445" s="2"/>
      <c r="B445" s="2" t="s">
        <v>161</v>
      </c>
      <c r="C445" s="25">
        <v>114.0</v>
      </c>
      <c r="E445" s="25">
        <v>101.0</v>
      </c>
      <c r="G445" s="25">
        <v>125.0</v>
      </c>
      <c r="I445" s="25">
        <v>105.0</v>
      </c>
      <c r="K445" s="25">
        <v>108.0</v>
      </c>
      <c r="M445" s="25">
        <v>98.0</v>
      </c>
      <c r="O445" s="25">
        <v>115.0</v>
      </c>
      <c r="Q445" s="25">
        <v>131.0</v>
      </c>
      <c r="S445" s="25">
        <v>95.0</v>
      </c>
      <c r="U445" s="25">
        <v>105.0</v>
      </c>
      <c r="W445" s="25">
        <v>118.0</v>
      </c>
      <c r="Y445" s="12">
        <v>100.0</v>
      </c>
      <c r="AA445" s="12">
        <v>94.0</v>
      </c>
      <c r="AC445" s="12">
        <v>84.0</v>
      </c>
      <c r="AD445" s="2"/>
      <c r="AE445" s="12">
        <v>83.0</v>
      </c>
      <c r="AF445" s="2"/>
      <c r="AG445" s="12">
        <v>81.0</v>
      </c>
      <c r="AH445" s="2"/>
    </row>
    <row r="446" ht="15.75" customHeight="1">
      <c r="A446" s="2"/>
      <c r="B446" s="2" t="s">
        <v>162</v>
      </c>
      <c r="C446" s="25">
        <v>534.0</v>
      </c>
      <c r="E446" s="25">
        <v>559.0</v>
      </c>
      <c r="G446" s="25">
        <v>579.0</v>
      </c>
      <c r="I446" s="25">
        <v>597.0</v>
      </c>
      <c r="K446" s="25">
        <v>596.0</v>
      </c>
      <c r="M446" s="25">
        <v>584.0</v>
      </c>
      <c r="O446" s="25">
        <v>613.0</v>
      </c>
      <c r="Q446" s="25">
        <v>600.0</v>
      </c>
      <c r="S446" s="25">
        <v>554.0</v>
      </c>
      <c r="U446" s="25">
        <v>565.0</v>
      </c>
      <c r="W446" s="25">
        <v>610.0</v>
      </c>
      <c r="Y446" s="12">
        <v>634.0</v>
      </c>
      <c r="AA446" s="12">
        <v>602.0</v>
      </c>
      <c r="AC446" s="12">
        <v>626.0</v>
      </c>
      <c r="AD446" s="2"/>
      <c r="AE446" s="12">
        <v>564.0</v>
      </c>
      <c r="AF446" s="2"/>
      <c r="AG446" s="12">
        <v>495.0</v>
      </c>
      <c r="AH446" s="2"/>
    </row>
    <row r="447" ht="15.75" customHeight="1">
      <c r="A447" s="2"/>
      <c r="B447" s="2" t="s">
        <v>163</v>
      </c>
      <c r="C447" s="25">
        <v>33.0</v>
      </c>
      <c r="E447" s="25">
        <v>39.0</v>
      </c>
      <c r="G447" s="25">
        <v>34.0</v>
      </c>
      <c r="I447" s="25">
        <v>33.0</v>
      </c>
      <c r="K447" s="25">
        <v>26.0</v>
      </c>
      <c r="M447" s="25">
        <v>29.0</v>
      </c>
      <c r="O447" s="25">
        <v>30.0</v>
      </c>
      <c r="Q447" s="25">
        <v>36.0</v>
      </c>
      <c r="S447" s="25">
        <v>35.0</v>
      </c>
      <c r="U447" s="25">
        <v>33.0</v>
      </c>
      <c r="W447" s="25">
        <v>31.0</v>
      </c>
      <c r="Y447" s="12">
        <v>21.0</v>
      </c>
      <c r="AA447" s="12">
        <v>23.0</v>
      </c>
      <c r="AC447" s="12">
        <v>23.0</v>
      </c>
      <c r="AD447" s="2"/>
      <c r="AE447" s="12">
        <v>32.0</v>
      </c>
      <c r="AF447" s="2"/>
      <c r="AG447" s="12">
        <v>26.0</v>
      </c>
      <c r="AH447" s="2"/>
    </row>
    <row r="448" ht="15.75" customHeight="1">
      <c r="A448" s="2"/>
      <c r="B448" s="2" t="s">
        <v>164</v>
      </c>
      <c r="C448" s="25">
        <v>30.0</v>
      </c>
      <c r="E448" s="25">
        <v>22.0</v>
      </c>
      <c r="G448" s="25">
        <v>22.0</v>
      </c>
      <c r="I448" s="25">
        <v>31.0</v>
      </c>
      <c r="K448" s="25">
        <v>28.0</v>
      </c>
      <c r="M448" s="25">
        <v>27.0</v>
      </c>
      <c r="O448" s="25">
        <v>24.0</v>
      </c>
      <c r="Q448" s="25">
        <v>23.0</v>
      </c>
      <c r="S448" s="25">
        <v>25.0</v>
      </c>
      <c r="U448" s="25">
        <v>31.0</v>
      </c>
      <c r="W448" s="25">
        <v>26.0</v>
      </c>
      <c r="Y448" s="12">
        <v>34.0</v>
      </c>
      <c r="AA448" s="12">
        <v>26.0</v>
      </c>
      <c r="AC448" s="12">
        <v>23.0</v>
      </c>
      <c r="AD448" s="2"/>
      <c r="AE448" s="12">
        <v>23.0</v>
      </c>
      <c r="AF448" s="2"/>
      <c r="AG448" s="12">
        <v>17.0</v>
      </c>
      <c r="AH448" s="2"/>
    </row>
    <row r="449" ht="15.75" customHeight="1">
      <c r="AC449" s="2"/>
      <c r="AD449" s="2"/>
      <c r="AE449" s="2"/>
      <c r="AF449" s="2"/>
      <c r="AG449" s="2"/>
      <c r="AH449" s="2"/>
    </row>
    <row r="450" ht="15.75" customHeight="1">
      <c r="AC450" s="2"/>
      <c r="AD450" s="2"/>
      <c r="AE450" s="2"/>
      <c r="AF450" s="2"/>
      <c r="AG450" s="2"/>
      <c r="AH450" s="2"/>
    </row>
    <row r="451" ht="15.75" customHeight="1">
      <c r="A451" s="24" t="s">
        <v>184</v>
      </c>
      <c r="B451" s="2" t="s">
        <v>101</v>
      </c>
      <c r="C451" s="8">
        <v>2090.0</v>
      </c>
      <c r="E451" s="8">
        <v>2269.0</v>
      </c>
      <c r="G451" s="8">
        <v>2347.0</v>
      </c>
      <c r="I451" s="8">
        <v>2284.0</v>
      </c>
      <c r="K451" s="8">
        <v>2305.0</v>
      </c>
      <c r="M451" s="8">
        <v>2284.0</v>
      </c>
      <c r="O451" s="8">
        <v>2370.0</v>
      </c>
      <c r="Q451" s="8">
        <v>2265.0</v>
      </c>
      <c r="S451" s="8">
        <v>2292.0</v>
      </c>
      <c r="U451" s="8">
        <v>2376.0</v>
      </c>
      <c r="W451" s="8">
        <v>2330.0</v>
      </c>
      <c r="Y451" s="2">
        <v>2322.0</v>
      </c>
      <c r="AA451" s="2">
        <v>2176.0</v>
      </c>
      <c r="AB451" s="2"/>
      <c r="AC451" s="2">
        <v>2466.0</v>
      </c>
      <c r="AD451" s="2"/>
      <c r="AE451" s="2">
        <v>2313.0</v>
      </c>
      <c r="AF451" s="2"/>
      <c r="AG451" s="2">
        <v>2252.0</v>
      </c>
      <c r="AH451" s="2"/>
    </row>
    <row r="452" ht="15.75" customHeight="1">
      <c r="A452" s="10"/>
      <c r="B452" s="2" t="s">
        <v>102</v>
      </c>
      <c r="C452" s="8">
        <v>1822.0</v>
      </c>
      <c r="E452" s="8">
        <v>1897.0</v>
      </c>
      <c r="G452" s="8">
        <v>1936.0</v>
      </c>
      <c r="I452" s="8">
        <v>1973.0</v>
      </c>
      <c r="K452" s="8">
        <v>1981.0</v>
      </c>
      <c r="M452" s="8">
        <v>2040.0</v>
      </c>
      <c r="O452" s="8">
        <v>2176.0</v>
      </c>
      <c r="Q452" s="8">
        <v>2123.0</v>
      </c>
      <c r="S452" s="8">
        <v>2146.0</v>
      </c>
      <c r="U452" s="8">
        <v>2212.0</v>
      </c>
      <c r="W452" s="8">
        <v>2334.0</v>
      </c>
      <c r="Y452" s="2">
        <v>2223.0</v>
      </c>
      <c r="AA452" s="2">
        <v>2209.0</v>
      </c>
      <c r="AB452" s="2"/>
      <c r="AC452" s="2">
        <v>2470.0</v>
      </c>
      <c r="AD452" s="2"/>
      <c r="AE452" s="2">
        <v>2386.0</v>
      </c>
      <c r="AF452" s="2"/>
      <c r="AG452" s="2">
        <v>2333.0</v>
      </c>
      <c r="AH452" s="2"/>
    </row>
    <row r="453" ht="15.75" customHeight="1">
      <c r="A453" s="10"/>
      <c r="B453" s="2" t="s">
        <v>103</v>
      </c>
      <c r="C453" s="8">
        <v>2205.0</v>
      </c>
      <c r="E453" s="8">
        <v>2121.0</v>
      </c>
      <c r="G453" s="8">
        <v>2184.0</v>
      </c>
      <c r="I453" s="8">
        <v>2047.0</v>
      </c>
      <c r="K453" s="8">
        <v>2059.0</v>
      </c>
      <c r="M453" s="8">
        <v>2326.0</v>
      </c>
      <c r="O453" s="8">
        <v>2235.0</v>
      </c>
      <c r="Q453" s="8">
        <v>2293.0</v>
      </c>
      <c r="S453" s="8">
        <v>2297.0</v>
      </c>
      <c r="U453" s="8">
        <v>2371.0</v>
      </c>
      <c r="W453" s="8">
        <v>2355.0</v>
      </c>
      <c r="Y453" s="2">
        <v>2358.0</v>
      </c>
      <c r="AA453" s="2">
        <v>2241.0</v>
      </c>
      <c r="AB453" s="2"/>
      <c r="AC453" s="2">
        <v>2477.0</v>
      </c>
      <c r="AD453" s="2"/>
      <c r="AE453" s="2">
        <v>2387.0</v>
      </c>
      <c r="AF453" s="2"/>
      <c r="AG453" s="2">
        <v>2312.0</v>
      </c>
      <c r="AH453" s="2"/>
    </row>
    <row r="454" ht="15.75" customHeight="1">
      <c r="A454" s="10"/>
      <c r="B454" s="2" t="s">
        <v>105</v>
      </c>
      <c r="C454" s="8">
        <v>1037.0</v>
      </c>
      <c r="E454" s="8">
        <v>1074.0</v>
      </c>
      <c r="G454" s="8">
        <v>1088.0</v>
      </c>
      <c r="I454" s="8">
        <v>981.0</v>
      </c>
      <c r="K454" s="8">
        <v>1016.0</v>
      </c>
      <c r="M454" s="8">
        <v>1086.0</v>
      </c>
      <c r="O454" s="8">
        <v>1116.0</v>
      </c>
      <c r="Q454" s="8">
        <v>1114.0</v>
      </c>
      <c r="S454" s="8">
        <v>1076.0</v>
      </c>
      <c r="U454" s="8">
        <v>1088.0</v>
      </c>
      <c r="W454" s="8">
        <v>1162.0</v>
      </c>
      <c r="Y454" s="2">
        <v>1110.0</v>
      </c>
      <c r="AA454" s="2">
        <v>986.0</v>
      </c>
      <c r="AB454" s="2"/>
      <c r="AC454" s="2">
        <v>1351.0</v>
      </c>
      <c r="AD454" s="2"/>
      <c r="AE454" s="2">
        <v>1085.0</v>
      </c>
      <c r="AF454" s="2"/>
      <c r="AG454" s="2">
        <v>1023.0</v>
      </c>
      <c r="AH454" s="2"/>
    </row>
    <row r="455" ht="15.75" customHeight="1">
      <c r="A455" s="10"/>
      <c r="B455" s="2" t="s">
        <v>106</v>
      </c>
      <c r="C455" s="8">
        <v>629.0</v>
      </c>
      <c r="E455" s="8">
        <v>630.0</v>
      </c>
      <c r="G455" s="8">
        <v>657.0</v>
      </c>
      <c r="I455" s="8">
        <v>657.0</v>
      </c>
      <c r="K455" s="8">
        <v>686.0</v>
      </c>
      <c r="M455" s="8">
        <v>744.0</v>
      </c>
      <c r="O455" s="8">
        <v>750.0</v>
      </c>
      <c r="Q455" s="8">
        <v>757.0</v>
      </c>
      <c r="S455" s="8">
        <v>699.0</v>
      </c>
      <c r="U455" s="8">
        <v>746.0</v>
      </c>
      <c r="W455" s="8">
        <v>743.0</v>
      </c>
      <c r="Y455" s="2">
        <v>767.0</v>
      </c>
      <c r="AA455" s="2">
        <v>696.0</v>
      </c>
      <c r="AB455" s="2"/>
      <c r="AC455" s="2">
        <v>736.0</v>
      </c>
      <c r="AD455" s="2"/>
      <c r="AE455" s="2">
        <v>730.0</v>
      </c>
      <c r="AF455" s="2"/>
      <c r="AG455" s="2">
        <v>759.0</v>
      </c>
      <c r="AH455" s="2"/>
    </row>
    <row r="456" ht="15.75" customHeight="1">
      <c r="A456" s="2"/>
      <c r="B456" s="2" t="s">
        <v>107</v>
      </c>
      <c r="C456" s="25">
        <v>416.0</v>
      </c>
      <c r="E456" s="25">
        <v>424.0</v>
      </c>
      <c r="G456" s="25">
        <v>386.0</v>
      </c>
      <c r="I456" s="25">
        <v>431.0</v>
      </c>
      <c r="K456" s="25">
        <v>441.0</v>
      </c>
      <c r="M456" s="25">
        <v>401.0</v>
      </c>
      <c r="O456" s="25">
        <v>433.0</v>
      </c>
      <c r="Q456" s="25">
        <v>372.0</v>
      </c>
      <c r="S456" s="25">
        <v>363.0</v>
      </c>
      <c r="U456" s="25">
        <v>399.0</v>
      </c>
      <c r="W456" s="25">
        <v>387.0</v>
      </c>
      <c r="Y456" s="25">
        <v>362.0</v>
      </c>
      <c r="AA456" s="25">
        <v>379.0</v>
      </c>
      <c r="AC456" s="25">
        <v>357.0</v>
      </c>
      <c r="AD456" s="2"/>
      <c r="AE456" s="25">
        <v>396.0</v>
      </c>
      <c r="AF456" s="2"/>
      <c r="AG456" s="25">
        <v>366.0</v>
      </c>
      <c r="AH456" s="2"/>
    </row>
    <row r="457" ht="15.75" customHeight="1">
      <c r="A457" s="2"/>
      <c r="B457" s="2" t="s">
        <v>108</v>
      </c>
      <c r="C457" s="25">
        <v>46.0</v>
      </c>
      <c r="E457" s="25">
        <v>69.0</v>
      </c>
      <c r="G457" s="25">
        <v>77.0</v>
      </c>
      <c r="I457" s="25">
        <v>56.0</v>
      </c>
      <c r="K457" s="25">
        <v>60.0</v>
      </c>
      <c r="M457" s="25">
        <v>56.0</v>
      </c>
      <c r="O457" s="25">
        <v>68.0</v>
      </c>
      <c r="Q457" s="25">
        <v>52.0</v>
      </c>
      <c r="S457" s="25">
        <v>59.0</v>
      </c>
      <c r="U457" s="25">
        <v>52.0</v>
      </c>
      <c r="W457" s="25">
        <v>51.0</v>
      </c>
      <c r="Y457" s="25">
        <v>65.0</v>
      </c>
      <c r="AA457" s="25">
        <v>54.0</v>
      </c>
      <c r="AC457" s="25">
        <v>52.0</v>
      </c>
      <c r="AD457" s="2"/>
      <c r="AE457" s="25">
        <v>51.0</v>
      </c>
      <c r="AF457" s="2"/>
      <c r="AG457" s="25">
        <v>51.0</v>
      </c>
      <c r="AH457" s="2"/>
    </row>
    <row r="458" ht="15.75" customHeight="1">
      <c r="A458" s="2"/>
      <c r="B458" s="2" t="s">
        <v>110</v>
      </c>
      <c r="C458" s="25">
        <v>493.0</v>
      </c>
      <c r="E458" s="25">
        <v>425.0</v>
      </c>
      <c r="G458" s="25">
        <v>386.0</v>
      </c>
      <c r="I458" s="25">
        <v>355.0</v>
      </c>
      <c r="K458" s="25">
        <v>377.0</v>
      </c>
      <c r="M458" s="25">
        <v>374.0</v>
      </c>
      <c r="O458" s="25">
        <v>383.0</v>
      </c>
      <c r="Q458" s="25">
        <v>378.0</v>
      </c>
      <c r="S458" s="25">
        <v>385.0</v>
      </c>
      <c r="U458" s="25">
        <v>404.0</v>
      </c>
      <c r="W458" s="25">
        <v>364.0</v>
      </c>
      <c r="Y458" s="25">
        <v>350.0</v>
      </c>
      <c r="AA458" s="25">
        <v>346.0</v>
      </c>
      <c r="AC458" s="25">
        <v>364.0</v>
      </c>
      <c r="AD458" s="2"/>
      <c r="AE458" s="25">
        <v>330.0</v>
      </c>
      <c r="AF458" s="2"/>
      <c r="AG458" s="25">
        <v>321.0</v>
      </c>
      <c r="AH458" s="2"/>
    </row>
    <row r="459" ht="15.75" customHeight="1">
      <c r="A459" s="2"/>
      <c r="B459" s="2" t="s">
        <v>111</v>
      </c>
      <c r="C459" s="25">
        <v>128.0</v>
      </c>
      <c r="E459" s="25">
        <v>126.0</v>
      </c>
      <c r="G459" s="25">
        <v>122.0</v>
      </c>
      <c r="I459" s="25">
        <v>124.0</v>
      </c>
      <c r="K459" s="25">
        <v>131.0</v>
      </c>
      <c r="M459" s="25">
        <v>120.0</v>
      </c>
      <c r="O459" s="25">
        <v>146.0</v>
      </c>
      <c r="Q459" s="25">
        <v>130.0</v>
      </c>
      <c r="S459" s="25">
        <v>134.0</v>
      </c>
      <c r="U459" s="25">
        <v>161.0</v>
      </c>
      <c r="W459" s="25">
        <v>110.0</v>
      </c>
      <c r="Y459" s="25">
        <v>108.0</v>
      </c>
      <c r="AA459" s="25">
        <v>101.0</v>
      </c>
      <c r="AC459" s="25">
        <v>91.0</v>
      </c>
      <c r="AD459" s="2"/>
      <c r="AE459" s="25">
        <v>103.0</v>
      </c>
      <c r="AF459" s="2"/>
      <c r="AG459" s="25">
        <v>92.0</v>
      </c>
      <c r="AH459" s="2"/>
    </row>
    <row r="460" ht="15.75" customHeight="1">
      <c r="A460" s="2"/>
      <c r="B460" s="2" t="s">
        <v>112</v>
      </c>
      <c r="C460" s="25">
        <v>98.0</v>
      </c>
      <c r="E460" s="25">
        <v>97.0</v>
      </c>
      <c r="G460" s="25">
        <v>122.0</v>
      </c>
      <c r="I460" s="25">
        <v>122.0</v>
      </c>
      <c r="K460" s="25">
        <v>110.0</v>
      </c>
      <c r="M460" s="25">
        <v>98.0</v>
      </c>
      <c r="O460" s="25">
        <v>135.0</v>
      </c>
      <c r="Q460" s="25">
        <v>103.0</v>
      </c>
      <c r="S460" s="25">
        <v>110.0</v>
      </c>
      <c r="U460" s="25">
        <v>118.0</v>
      </c>
      <c r="W460" s="25">
        <v>111.0</v>
      </c>
      <c r="Y460" s="25">
        <v>114.0</v>
      </c>
      <c r="AA460" s="25">
        <v>118.0</v>
      </c>
      <c r="AC460" s="25">
        <v>110.0</v>
      </c>
      <c r="AD460" s="2"/>
      <c r="AE460" s="25">
        <v>120.0</v>
      </c>
      <c r="AF460" s="2"/>
      <c r="AG460" s="25">
        <v>101.0</v>
      </c>
      <c r="AH460" s="2"/>
    </row>
    <row r="461" ht="15.75" customHeight="1">
      <c r="A461" s="2"/>
      <c r="B461" s="2" t="s">
        <v>113</v>
      </c>
      <c r="C461" s="25">
        <v>202.0</v>
      </c>
      <c r="E461" s="25">
        <v>213.0</v>
      </c>
      <c r="G461" s="25">
        <v>225.0</v>
      </c>
      <c r="I461" s="25">
        <v>199.0</v>
      </c>
      <c r="K461" s="25">
        <v>199.0</v>
      </c>
      <c r="M461" s="25">
        <v>203.0</v>
      </c>
      <c r="O461" s="25">
        <v>187.0</v>
      </c>
      <c r="Q461" s="25">
        <v>188.0</v>
      </c>
      <c r="S461" s="25">
        <v>173.0</v>
      </c>
      <c r="U461" s="25">
        <v>169.0</v>
      </c>
      <c r="W461" s="25">
        <v>193.0</v>
      </c>
      <c r="Y461" s="25">
        <v>167.0</v>
      </c>
      <c r="AA461" s="25">
        <v>153.0</v>
      </c>
      <c r="AC461" s="25">
        <v>164.0</v>
      </c>
      <c r="AD461" s="2"/>
      <c r="AE461" s="25">
        <v>187.0</v>
      </c>
      <c r="AF461" s="2"/>
      <c r="AG461" s="25">
        <v>203.0</v>
      </c>
      <c r="AH461" s="2"/>
    </row>
    <row r="462" ht="15.75" customHeight="1">
      <c r="A462" s="2"/>
      <c r="B462" s="2" t="s">
        <v>114</v>
      </c>
      <c r="C462" s="25">
        <v>119.0</v>
      </c>
      <c r="E462" s="25">
        <v>116.0</v>
      </c>
      <c r="G462" s="25">
        <v>141.0</v>
      </c>
      <c r="I462" s="25">
        <v>102.0</v>
      </c>
      <c r="K462" s="25">
        <v>103.0</v>
      </c>
      <c r="M462" s="25">
        <v>113.0</v>
      </c>
      <c r="O462" s="25">
        <v>132.0</v>
      </c>
      <c r="Q462" s="25">
        <v>114.0</v>
      </c>
      <c r="S462" s="25">
        <v>99.0</v>
      </c>
      <c r="U462" s="25">
        <v>131.0</v>
      </c>
      <c r="W462" s="25">
        <v>130.0</v>
      </c>
      <c r="Y462" s="25">
        <v>124.0</v>
      </c>
      <c r="AA462" s="25">
        <v>89.0</v>
      </c>
      <c r="AC462" s="25">
        <v>133.0</v>
      </c>
      <c r="AD462" s="2"/>
      <c r="AE462" s="25">
        <v>86.0</v>
      </c>
      <c r="AF462" s="2"/>
      <c r="AG462" s="25">
        <v>98.0</v>
      </c>
      <c r="AH462" s="2"/>
    </row>
    <row r="463" ht="15.75" customHeight="1">
      <c r="A463" s="2"/>
      <c r="B463" s="2" t="s">
        <v>115</v>
      </c>
      <c r="C463" s="25">
        <v>53.0</v>
      </c>
      <c r="E463" s="25">
        <v>74.0</v>
      </c>
      <c r="G463" s="25">
        <v>56.0</v>
      </c>
      <c r="I463" s="25">
        <v>68.0</v>
      </c>
      <c r="K463" s="25">
        <v>52.0</v>
      </c>
      <c r="M463" s="25">
        <v>54.0</v>
      </c>
      <c r="O463" s="25">
        <v>63.0</v>
      </c>
      <c r="Q463" s="25">
        <v>47.0</v>
      </c>
      <c r="S463" s="25">
        <v>62.0</v>
      </c>
      <c r="U463" s="25">
        <v>66.0</v>
      </c>
      <c r="W463" s="25">
        <v>64.0</v>
      </c>
      <c r="Y463" s="25">
        <v>79.0</v>
      </c>
      <c r="AA463" s="25">
        <v>63.0</v>
      </c>
      <c r="AC463" s="25">
        <v>58.0</v>
      </c>
      <c r="AD463" s="2"/>
      <c r="AE463" s="25">
        <v>63.0</v>
      </c>
      <c r="AF463" s="2"/>
      <c r="AG463" s="25">
        <v>76.0</v>
      </c>
      <c r="AH463" s="2"/>
    </row>
    <row r="464" ht="15.75" customHeight="1">
      <c r="A464" s="2"/>
      <c r="B464" s="2" t="s">
        <v>116</v>
      </c>
      <c r="C464" s="25">
        <v>115.0</v>
      </c>
      <c r="E464" s="25">
        <v>120.0</v>
      </c>
      <c r="G464" s="25">
        <v>137.0</v>
      </c>
      <c r="I464" s="25">
        <v>133.0</v>
      </c>
      <c r="K464" s="25">
        <v>124.0</v>
      </c>
      <c r="M464" s="25">
        <v>125.0</v>
      </c>
      <c r="O464" s="25">
        <v>134.0</v>
      </c>
      <c r="Q464" s="25">
        <v>138.0</v>
      </c>
      <c r="S464" s="25">
        <v>141.0</v>
      </c>
      <c r="U464" s="25">
        <v>133.0</v>
      </c>
      <c r="W464" s="25">
        <v>159.0</v>
      </c>
      <c r="Y464" s="25">
        <v>158.0</v>
      </c>
      <c r="AA464" s="25">
        <v>141.0</v>
      </c>
      <c r="AC464" s="25">
        <v>134.0</v>
      </c>
      <c r="AD464" s="2"/>
      <c r="AE464" s="25">
        <v>145.0</v>
      </c>
      <c r="AF464" s="2"/>
      <c r="AG464" s="25">
        <v>145.0</v>
      </c>
      <c r="AH464" s="2"/>
    </row>
    <row r="465" ht="15.75" customHeight="1">
      <c r="A465" s="2"/>
      <c r="B465" s="2" t="s">
        <v>117</v>
      </c>
      <c r="C465" s="25">
        <v>110.0</v>
      </c>
      <c r="E465" s="25">
        <v>103.0</v>
      </c>
      <c r="G465" s="25">
        <v>91.0</v>
      </c>
      <c r="I465" s="25">
        <v>78.0</v>
      </c>
      <c r="K465" s="25">
        <v>99.0</v>
      </c>
      <c r="M465" s="25">
        <v>89.0</v>
      </c>
      <c r="O465" s="25">
        <v>127.0</v>
      </c>
      <c r="Q465" s="25">
        <v>114.0</v>
      </c>
      <c r="S465" s="25">
        <v>126.0</v>
      </c>
      <c r="U465" s="25">
        <v>96.0</v>
      </c>
      <c r="W465" s="25">
        <v>98.0</v>
      </c>
      <c r="Y465" s="25">
        <v>109.0</v>
      </c>
      <c r="AA465" s="25">
        <v>86.0</v>
      </c>
      <c r="AC465" s="25">
        <v>84.0</v>
      </c>
      <c r="AD465" s="2"/>
      <c r="AE465" s="25">
        <v>93.0</v>
      </c>
      <c r="AF465" s="2"/>
      <c r="AG465" s="25">
        <v>98.0</v>
      </c>
      <c r="AH465" s="2"/>
    </row>
    <row r="466" ht="15.75" customHeight="1">
      <c r="A466" s="2"/>
      <c r="B466" s="2" t="s">
        <v>118</v>
      </c>
      <c r="C466" s="25">
        <v>89.0</v>
      </c>
      <c r="E466" s="25">
        <v>83.0</v>
      </c>
      <c r="G466" s="25">
        <v>101.0</v>
      </c>
      <c r="I466" s="25">
        <v>98.0</v>
      </c>
      <c r="K466" s="25">
        <v>119.0</v>
      </c>
      <c r="M466" s="25">
        <v>116.0</v>
      </c>
      <c r="O466" s="25">
        <v>121.0</v>
      </c>
      <c r="Q466" s="25">
        <v>115.0</v>
      </c>
      <c r="S466" s="25">
        <v>103.0</v>
      </c>
      <c r="U466" s="25">
        <v>101.0</v>
      </c>
      <c r="W466" s="25">
        <v>138.0</v>
      </c>
      <c r="Y466" s="25">
        <v>104.0</v>
      </c>
      <c r="AA466" s="25">
        <v>70.0</v>
      </c>
      <c r="AC466" s="25">
        <v>78.0</v>
      </c>
      <c r="AD466" s="2"/>
      <c r="AE466" s="25">
        <v>71.0</v>
      </c>
      <c r="AF466" s="2"/>
      <c r="AG466" s="25">
        <v>77.0</v>
      </c>
      <c r="AH466" s="2"/>
    </row>
    <row r="467" ht="15.75" customHeight="1">
      <c r="A467" s="2"/>
      <c r="B467" s="2" t="s">
        <v>119</v>
      </c>
      <c r="C467" s="25">
        <v>55.0</v>
      </c>
      <c r="E467" s="25">
        <v>36.0</v>
      </c>
      <c r="G467" s="25">
        <v>38.0</v>
      </c>
      <c r="I467" s="25">
        <v>41.0</v>
      </c>
      <c r="K467" s="25">
        <v>50.0</v>
      </c>
      <c r="M467" s="25">
        <v>44.0</v>
      </c>
      <c r="O467" s="25">
        <v>64.0</v>
      </c>
      <c r="Q467" s="25">
        <v>54.0</v>
      </c>
      <c r="S467" s="25">
        <v>51.0</v>
      </c>
      <c r="U467" s="25">
        <v>52.0</v>
      </c>
      <c r="W467" s="25">
        <v>59.0</v>
      </c>
      <c r="Y467" s="25">
        <v>64.0</v>
      </c>
      <c r="AA467" s="25">
        <v>56.0</v>
      </c>
      <c r="AC467" s="25">
        <v>30.0</v>
      </c>
      <c r="AD467" s="2"/>
      <c r="AE467" s="25">
        <v>47.0</v>
      </c>
      <c r="AF467" s="2"/>
      <c r="AG467" s="25">
        <v>46.0</v>
      </c>
      <c r="AH467" s="2"/>
    </row>
    <row r="468" ht="15.75" customHeight="1">
      <c r="A468" s="2"/>
      <c r="B468" s="2" t="s">
        <v>120</v>
      </c>
      <c r="C468" s="25">
        <v>445.0</v>
      </c>
      <c r="E468" s="25">
        <v>471.0</v>
      </c>
      <c r="G468" s="25">
        <v>480.0</v>
      </c>
      <c r="I468" s="25">
        <v>438.0</v>
      </c>
      <c r="K468" s="25">
        <v>510.0</v>
      </c>
      <c r="M468" s="25">
        <v>505.0</v>
      </c>
      <c r="O468" s="25">
        <v>511.0</v>
      </c>
      <c r="Q468" s="25">
        <v>459.0</v>
      </c>
      <c r="S468" s="25">
        <v>461.0</v>
      </c>
      <c r="U468" s="25">
        <v>521.0</v>
      </c>
      <c r="W468" s="25">
        <v>477.0</v>
      </c>
      <c r="Y468" s="25">
        <v>465.0</v>
      </c>
      <c r="AA468" s="25">
        <v>516.0</v>
      </c>
      <c r="AC468" s="25">
        <v>528.0</v>
      </c>
      <c r="AD468" s="2"/>
      <c r="AE468" s="25">
        <v>490.0</v>
      </c>
      <c r="AF468" s="2"/>
      <c r="AG468" s="25">
        <v>462.0</v>
      </c>
      <c r="AH468" s="2"/>
    </row>
    <row r="469" ht="15.75" customHeight="1">
      <c r="A469" s="2"/>
      <c r="B469" s="2" t="s">
        <v>121</v>
      </c>
      <c r="C469" s="27">
        <v>1276.0</v>
      </c>
      <c r="E469" s="27">
        <v>1264.0</v>
      </c>
      <c r="G469" s="27">
        <v>1236.0</v>
      </c>
      <c r="I469" s="27">
        <v>1171.0</v>
      </c>
      <c r="K469" s="27">
        <v>1228.0</v>
      </c>
      <c r="M469" s="27">
        <v>1291.0</v>
      </c>
      <c r="O469" s="27">
        <v>1319.0</v>
      </c>
      <c r="Q469" s="27">
        <v>1311.0</v>
      </c>
      <c r="S469" s="27">
        <v>1264.0</v>
      </c>
      <c r="U469" s="27">
        <v>1388.0</v>
      </c>
      <c r="W469" s="27">
        <v>1399.0</v>
      </c>
      <c r="Y469" s="25">
        <v>1271.0</v>
      </c>
      <c r="AA469" s="25">
        <v>1322.0</v>
      </c>
      <c r="AC469" s="25">
        <v>1422.0</v>
      </c>
      <c r="AD469" s="2"/>
      <c r="AE469" s="25">
        <v>1309.0</v>
      </c>
      <c r="AF469" s="2"/>
      <c r="AG469" s="25">
        <v>1420.0</v>
      </c>
      <c r="AH469" s="2"/>
    </row>
    <row r="470" ht="15.75" customHeight="1">
      <c r="A470" s="2"/>
      <c r="B470" s="2" t="s">
        <v>122</v>
      </c>
      <c r="C470" s="25">
        <v>44.0</v>
      </c>
      <c r="E470" s="25">
        <v>31.0</v>
      </c>
      <c r="G470" s="25">
        <v>39.0</v>
      </c>
      <c r="I470" s="25">
        <v>38.0</v>
      </c>
      <c r="K470" s="25">
        <v>52.0</v>
      </c>
      <c r="M470" s="25">
        <v>43.0</v>
      </c>
      <c r="O470" s="25">
        <v>68.0</v>
      </c>
      <c r="Q470" s="25">
        <v>56.0</v>
      </c>
      <c r="S470" s="25">
        <v>43.0</v>
      </c>
      <c r="U470" s="25">
        <v>41.0</v>
      </c>
      <c r="W470" s="25">
        <v>55.0</v>
      </c>
      <c r="Y470" s="25">
        <v>49.0</v>
      </c>
      <c r="AA470" s="25">
        <v>42.0</v>
      </c>
      <c r="AC470" s="25">
        <v>40.0</v>
      </c>
      <c r="AD470" s="2"/>
      <c r="AE470" s="25">
        <v>32.0</v>
      </c>
      <c r="AF470" s="2"/>
      <c r="AG470" s="25">
        <v>41.0</v>
      </c>
      <c r="AH470" s="2"/>
    </row>
    <row r="471" ht="15.75" customHeight="1">
      <c r="A471" s="2"/>
      <c r="B471" s="2" t="s">
        <v>123</v>
      </c>
      <c r="C471" s="25">
        <v>68.0</v>
      </c>
      <c r="E471" s="25">
        <v>67.0</v>
      </c>
      <c r="G471" s="25">
        <v>70.0</v>
      </c>
      <c r="I471" s="25">
        <v>80.0</v>
      </c>
      <c r="K471" s="25">
        <v>85.0</v>
      </c>
      <c r="M471" s="25">
        <v>76.0</v>
      </c>
      <c r="O471" s="25">
        <v>79.0</v>
      </c>
      <c r="Q471" s="25">
        <v>87.0</v>
      </c>
      <c r="S471" s="25">
        <v>87.0</v>
      </c>
      <c r="U471" s="25">
        <v>93.0</v>
      </c>
      <c r="W471" s="25">
        <v>86.0</v>
      </c>
      <c r="Y471" s="25">
        <v>85.0</v>
      </c>
      <c r="AA471" s="25">
        <v>86.0</v>
      </c>
      <c r="AC471" s="25">
        <v>90.0</v>
      </c>
      <c r="AD471" s="2"/>
      <c r="AE471" s="25">
        <v>93.0</v>
      </c>
      <c r="AF471" s="2"/>
      <c r="AG471" s="25">
        <v>72.0</v>
      </c>
      <c r="AH471" s="2"/>
    </row>
    <row r="472" ht="15.75" customHeight="1">
      <c r="A472" s="2"/>
      <c r="B472" s="2" t="s">
        <v>124</v>
      </c>
      <c r="C472" s="25">
        <v>87.0</v>
      </c>
      <c r="E472" s="25">
        <v>74.0</v>
      </c>
      <c r="G472" s="25">
        <v>77.0</v>
      </c>
      <c r="I472" s="25">
        <v>77.0</v>
      </c>
      <c r="K472" s="25">
        <v>74.0</v>
      </c>
      <c r="M472" s="25">
        <v>63.0</v>
      </c>
      <c r="O472" s="25">
        <v>76.0</v>
      </c>
      <c r="Q472" s="25">
        <v>57.0</v>
      </c>
      <c r="S472" s="25">
        <v>56.0</v>
      </c>
      <c r="U472" s="25">
        <v>54.0</v>
      </c>
      <c r="W472" s="25">
        <v>75.0</v>
      </c>
      <c r="Y472" s="25">
        <v>61.0</v>
      </c>
      <c r="AA472" s="25">
        <v>53.0</v>
      </c>
      <c r="AC472" s="25">
        <v>42.0</v>
      </c>
      <c r="AD472" s="2"/>
      <c r="AE472" s="25">
        <v>56.0</v>
      </c>
      <c r="AF472" s="2"/>
      <c r="AG472" s="25">
        <v>43.0</v>
      </c>
      <c r="AH472" s="2"/>
    </row>
    <row r="473" ht="15.75" customHeight="1">
      <c r="A473" s="2"/>
      <c r="B473" s="2" t="s">
        <v>125</v>
      </c>
      <c r="C473" s="25">
        <v>133.0</v>
      </c>
      <c r="E473" s="25">
        <v>120.0</v>
      </c>
      <c r="G473" s="25">
        <v>133.0</v>
      </c>
      <c r="I473" s="25">
        <v>119.0</v>
      </c>
      <c r="K473" s="25">
        <v>124.0</v>
      </c>
      <c r="M473" s="25">
        <v>119.0</v>
      </c>
      <c r="O473" s="25">
        <v>121.0</v>
      </c>
      <c r="Q473" s="25">
        <v>142.0</v>
      </c>
      <c r="S473" s="25">
        <v>106.0</v>
      </c>
      <c r="U473" s="25">
        <v>114.0</v>
      </c>
      <c r="W473" s="25">
        <v>129.0</v>
      </c>
      <c r="Y473" s="25">
        <v>102.0</v>
      </c>
      <c r="AA473" s="25">
        <v>115.0</v>
      </c>
      <c r="AC473" s="25">
        <v>109.0</v>
      </c>
      <c r="AD473" s="2"/>
      <c r="AE473" s="25">
        <v>115.0</v>
      </c>
      <c r="AF473" s="2"/>
      <c r="AG473" s="25">
        <v>104.0</v>
      </c>
      <c r="AH473" s="2"/>
    </row>
    <row r="474" ht="15.75" customHeight="1">
      <c r="A474" s="2"/>
      <c r="B474" s="2" t="s">
        <v>126</v>
      </c>
      <c r="C474" s="25">
        <v>75.0</v>
      </c>
      <c r="E474" s="25">
        <v>99.0</v>
      </c>
      <c r="G474" s="25">
        <v>85.0</v>
      </c>
      <c r="I474" s="25">
        <v>94.0</v>
      </c>
      <c r="K474" s="25">
        <v>89.0</v>
      </c>
      <c r="M474" s="25">
        <v>104.0</v>
      </c>
      <c r="O474" s="25">
        <v>86.0</v>
      </c>
      <c r="Q474" s="25">
        <v>88.0</v>
      </c>
      <c r="S474" s="25">
        <v>104.0</v>
      </c>
      <c r="U474" s="25">
        <v>79.0</v>
      </c>
      <c r="W474" s="25">
        <v>89.0</v>
      </c>
      <c r="Y474" s="25">
        <v>94.0</v>
      </c>
      <c r="AA474" s="25">
        <v>76.0</v>
      </c>
      <c r="AC474" s="25">
        <v>82.0</v>
      </c>
      <c r="AD474" s="2"/>
      <c r="AE474" s="25">
        <v>82.0</v>
      </c>
      <c r="AF474" s="2"/>
      <c r="AG474" s="25">
        <v>61.0</v>
      </c>
      <c r="AH474" s="2"/>
    </row>
    <row r="475" ht="15.75" customHeight="1">
      <c r="A475" s="2"/>
      <c r="B475" s="2" t="s">
        <v>127</v>
      </c>
      <c r="C475" s="25" t="s">
        <v>109</v>
      </c>
      <c r="E475" s="25" t="s">
        <v>109</v>
      </c>
      <c r="G475" s="25" t="s">
        <v>109</v>
      </c>
      <c r="I475" s="25">
        <v>6.0</v>
      </c>
      <c r="K475" s="25">
        <v>6.0</v>
      </c>
      <c r="M475" s="25" t="s">
        <v>109</v>
      </c>
      <c r="O475" s="25" t="s">
        <v>109</v>
      </c>
      <c r="Q475" s="25">
        <v>0.0</v>
      </c>
      <c r="S475" s="25" t="s">
        <v>109</v>
      </c>
      <c r="U475" s="25" t="s">
        <v>109</v>
      </c>
      <c r="W475" s="25" t="s">
        <v>109</v>
      </c>
      <c r="Y475" s="25" t="s">
        <v>109</v>
      </c>
      <c r="AA475" s="25" t="s">
        <v>109</v>
      </c>
      <c r="AC475" s="25" t="s">
        <v>109</v>
      </c>
      <c r="AD475" s="2"/>
      <c r="AE475" s="25" t="s">
        <v>109</v>
      </c>
      <c r="AF475" s="2"/>
      <c r="AG475" s="25" t="s">
        <v>109</v>
      </c>
      <c r="AH475" s="2"/>
    </row>
    <row r="476" ht="15.75" customHeight="1">
      <c r="A476" s="2"/>
      <c r="B476" s="2" t="s">
        <v>128</v>
      </c>
      <c r="C476" s="25">
        <v>91.0</v>
      </c>
      <c r="E476" s="25">
        <v>68.0</v>
      </c>
      <c r="G476" s="25">
        <v>72.0</v>
      </c>
      <c r="I476" s="25">
        <v>80.0</v>
      </c>
      <c r="K476" s="25">
        <v>99.0</v>
      </c>
      <c r="M476" s="25">
        <v>78.0</v>
      </c>
      <c r="O476" s="25">
        <v>100.0</v>
      </c>
      <c r="Q476" s="25">
        <v>101.0</v>
      </c>
      <c r="S476" s="25">
        <v>105.0</v>
      </c>
      <c r="U476" s="25">
        <v>91.0</v>
      </c>
      <c r="W476" s="25">
        <v>98.0</v>
      </c>
      <c r="Y476" s="25">
        <v>88.0</v>
      </c>
      <c r="AA476" s="25">
        <v>87.0</v>
      </c>
      <c r="AC476" s="25">
        <v>99.0</v>
      </c>
      <c r="AD476" s="2"/>
      <c r="AE476" s="25">
        <v>79.0</v>
      </c>
      <c r="AF476" s="2"/>
      <c r="AG476" s="25">
        <v>95.0</v>
      </c>
      <c r="AH476" s="2"/>
    </row>
    <row r="477" ht="15.75" customHeight="1">
      <c r="A477" s="2"/>
      <c r="B477" s="2" t="s">
        <v>129</v>
      </c>
      <c r="C477" s="25">
        <v>168.0</v>
      </c>
      <c r="E477" s="25">
        <v>132.0</v>
      </c>
      <c r="G477" s="25">
        <v>172.0</v>
      </c>
      <c r="I477" s="25">
        <v>167.0</v>
      </c>
      <c r="K477" s="25">
        <v>187.0</v>
      </c>
      <c r="M477" s="25">
        <v>168.0</v>
      </c>
      <c r="O477" s="25">
        <v>196.0</v>
      </c>
      <c r="Q477" s="25">
        <v>196.0</v>
      </c>
      <c r="S477" s="25">
        <v>182.0</v>
      </c>
      <c r="U477" s="25">
        <v>207.0</v>
      </c>
      <c r="W477" s="25">
        <v>193.0</v>
      </c>
      <c r="Y477" s="25">
        <v>172.0</v>
      </c>
      <c r="AA477" s="25">
        <v>188.0</v>
      </c>
      <c r="AC477" s="25">
        <v>172.0</v>
      </c>
      <c r="AD477" s="2"/>
      <c r="AE477" s="25">
        <v>160.0</v>
      </c>
      <c r="AF477" s="2"/>
      <c r="AG477" s="25">
        <v>149.0</v>
      </c>
      <c r="AH477" s="2"/>
    </row>
    <row r="478" ht="15.75" customHeight="1">
      <c r="A478" s="2"/>
      <c r="B478" s="2" t="s">
        <v>130</v>
      </c>
      <c r="C478" s="25">
        <v>21.0</v>
      </c>
      <c r="E478" s="25">
        <v>22.0</v>
      </c>
      <c r="G478" s="25">
        <v>33.0</v>
      </c>
      <c r="I478" s="25">
        <v>23.0</v>
      </c>
      <c r="K478" s="25">
        <v>22.0</v>
      </c>
      <c r="M478" s="25">
        <v>33.0</v>
      </c>
      <c r="O478" s="25">
        <v>36.0</v>
      </c>
      <c r="Q478" s="25">
        <v>36.0</v>
      </c>
      <c r="S478" s="25">
        <v>31.0</v>
      </c>
      <c r="U478" s="25">
        <v>39.0</v>
      </c>
      <c r="W478" s="25">
        <v>24.0</v>
      </c>
      <c r="Y478" s="25">
        <v>21.0</v>
      </c>
      <c r="AA478" s="25">
        <v>30.0</v>
      </c>
      <c r="AC478" s="25">
        <v>37.0</v>
      </c>
      <c r="AD478" s="2"/>
      <c r="AE478" s="25">
        <v>29.0</v>
      </c>
      <c r="AF478" s="2"/>
      <c r="AG478" s="25">
        <v>29.0</v>
      </c>
      <c r="AH478" s="2"/>
    </row>
    <row r="479" ht="15.75" customHeight="1">
      <c r="A479" s="2"/>
      <c r="B479" s="2" t="s">
        <v>131</v>
      </c>
      <c r="C479" s="25">
        <v>76.0</v>
      </c>
      <c r="E479" s="25">
        <v>61.0</v>
      </c>
      <c r="G479" s="25">
        <v>53.0</v>
      </c>
      <c r="I479" s="25">
        <v>75.0</v>
      </c>
      <c r="K479" s="25">
        <v>98.0</v>
      </c>
      <c r="M479" s="25">
        <v>96.0</v>
      </c>
      <c r="O479" s="25">
        <v>85.0</v>
      </c>
      <c r="Q479" s="25">
        <v>88.0</v>
      </c>
      <c r="S479" s="25">
        <v>93.0</v>
      </c>
      <c r="U479" s="25">
        <v>76.0</v>
      </c>
      <c r="W479" s="25">
        <v>97.0</v>
      </c>
      <c r="Y479" s="25">
        <v>88.0</v>
      </c>
      <c r="AA479" s="25">
        <v>84.0</v>
      </c>
      <c r="AC479" s="25">
        <v>65.0</v>
      </c>
      <c r="AD479" s="2"/>
      <c r="AE479" s="25">
        <v>76.0</v>
      </c>
      <c r="AF479" s="2"/>
      <c r="AG479" s="25">
        <v>70.0</v>
      </c>
      <c r="AH479" s="2"/>
    </row>
    <row r="480" ht="15.75" customHeight="1">
      <c r="A480" s="2"/>
      <c r="B480" s="2" t="s">
        <v>132</v>
      </c>
      <c r="C480" s="25">
        <v>82.0</v>
      </c>
      <c r="E480" s="25">
        <v>75.0</v>
      </c>
      <c r="G480" s="25">
        <v>74.0</v>
      </c>
      <c r="I480" s="25">
        <v>82.0</v>
      </c>
      <c r="K480" s="25">
        <v>104.0</v>
      </c>
      <c r="M480" s="25">
        <v>83.0</v>
      </c>
      <c r="O480" s="25">
        <v>80.0</v>
      </c>
      <c r="Q480" s="25">
        <v>97.0</v>
      </c>
      <c r="S480" s="25">
        <v>98.0</v>
      </c>
      <c r="U480" s="25">
        <v>98.0</v>
      </c>
      <c r="W480" s="25">
        <v>91.0</v>
      </c>
      <c r="Y480" s="25">
        <v>108.0</v>
      </c>
      <c r="AA480" s="25">
        <v>87.0</v>
      </c>
      <c r="AC480" s="25">
        <v>80.0</v>
      </c>
      <c r="AD480" s="2"/>
      <c r="AE480" s="25">
        <v>96.0</v>
      </c>
      <c r="AF480" s="2"/>
      <c r="AG480" s="25">
        <v>79.0</v>
      </c>
      <c r="AH480" s="2"/>
    </row>
    <row r="481" ht="15.75" customHeight="1">
      <c r="A481" s="2"/>
      <c r="B481" s="2" t="s">
        <v>133</v>
      </c>
      <c r="C481" s="27">
        <v>1069.0</v>
      </c>
      <c r="E481" s="27">
        <v>1039.0</v>
      </c>
      <c r="G481" s="27">
        <v>1090.0</v>
      </c>
      <c r="I481" s="27">
        <v>1200.0</v>
      </c>
      <c r="K481" s="27">
        <v>1171.0</v>
      </c>
      <c r="M481" s="27">
        <v>1162.0</v>
      </c>
      <c r="O481" s="27">
        <v>1113.0</v>
      </c>
      <c r="Q481" s="27">
        <v>1104.0</v>
      </c>
      <c r="S481" s="27">
        <v>1050.0</v>
      </c>
      <c r="U481" s="27">
        <v>1010.0</v>
      </c>
      <c r="W481" s="27">
        <v>1064.0</v>
      </c>
      <c r="Y481" s="25">
        <v>966.0</v>
      </c>
      <c r="AA481" s="25">
        <v>1000.0</v>
      </c>
      <c r="AC481" s="25">
        <v>935.0</v>
      </c>
      <c r="AD481" s="2"/>
      <c r="AE481" s="25">
        <v>893.0</v>
      </c>
      <c r="AF481" s="2"/>
      <c r="AG481" s="25">
        <v>888.0</v>
      </c>
      <c r="AH481" s="2"/>
    </row>
    <row r="482" ht="15.75" customHeight="1">
      <c r="A482" s="2"/>
      <c r="B482" s="2" t="s">
        <v>134</v>
      </c>
      <c r="C482" s="25">
        <v>76.0</v>
      </c>
      <c r="E482" s="25">
        <v>78.0</v>
      </c>
      <c r="G482" s="25">
        <v>90.0</v>
      </c>
      <c r="I482" s="25">
        <v>75.0</v>
      </c>
      <c r="K482" s="25">
        <v>71.0</v>
      </c>
      <c r="M482" s="25">
        <v>88.0</v>
      </c>
      <c r="O482" s="25">
        <v>103.0</v>
      </c>
      <c r="Q482" s="25">
        <v>85.0</v>
      </c>
      <c r="S482" s="25">
        <v>79.0</v>
      </c>
      <c r="U482" s="25">
        <v>99.0</v>
      </c>
      <c r="W482" s="25">
        <v>93.0</v>
      </c>
      <c r="Y482" s="25">
        <v>87.0</v>
      </c>
      <c r="AA482" s="25">
        <v>65.0</v>
      </c>
      <c r="AC482" s="25">
        <v>76.0</v>
      </c>
      <c r="AD482" s="2"/>
      <c r="AE482" s="25">
        <v>71.0</v>
      </c>
      <c r="AF482" s="2"/>
      <c r="AG482" s="25">
        <v>88.0</v>
      </c>
      <c r="AH482" s="2"/>
    </row>
    <row r="483" ht="15.75" customHeight="1">
      <c r="A483" s="2"/>
      <c r="B483" s="2" t="s">
        <v>135</v>
      </c>
      <c r="C483" s="25">
        <v>802.0</v>
      </c>
      <c r="E483" s="25">
        <v>841.0</v>
      </c>
      <c r="G483" s="25">
        <v>834.0</v>
      </c>
      <c r="I483" s="25">
        <v>841.0</v>
      </c>
      <c r="K483" s="25">
        <v>875.0</v>
      </c>
      <c r="M483" s="25">
        <v>933.0</v>
      </c>
      <c r="O483" s="27">
        <v>1007.0</v>
      </c>
      <c r="Q483" s="27">
        <v>1042.0</v>
      </c>
      <c r="S483" s="25">
        <v>984.0</v>
      </c>
      <c r="U483" s="27">
        <v>1005.0</v>
      </c>
      <c r="W483" s="27">
        <v>1088.0</v>
      </c>
      <c r="Y483" s="25">
        <v>1050.0</v>
      </c>
      <c r="AA483" s="25">
        <v>1022.0</v>
      </c>
      <c r="AC483" s="25">
        <v>1047.0</v>
      </c>
      <c r="AD483" s="2"/>
      <c r="AE483" s="25">
        <v>1027.0</v>
      </c>
      <c r="AF483" s="2"/>
      <c r="AG483" s="25">
        <v>1022.0</v>
      </c>
      <c r="AH483" s="2"/>
    </row>
    <row r="484" ht="15.75" customHeight="1">
      <c r="A484" s="2"/>
      <c r="B484" s="2" t="s">
        <v>136</v>
      </c>
      <c r="C484" s="25">
        <v>481.0</v>
      </c>
      <c r="E484" s="25">
        <v>447.0</v>
      </c>
      <c r="G484" s="25">
        <v>429.0</v>
      </c>
      <c r="I484" s="25">
        <v>457.0</v>
      </c>
      <c r="K484" s="25">
        <v>428.0</v>
      </c>
      <c r="M484" s="25">
        <v>407.0</v>
      </c>
      <c r="O484" s="25">
        <v>476.0</v>
      </c>
      <c r="Q484" s="25">
        <v>426.0</v>
      </c>
      <c r="S484" s="25">
        <v>435.0</v>
      </c>
      <c r="U484" s="25">
        <v>434.0</v>
      </c>
      <c r="W484" s="25">
        <v>394.0</v>
      </c>
      <c r="Y484" s="25">
        <v>399.0</v>
      </c>
      <c r="AA484" s="25">
        <v>408.0</v>
      </c>
      <c r="AC484" s="25">
        <v>423.0</v>
      </c>
      <c r="AD484" s="2"/>
      <c r="AE484" s="25">
        <v>415.0</v>
      </c>
      <c r="AF484" s="2"/>
      <c r="AG484" s="25">
        <v>409.0</v>
      </c>
      <c r="AH484" s="2"/>
    </row>
    <row r="485" ht="15.75" customHeight="1">
      <c r="A485" s="2"/>
      <c r="B485" s="2" t="s">
        <v>137</v>
      </c>
      <c r="C485" s="25">
        <v>427.0</v>
      </c>
      <c r="E485" s="25">
        <v>402.0</v>
      </c>
      <c r="G485" s="25">
        <v>427.0</v>
      </c>
      <c r="I485" s="25">
        <v>417.0</v>
      </c>
      <c r="K485" s="25">
        <v>428.0</v>
      </c>
      <c r="M485" s="25">
        <v>455.0</v>
      </c>
      <c r="O485" s="25">
        <v>461.0</v>
      </c>
      <c r="Q485" s="25">
        <v>428.0</v>
      </c>
      <c r="S485" s="25">
        <v>488.0</v>
      </c>
      <c r="U485" s="25">
        <v>443.0</v>
      </c>
      <c r="W485" s="25">
        <v>434.0</v>
      </c>
      <c r="Y485" s="25">
        <v>437.0</v>
      </c>
      <c r="AA485" s="25">
        <v>365.0</v>
      </c>
      <c r="AC485" s="25">
        <v>382.0</v>
      </c>
      <c r="AD485" s="2"/>
      <c r="AE485" s="25">
        <v>366.0</v>
      </c>
      <c r="AF485" s="2"/>
      <c r="AG485" s="25">
        <v>407.0</v>
      </c>
      <c r="AH485" s="2"/>
    </row>
    <row r="486" ht="15.75" customHeight="1">
      <c r="A486" s="2"/>
      <c r="B486" s="2" t="s">
        <v>138</v>
      </c>
      <c r="C486" s="25">
        <v>757.0</v>
      </c>
      <c r="E486" s="25">
        <v>757.0</v>
      </c>
      <c r="G486" s="25">
        <v>763.0</v>
      </c>
      <c r="I486" s="25">
        <v>768.0</v>
      </c>
      <c r="K486" s="25">
        <v>784.0</v>
      </c>
      <c r="M486" s="25">
        <v>770.0</v>
      </c>
      <c r="O486" s="25">
        <v>812.0</v>
      </c>
      <c r="Q486" s="25">
        <v>754.0</v>
      </c>
      <c r="S486" s="25">
        <v>774.0</v>
      </c>
      <c r="U486" s="25">
        <v>847.0</v>
      </c>
      <c r="W486" s="25">
        <v>818.0</v>
      </c>
      <c r="Y486" s="25">
        <v>777.0</v>
      </c>
      <c r="AA486" s="25">
        <v>794.0</v>
      </c>
      <c r="AC486" s="25">
        <v>787.0</v>
      </c>
      <c r="AD486" s="2"/>
      <c r="AE486" s="25">
        <v>824.0</v>
      </c>
      <c r="AF486" s="2"/>
      <c r="AG486" s="25">
        <v>697.0</v>
      </c>
      <c r="AH486" s="2"/>
    </row>
    <row r="487" ht="15.75" customHeight="1">
      <c r="A487" s="2"/>
      <c r="B487" s="2" t="s">
        <v>139</v>
      </c>
      <c r="C487" s="25">
        <v>199.0</v>
      </c>
      <c r="E487" s="25">
        <v>180.0</v>
      </c>
      <c r="G487" s="25">
        <v>184.0</v>
      </c>
      <c r="I487" s="25">
        <v>209.0</v>
      </c>
      <c r="K487" s="25">
        <v>192.0</v>
      </c>
      <c r="M487" s="25">
        <v>201.0</v>
      </c>
      <c r="O487" s="25">
        <v>197.0</v>
      </c>
      <c r="Q487" s="25">
        <v>191.0</v>
      </c>
      <c r="S487" s="25">
        <v>179.0</v>
      </c>
      <c r="U487" s="25">
        <v>201.0</v>
      </c>
      <c r="W487" s="25">
        <v>195.0</v>
      </c>
      <c r="Y487" s="25">
        <v>161.0</v>
      </c>
      <c r="AA487" s="25">
        <v>160.0</v>
      </c>
      <c r="AC487" s="25">
        <v>163.0</v>
      </c>
      <c r="AD487" s="2"/>
      <c r="AE487" s="25">
        <v>160.0</v>
      </c>
      <c r="AF487" s="2"/>
      <c r="AG487" s="25">
        <v>158.0</v>
      </c>
      <c r="AH487" s="2"/>
    </row>
    <row r="488" ht="15.75" customHeight="1">
      <c r="A488" s="2"/>
      <c r="B488" s="2" t="s">
        <v>140</v>
      </c>
      <c r="C488" s="25">
        <v>496.0</v>
      </c>
      <c r="E488" s="25">
        <v>549.0</v>
      </c>
      <c r="G488" s="25">
        <v>481.0</v>
      </c>
      <c r="I488" s="25">
        <v>490.0</v>
      </c>
      <c r="K488" s="25">
        <v>522.0</v>
      </c>
      <c r="M488" s="25">
        <v>516.0</v>
      </c>
      <c r="O488" s="25">
        <v>594.0</v>
      </c>
      <c r="Q488" s="25">
        <v>611.0</v>
      </c>
      <c r="S488" s="25">
        <v>600.0</v>
      </c>
      <c r="U488" s="25">
        <v>572.0</v>
      </c>
      <c r="W488" s="25">
        <v>628.0</v>
      </c>
      <c r="Y488" s="25">
        <v>581.0</v>
      </c>
      <c r="AA488" s="25">
        <v>554.0</v>
      </c>
      <c r="AC488" s="25">
        <v>596.0</v>
      </c>
      <c r="AD488" s="2"/>
      <c r="AE488" s="25">
        <v>594.0</v>
      </c>
      <c r="AF488" s="2"/>
      <c r="AG488" s="25">
        <v>566.0</v>
      </c>
      <c r="AH488" s="2"/>
    </row>
    <row r="489" ht="15.75" customHeight="1">
      <c r="A489" s="2"/>
      <c r="B489" s="2" t="s">
        <v>141</v>
      </c>
      <c r="C489" s="25">
        <v>57.0</v>
      </c>
      <c r="E489" s="25">
        <v>71.0</v>
      </c>
      <c r="G489" s="25">
        <v>80.0</v>
      </c>
      <c r="I489" s="25">
        <v>79.0</v>
      </c>
      <c r="K489" s="25">
        <v>75.0</v>
      </c>
      <c r="M489" s="25">
        <v>67.0</v>
      </c>
      <c r="O489" s="25">
        <v>61.0</v>
      </c>
      <c r="Q489" s="25">
        <v>73.0</v>
      </c>
      <c r="S489" s="25">
        <v>64.0</v>
      </c>
      <c r="U489" s="25">
        <v>73.0</v>
      </c>
      <c r="W489" s="25">
        <v>68.0</v>
      </c>
      <c r="Y489" s="25">
        <v>53.0</v>
      </c>
      <c r="AA489" s="25">
        <v>61.0</v>
      </c>
      <c r="AC489" s="25">
        <v>60.0</v>
      </c>
      <c r="AD489" s="2"/>
      <c r="AE489" s="25">
        <v>62.0</v>
      </c>
      <c r="AF489" s="2"/>
      <c r="AG489" s="25">
        <v>53.0</v>
      </c>
      <c r="AH489" s="2"/>
    </row>
    <row r="490" ht="15.75" customHeight="1">
      <c r="A490" s="2"/>
      <c r="B490" s="2" t="s">
        <v>142</v>
      </c>
      <c r="C490" s="25">
        <v>237.0</v>
      </c>
      <c r="E490" s="25">
        <v>229.0</v>
      </c>
      <c r="G490" s="25">
        <v>220.0</v>
      </c>
      <c r="I490" s="25">
        <v>234.0</v>
      </c>
      <c r="K490" s="25">
        <v>266.0</v>
      </c>
      <c r="M490" s="25">
        <v>245.0</v>
      </c>
      <c r="O490" s="25">
        <v>222.0</v>
      </c>
      <c r="Q490" s="25">
        <v>230.0</v>
      </c>
      <c r="S490" s="25">
        <v>220.0</v>
      </c>
      <c r="U490" s="25">
        <v>244.0</v>
      </c>
      <c r="W490" s="25">
        <v>249.0</v>
      </c>
      <c r="Y490" s="25">
        <v>234.0</v>
      </c>
      <c r="AA490" s="25">
        <v>235.0</v>
      </c>
      <c r="AC490" s="25">
        <v>226.0</v>
      </c>
      <c r="AD490" s="2"/>
      <c r="AE490" s="25">
        <v>252.0</v>
      </c>
      <c r="AF490" s="2"/>
      <c r="AG490" s="25">
        <v>231.0</v>
      </c>
      <c r="AH490" s="2"/>
    </row>
    <row r="491" ht="15.75" customHeight="1">
      <c r="A491" s="2"/>
      <c r="B491" s="2" t="s">
        <v>143</v>
      </c>
      <c r="C491" s="25">
        <v>38.0</v>
      </c>
      <c r="E491" s="25">
        <v>53.0</v>
      </c>
      <c r="G491" s="25">
        <v>35.0</v>
      </c>
      <c r="I491" s="25">
        <v>57.0</v>
      </c>
      <c r="K491" s="25">
        <v>55.0</v>
      </c>
      <c r="M491" s="25">
        <v>64.0</v>
      </c>
      <c r="O491" s="25">
        <v>69.0</v>
      </c>
      <c r="Q491" s="25">
        <v>91.0</v>
      </c>
      <c r="S491" s="25">
        <v>75.0</v>
      </c>
      <c r="U491" s="25">
        <v>63.0</v>
      </c>
      <c r="W491" s="25">
        <v>61.0</v>
      </c>
      <c r="Y491" s="25">
        <v>66.0</v>
      </c>
      <c r="AA491" s="25">
        <v>57.0</v>
      </c>
      <c r="AC491" s="25">
        <v>61.0</v>
      </c>
      <c r="AD491" s="2"/>
      <c r="AE491" s="25">
        <v>62.0</v>
      </c>
      <c r="AF491" s="2"/>
      <c r="AG491" s="25">
        <v>65.0</v>
      </c>
      <c r="AH491" s="2"/>
    </row>
    <row r="492" ht="15.75" customHeight="1">
      <c r="A492" s="2"/>
      <c r="B492" s="2" t="s">
        <v>144</v>
      </c>
      <c r="C492" s="25">
        <v>81.0</v>
      </c>
      <c r="E492" s="25">
        <v>91.0</v>
      </c>
      <c r="G492" s="25">
        <v>92.0</v>
      </c>
      <c r="I492" s="25">
        <v>100.0</v>
      </c>
      <c r="K492" s="25">
        <v>104.0</v>
      </c>
      <c r="M492" s="25">
        <v>88.0</v>
      </c>
      <c r="O492" s="25">
        <v>99.0</v>
      </c>
      <c r="Q492" s="25">
        <v>93.0</v>
      </c>
      <c r="S492" s="25">
        <v>104.0</v>
      </c>
      <c r="U492" s="25">
        <v>102.0</v>
      </c>
      <c r="W492" s="25">
        <v>127.0</v>
      </c>
      <c r="Y492" s="25">
        <v>125.0</v>
      </c>
      <c r="AA492" s="25">
        <v>121.0</v>
      </c>
      <c r="AC492" s="25">
        <v>125.0</v>
      </c>
      <c r="AD492" s="2"/>
      <c r="AE492" s="25">
        <v>116.0</v>
      </c>
      <c r="AF492" s="2"/>
      <c r="AG492" s="25">
        <v>103.0</v>
      </c>
      <c r="AH492" s="2"/>
    </row>
    <row r="493" ht="15.75" customHeight="1">
      <c r="A493" s="2"/>
      <c r="B493" s="2" t="s">
        <v>145</v>
      </c>
      <c r="C493" s="25">
        <v>217.0</v>
      </c>
      <c r="E493" s="25">
        <v>251.0</v>
      </c>
      <c r="G493" s="25">
        <v>246.0</v>
      </c>
      <c r="I493" s="25">
        <v>204.0</v>
      </c>
      <c r="K493" s="25">
        <v>213.0</v>
      </c>
      <c r="M493" s="25">
        <v>230.0</v>
      </c>
      <c r="O493" s="25">
        <v>223.0</v>
      </c>
      <c r="Q493" s="25">
        <v>252.0</v>
      </c>
      <c r="S493" s="25">
        <v>207.0</v>
      </c>
      <c r="U493" s="25">
        <v>235.0</v>
      </c>
      <c r="W493" s="25">
        <v>201.0</v>
      </c>
      <c r="Y493" s="25">
        <v>213.0</v>
      </c>
      <c r="AA493" s="25">
        <v>229.0</v>
      </c>
      <c r="AC493" s="25">
        <v>226.0</v>
      </c>
      <c r="AD493" s="2"/>
      <c r="AE493" s="25">
        <v>216.0</v>
      </c>
      <c r="AF493" s="2"/>
      <c r="AG493" s="25">
        <v>238.0</v>
      </c>
      <c r="AH493" s="2"/>
    </row>
    <row r="494" ht="15.75" customHeight="1">
      <c r="A494" s="2"/>
      <c r="B494" s="2" t="s">
        <v>146</v>
      </c>
      <c r="C494" s="25">
        <v>193.0</v>
      </c>
      <c r="E494" s="25">
        <v>197.0</v>
      </c>
      <c r="G494" s="25">
        <v>228.0</v>
      </c>
      <c r="I494" s="25">
        <v>229.0</v>
      </c>
      <c r="K494" s="25">
        <v>232.0</v>
      </c>
      <c r="M494" s="25">
        <v>207.0</v>
      </c>
      <c r="O494" s="25">
        <v>210.0</v>
      </c>
      <c r="Q494" s="25">
        <v>207.0</v>
      </c>
      <c r="S494" s="25">
        <v>195.0</v>
      </c>
      <c r="U494" s="25">
        <v>201.0</v>
      </c>
      <c r="W494" s="25">
        <v>198.0</v>
      </c>
      <c r="Y494" s="25">
        <v>185.0</v>
      </c>
      <c r="AA494" s="25">
        <v>195.0</v>
      </c>
      <c r="AC494" s="25">
        <v>210.0</v>
      </c>
      <c r="AD494" s="2"/>
      <c r="AE494" s="25">
        <v>217.0</v>
      </c>
      <c r="AF494" s="2"/>
      <c r="AG494" s="25">
        <v>207.0</v>
      </c>
      <c r="AH494" s="2"/>
    </row>
    <row r="495" ht="15.75" customHeight="1">
      <c r="A495" s="2"/>
      <c r="B495" s="2" t="s">
        <v>147</v>
      </c>
      <c r="C495" s="25">
        <v>158.0</v>
      </c>
      <c r="E495" s="25">
        <v>146.0</v>
      </c>
      <c r="G495" s="25">
        <v>150.0</v>
      </c>
      <c r="I495" s="25">
        <v>171.0</v>
      </c>
      <c r="K495" s="25">
        <v>163.0</v>
      </c>
      <c r="M495" s="25">
        <v>193.0</v>
      </c>
      <c r="O495" s="25">
        <v>194.0</v>
      </c>
      <c r="Q495" s="25">
        <v>195.0</v>
      </c>
      <c r="S495" s="25">
        <v>196.0</v>
      </c>
      <c r="U495" s="25">
        <v>210.0</v>
      </c>
      <c r="W495" s="25">
        <v>199.0</v>
      </c>
      <c r="Y495" s="25">
        <v>216.0</v>
      </c>
      <c r="AA495" s="25">
        <v>198.0</v>
      </c>
      <c r="AC495" s="25">
        <v>225.0</v>
      </c>
      <c r="AD495" s="2"/>
      <c r="AE495" s="25">
        <v>213.0</v>
      </c>
      <c r="AF495" s="2"/>
      <c r="AG495" s="25">
        <v>212.0</v>
      </c>
      <c r="AH495" s="2"/>
    </row>
    <row r="496" ht="15.75" customHeight="1">
      <c r="A496" s="2"/>
      <c r="B496" s="2" t="s">
        <v>148</v>
      </c>
      <c r="C496" s="25">
        <v>198.0</v>
      </c>
      <c r="E496" s="25">
        <v>188.0</v>
      </c>
      <c r="G496" s="25">
        <v>173.0</v>
      </c>
      <c r="I496" s="25">
        <v>163.0</v>
      </c>
      <c r="K496" s="25">
        <v>138.0</v>
      </c>
      <c r="M496" s="25">
        <v>152.0</v>
      </c>
      <c r="O496" s="25">
        <v>159.0</v>
      </c>
      <c r="Q496" s="25">
        <v>156.0</v>
      </c>
      <c r="S496" s="25">
        <v>144.0</v>
      </c>
      <c r="U496" s="25">
        <v>184.0</v>
      </c>
      <c r="W496" s="25">
        <v>149.0</v>
      </c>
      <c r="Y496" s="25">
        <v>192.0</v>
      </c>
      <c r="AA496" s="25">
        <v>167.0</v>
      </c>
      <c r="AC496" s="25">
        <v>172.0</v>
      </c>
      <c r="AD496" s="2"/>
      <c r="AE496" s="25">
        <v>166.0</v>
      </c>
      <c r="AF496" s="2"/>
      <c r="AG496" s="25">
        <v>145.0</v>
      </c>
      <c r="AH496" s="2"/>
    </row>
    <row r="497" ht="15.75" customHeight="1">
      <c r="A497" s="2"/>
      <c r="B497" s="2" t="s">
        <v>149</v>
      </c>
      <c r="C497" s="25">
        <v>257.0</v>
      </c>
      <c r="E497" s="25">
        <v>258.0</v>
      </c>
      <c r="G497" s="25">
        <v>250.0</v>
      </c>
      <c r="I497" s="25">
        <v>226.0</v>
      </c>
      <c r="K497" s="25">
        <v>271.0</v>
      </c>
      <c r="M497" s="25">
        <v>236.0</v>
      </c>
      <c r="O497" s="25">
        <v>271.0</v>
      </c>
      <c r="Q497" s="25">
        <v>242.0</v>
      </c>
      <c r="S497" s="25">
        <v>219.0</v>
      </c>
      <c r="U497" s="25">
        <v>272.0</v>
      </c>
      <c r="W497" s="25">
        <v>257.0</v>
      </c>
      <c r="Y497" s="25">
        <v>257.0</v>
      </c>
      <c r="AA497" s="25">
        <v>261.0</v>
      </c>
      <c r="AC497" s="25">
        <v>255.0</v>
      </c>
      <c r="AD497" s="2"/>
      <c r="AE497" s="25">
        <v>268.0</v>
      </c>
      <c r="AF497" s="2"/>
      <c r="AG497" s="25">
        <v>256.0</v>
      </c>
      <c r="AH497" s="2"/>
    </row>
    <row r="498" ht="15.75" customHeight="1">
      <c r="A498" s="2"/>
      <c r="B498" s="2" t="s">
        <v>150</v>
      </c>
      <c r="C498" s="25">
        <v>30.0</v>
      </c>
      <c r="E498" s="25">
        <v>29.0</v>
      </c>
      <c r="G498" s="25">
        <v>30.0</v>
      </c>
      <c r="I498" s="25">
        <v>26.0</v>
      </c>
      <c r="K498" s="25">
        <v>21.0</v>
      </c>
      <c r="M498" s="25">
        <v>30.0</v>
      </c>
      <c r="O498" s="25">
        <v>30.0</v>
      </c>
      <c r="Q498" s="25">
        <v>33.0</v>
      </c>
      <c r="S498" s="25">
        <v>30.0</v>
      </c>
      <c r="U498" s="25">
        <v>33.0</v>
      </c>
      <c r="W498" s="25">
        <v>50.0</v>
      </c>
      <c r="Y498" s="25">
        <v>34.0</v>
      </c>
      <c r="AA498" s="25">
        <v>35.0</v>
      </c>
      <c r="AC498" s="25">
        <v>41.0</v>
      </c>
      <c r="AD498" s="2"/>
      <c r="AE498" s="25">
        <v>21.0</v>
      </c>
      <c r="AF498" s="2"/>
      <c r="AG498" s="25">
        <v>23.0</v>
      </c>
      <c r="AH498" s="2"/>
    </row>
    <row r="499" ht="15.75" customHeight="1">
      <c r="A499" s="2"/>
      <c r="B499" s="2" t="s">
        <v>151</v>
      </c>
      <c r="C499" s="25">
        <v>20.0</v>
      </c>
      <c r="E499" s="25">
        <v>19.0</v>
      </c>
      <c r="G499" s="25">
        <v>13.0</v>
      </c>
      <c r="I499" s="25">
        <v>11.0</v>
      </c>
      <c r="K499" s="25">
        <v>17.0</v>
      </c>
      <c r="M499" s="25">
        <v>15.0</v>
      </c>
      <c r="O499" s="25">
        <v>20.0</v>
      </c>
      <c r="Q499" s="25">
        <v>17.0</v>
      </c>
      <c r="S499" s="25">
        <v>21.0</v>
      </c>
      <c r="U499" s="25">
        <v>17.0</v>
      </c>
      <c r="W499" s="25">
        <v>17.0</v>
      </c>
      <c r="Y499" s="25">
        <v>22.0</v>
      </c>
      <c r="AA499" s="25">
        <v>31.0</v>
      </c>
      <c r="AC499" s="25">
        <v>27.0</v>
      </c>
      <c r="AD499" s="2"/>
      <c r="AE499" s="25">
        <v>19.0</v>
      </c>
      <c r="AF499" s="2"/>
      <c r="AG499" s="25">
        <v>22.0</v>
      </c>
      <c r="AH499" s="2"/>
    </row>
    <row r="500" ht="15.75" customHeight="1">
      <c r="A500" s="2"/>
      <c r="B500" s="2" t="s">
        <v>152</v>
      </c>
      <c r="C500" s="25">
        <v>63.0</v>
      </c>
      <c r="E500" s="25">
        <v>49.0</v>
      </c>
      <c r="G500" s="25">
        <v>64.0</v>
      </c>
      <c r="I500" s="25">
        <v>69.0</v>
      </c>
      <c r="K500" s="25">
        <v>53.0</v>
      </c>
      <c r="M500" s="25">
        <v>51.0</v>
      </c>
      <c r="O500" s="25">
        <v>67.0</v>
      </c>
      <c r="Q500" s="25">
        <v>65.0</v>
      </c>
      <c r="S500" s="25">
        <v>68.0</v>
      </c>
      <c r="U500" s="25">
        <v>55.0</v>
      </c>
      <c r="W500" s="25">
        <v>50.0</v>
      </c>
      <c r="Y500" s="25">
        <v>57.0</v>
      </c>
      <c r="AA500" s="25">
        <v>42.0</v>
      </c>
      <c r="AC500" s="25">
        <v>41.0</v>
      </c>
      <c r="AD500" s="2"/>
      <c r="AE500" s="25">
        <v>44.0</v>
      </c>
      <c r="AF500" s="2"/>
      <c r="AG500" s="25">
        <v>35.0</v>
      </c>
      <c r="AH500" s="2"/>
    </row>
    <row r="501" ht="15.75" customHeight="1">
      <c r="A501" s="2"/>
      <c r="B501" s="2" t="s">
        <v>153</v>
      </c>
      <c r="C501" s="25">
        <v>100.0</v>
      </c>
      <c r="E501" s="25">
        <v>124.0</v>
      </c>
      <c r="G501" s="25">
        <v>124.0</v>
      </c>
      <c r="I501" s="25">
        <v>135.0</v>
      </c>
      <c r="K501" s="25">
        <v>131.0</v>
      </c>
      <c r="M501" s="25">
        <v>157.0</v>
      </c>
      <c r="O501" s="25">
        <v>138.0</v>
      </c>
      <c r="Q501" s="25">
        <v>140.0</v>
      </c>
      <c r="S501" s="25">
        <v>109.0</v>
      </c>
      <c r="U501" s="25">
        <v>125.0</v>
      </c>
      <c r="W501" s="25">
        <v>132.0</v>
      </c>
      <c r="Y501" s="25">
        <v>134.0</v>
      </c>
      <c r="AA501" s="25">
        <v>105.0</v>
      </c>
      <c r="AC501" s="25">
        <v>93.0</v>
      </c>
      <c r="AD501" s="2"/>
      <c r="AE501" s="25">
        <v>105.0</v>
      </c>
      <c r="AF501" s="2"/>
      <c r="AG501" s="25">
        <v>107.0</v>
      </c>
      <c r="AH501" s="2"/>
    </row>
    <row r="502" ht="15.75" customHeight="1">
      <c r="A502" s="2"/>
      <c r="B502" s="2" t="s">
        <v>154</v>
      </c>
      <c r="C502" s="27">
        <v>1644.0</v>
      </c>
      <c r="E502" s="27">
        <v>1795.0</v>
      </c>
      <c r="G502" s="27">
        <v>1854.0</v>
      </c>
      <c r="I502" s="27">
        <v>1888.0</v>
      </c>
      <c r="K502" s="27">
        <v>1956.0</v>
      </c>
      <c r="M502" s="27">
        <v>2077.0</v>
      </c>
      <c r="O502" s="27">
        <v>2135.0</v>
      </c>
      <c r="Q502" s="27">
        <v>2138.0</v>
      </c>
      <c r="S502" s="27">
        <v>2036.0</v>
      </c>
      <c r="U502" s="27">
        <v>2107.0</v>
      </c>
      <c r="W502" s="27">
        <v>2204.0</v>
      </c>
      <c r="Y502" s="25">
        <v>2332.0</v>
      </c>
      <c r="AA502" s="25">
        <v>2185.0</v>
      </c>
      <c r="AC502" s="25">
        <v>2210.0</v>
      </c>
      <c r="AD502" s="2"/>
      <c r="AE502" s="25">
        <v>2114.0</v>
      </c>
      <c r="AF502" s="2"/>
      <c r="AG502" s="25">
        <v>2137.0</v>
      </c>
      <c r="AH502" s="2"/>
    </row>
    <row r="503" ht="15.75" customHeight="1">
      <c r="A503" s="2"/>
      <c r="B503" s="2" t="s">
        <v>155</v>
      </c>
      <c r="C503" s="25">
        <v>199.0</v>
      </c>
      <c r="E503" s="25">
        <v>162.0</v>
      </c>
      <c r="G503" s="25">
        <v>185.0</v>
      </c>
      <c r="I503" s="25">
        <v>153.0</v>
      </c>
      <c r="K503" s="25">
        <v>185.0</v>
      </c>
      <c r="M503" s="25">
        <v>152.0</v>
      </c>
      <c r="O503" s="25">
        <v>159.0</v>
      </c>
      <c r="Q503" s="25">
        <v>143.0</v>
      </c>
      <c r="S503" s="25">
        <v>149.0</v>
      </c>
      <c r="U503" s="25">
        <v>172.0</v>
      </c>
      <c r="W503" s="25">
        <v>157.0</v>
      </c>
      <c r="Y503" s="25">
        <v>179.0</v>
      </c>
      <c r="AA503" s="25">
        <v>178.0</v>
      </c>
      <c r="AC503" s="25">
        <v>170.0</v>
      </c>
      <c r="AD503" s="2"/>
      <c r="AE503" s="25">
        <v>217.0</v>
      </c>
      <c r="AF503" s="2"/>
      <c r="AG503" s="25">
        <v>141.0</v>
      </c>
      <c r="AH503" s="2"/>
    </row>
    <row r="504" ht="15.75" customHeight="1">
      <c r="A504" s="2"/>
      <c r="B504" s="2" t="s">
        <v>156</v>
      </c>
      <c r="C504" s="25">
        <v>44.0</v>
      </c>
      <c r="E504" s="25">
        <v>52.0</v>
      </c>
      <c r="G504" s="25">
        <v>50.0</v>
      </c>
      <c r="I504" s="25">
        <v>48.0</v>
      </c>
      <c r="K504" s="25">
        <v>51.0</v>
      </c>
      <c r="M504" s="25">
        <v>37.0</v>
      </c>
      <c r="O504" s="25">
        <v>45.0</v>
      </c>
      <c r="Q504" s="25">
        <v>45.0</v>
      </c>
      <c r="S504" s="25">
        <v>44.0</v>
      </c>
      <c r="U504" s="25">
        <v>52.0</v>
      </c>
      <c r="W504" s="25">
        <v>64.0</v>
      </c>
      <c r="Y504" s="25">
        <v>37.0</v>
      </c>
      <c r="AA504" s="25">
        <v>41.0</v>
      </c>
      <c r="AC504" s="25">
        <v>34.0</v>
      </c>
      <c r="AD504" s="2"/>
      <c r="AE504" s="25">
        <v>39.0</v>
      </c>
      <c r="AF504" s="2"/>
      <c r="AG504" s="25">
        <v>49.0</v>
      </c>
      <c r="AH504" s="2"/>
    </row>
    <row r="505" ht="15.75" customHeight="1">
      <c r="A505" s="2"/>
      <c r="B505" s="2" t="s">
        <v>157</v>
      </c>
      <c r="C505" s="25">
        <v>87.0</v>
      </c>
      <c r="E505" s="25">
        <v>92.0</v>
      </c>
      <c r="G505" s="25">
        <v>99.0</v>
      </c>
      <c r="I505" s="25">
        <v>112.0</v>
      </c>
      <c r="K505" s="25">
        <v>110.0</v>
      </c>
      <c r="M505" s="25">
        <v>128.0</v>
      </c>
      <c r="O505" s="25">
        <v>114.0</v>
      </c>
      <c r="Q505" s="25">
        <v>127.0</v>
      </c>
      <c r="S505" s="25">
        <v>123.0</v>
      </c>
      <c r="U505" s="25">
        <v>140.0</v>
      </c>
      <c r="W505" s="25">
        <v>159.0</v>
      </c>
      <c r="Y505" s="25">
        <v>141.0</v>
      </c>
      <c r="AA505" s="25">
        <v>123.0</v>
      </c>
      <c r="AC505" s="25">
        <v>116.0</v>
      </c>
      <c r="AD505" s="2"/>
      <c r="AE505" s="25">
        <v>140.0</v>
      </c>
      <c r="AF505" s="2"/>
      <c r="AG505" s="25">
        <v>132.0</v>
      </c>
      <c r="AH505" s="2"/>
    </row>
    <row r="506" ht="15.75" customHeight="1">
      <c r="A506" s="2"/>
      <c r="B506" s="2" t="s">
        <v>158</v>
      </c>
      <c r="C506" s="25">
        <v>281.0</v>
      </c>
      <c r="E506" s="25">
        <v>272.0</v>
      </c>
      <c r="G506" s="25">
        <v>259.0</v>
      </c>
      <c r="I506" s="25">
        <v>280.0</v>
      </c>
      <c r="K506" s="25">
        <v>235.0</v>
      </c>
      <c r="M506" s="25">
        <v>291.0</v>
      </c>
      <c r="O506" s="25">
        <v>284.0</v>
      </c>
      <c r="Q506" s="25">
        <v>281.0</v>
      </c>
      <c r="S506" s="25">
        <v>290.0</v>
      </c>
      <c r="U506" s="25">
        <v>322.0</v>
      </c>
      <c r="W506" s="25">
        <v>328.0</v>
      </c>
      <c r="Y506" s="25">
        <v>300.0</v>
      </c>
      <c r="AA506" s="25">
        <v>277.0</v>
      </c>
      <c r="AC506" s="25">
        <v>269.0</v>
      </c>
      <c r="AD506" s="2"/>
      <c r="AE506" s="25">
        <v>247.0</v>
      </c>
      <c r="AF506" s="2"/>
      <c r="AG506" s="25">
        <v>264.0</v>
      </c>
      <c r="AH506" s="2"/>
    </row>
    <row r="507" ht="15.75" customHeight="1">
      <c r="A507" s="2"/>
      <c r="B507" s="2" t="s">
        <v>159</v>
      </c>
      <c r="C507" s="25">
        <v>79.0</v>
      </c>
      <c r="E507" s="25">
        <v>62.0</v>
      </c>
      <c r="G507" s="25">
        <v>69.0</v>
      </c>
      <c r="I507" s="25">
        <v>76.0</v>
      </c>
      <c r="K507" s="25">
        <v>74.0</v>
      </c>
      <c r="M507" s="25">
        <v>92.0</v>
      </c>
      <c r="O507" s="25">
        <v>73.0</v>
      </c>
      <c r="Q507" s="25">
        <v>81.0</v>
      </c>
      <c r="S507" s="25">
        <v>83.0</v>
      </c>
      <c r="U507" s="25">
        <v>82.0</v>
      </c>
      <c r="W507" s="25">
        <v>82.0</v>
      </c>
      <c r="Y507" s="25">
        <v>82.0</v>
      </c>
      <c r="AA507" s="25">
        <v>65.0</v>
      </c>
      <c r="AC507" s="25">
        <v>77.0</v>
      </c>
      <c r="AD507" s="2"/>
      <c r="AE507" s="25">
        <v>76.0</v>
      </c>
      <c r="AF507" s="2"/>
      <c r="AG507" s="25">
        <v>71.0</v>
      </c>
      <c r="AH507" s="2"/>
    </row>
    <row r="508" ht="15.75" customHeight="1">
      <c r="A508" s="2"/>
      <c r="B508" s="2" t="s">
        <v>160</v>
      </c>
      <c r="C508" s="25">
        <v>61.0</v>
      </c>
      <c r="E508" s="25">
        <v>75.0</v>
      </c>
      <c r="G508" s="25">
        <v>74.0</v>
      </c>
      <c r="I508" s="25">
        <v>66.0</v>
      </c>
      <c r="K508" s="25">
        <v>75.0</v>
      </c>
      <c r="M508" s="25">
        <v>66.0</v>
      </c>
      <c r="O508" s="25">
        <v>69.0</v>
      </c>
      <c r="Q508" s="25">
        <v>80.0</v>
      </c>
      <c r="S508" s="25">
        <v>66.0</v>
      </c>
      <c r="U508" s="25">
        <v>88.0</v>
      </c>
      <c r="W508" s="25">
        <v>72.0</v>
      </c>
      <c r="Y508" s="25">
        <v>84.0</v>
      </c>
      <c r="AA508" s="25">
        <v>64.0</v>
      </c>
      <c r="AC508" s="25">
        <v>69.0</v>
      </c>
      <c r="AD508" s="2"/>
      <c r="AE508" s="25">
        <v>65.0</v>
      </c>
      <c r="AF508" s="2"/>
      <c r="AG508" s="25">
        <v>57.0</v>
      </c>
      <c r="AH508" s="2"/>
    </row>
    <row r="509" ht="15.75" customHeight="1">
      <c r="A509" s="2"/>
      <c r="B509" s="2" t="s">
        <v>161</v>
      </c>
      <c r="C509" s="25">
        <v>142.0</v>
      </c>
      <c r="E509" s="25">
        <v>123.0</v>
      </c>
      <c r="G509" s="25">
        <v>154.0</v>
      </c>
      <c r="I509" s="25">
        <v>142.0</v>
      </c>
      <c r="K509" s="25">
        <v>137.0</v>
      </c>
      <c r="M509" s="25">
        <v>128.0</v>
      </c>
      <c r="O509" s="25">
        <v>143.0</v>
      </c>
      <c r="Q509" s="25">
        <v>162.0</v>
      </c>
      <c r="S509" s="25">
        <v>132.0</v>
      </c>
      <c r="U509" s="25">
        <v>142.0</v>
      </c>
      <c r="W509" s="25">
        <v>157.0</v>
      </c>
      <c r="Y509" s="25">
        <v>136.0</v>
      </c>
      <c r="AA509" s="25">
        <v>134.0</v>
      </c>
      <c r="AC509" s="25">
        <v>122.0</v>
      </c>
      <c r="AD509" s="2"/>
      <c r="AE509" s="25">
        <v>119.0</v>
      </c>
      <c r="AF509" s="2"/>
      <c r="AG509" s="25">
        <v>114.0</v>
      </c>
      <c r="AH509" s="2"/>
    </row>
    <row r="510" ht="15.75" customHeight="1">
      <c r="A510" s="2"/>
      <c r="B510" s="2" t="s">
        <v>162</v>
      </c>
      <c r="C510" s="25">
        <v>638.0</v>
      </c>
      <c r="E510" s="25">
        <v>665.0</v>
      </c>
      <c r="G510" s="25">
        <v>709.0</v>
      </c>
      <c r="I510" s="25">
        <v>716.0</v>
      </c>
      <c r="K510" s="25">
        <v>725.0</v>
      </c>
      <c r="M510" s="25">
        <v>701.0</v>
      </c>
      <c r="O510" s="25">
        <v>718.0</v>
      </c>
      <c r="Q510" s="25">
        <v>731.0</v>
      </c>
      <c r="S510" s="25">
        <v>657.0</v>
      </c>
      <c r="U510" s="25">
        <v>698.0</v>
      </c>
      <c r="W510" s="25">
        <v>742.0</v>
      </c>
      <c r="Y510" s="25">
        <v>763.0</v>
      </c>
      <c r="AA510" s="25">
        <v>726.0</v>
      </c>
      <c r="AC510" s="25">
        <v>742.0</v>
      </c>
      <c r="AD510" s="2"/>
      <c r="AE510" s="25">
        <v>698.0</v>
      </c>
      <c r="AF510" s="2"/>
      <c r="AG510" s="25">
        <v>637.0</v>
      </c>
      <c r="AH510" s="2"/>
    </row>
    <row r="511" ht="15.75" customHeight="1">
      <c r="A511" s="2"/>
      <c r="B511" s="2" t="s">
        <v>163</v>
      </c>
      <c r="C511" s="25">
        <v>52.0</v>
      </c>
      <c r="E511" s="25">
        <v>60.0</v>
      </c>
      <c r="G511" s="25">
        <v>49.0</v>
      </c>
      <c r="I511" s="25">
        <v>46.0</v>
      </c>
      <c r="K511" s="25">
        <v>40.0</v>
      </c>
      <c r="M511" s="25">
        <v>42.0</v>
      </c>
      <c r="O511" s="25">
        <v>46.0</v>
      </c>
      <c r="Q511" s="25">
        <v>52.0</v>
      </c>
      <c r="S511" s="25">
        <v>50.0</v>
      </c>
      <c r="U511" s="25">
        <v>42.0</v>
      </c>
      <c r="W511" s="25">
        <v>44.0</v>
      </c>
      <c r="Y511" s="25">
        <v>45.0</v>
      </c>
      <c r="AA511" s="25">
        <v>35.0</v>
      </c>
      <c r="AC511" s="25">
        <v>36.0</v>
      </c>
      <c r="AD511" s="2"/>
      <c r="AE511" s="25">
        <v>48.0</v>
      </c>
      <c r="AF511" s="2"/>
      <c r="AG511" s="25">
        <v>46.0</v>
      </c>
      <c r="AH511" s="2"/>
    </row>
    <row r="512" ht="15.75" customHeight="1">
      <c r="A512" s="2"/>
      <c r="B512" s="2" t="s">
        <v>164</v>
      </c>
      <c r="C512" s="25">
        <v>39.0</v>
      </c>
      <c r="E512" s="25">
        <v>38.0</v>
      </c>
      <c r="G512" s="25">
        <v>38.0</v>
      </c>
      <c r="I512" s="25">
        <v>45.0</v>
      </c>
      <c r="K512" s="25">
        <v>39.0</v>
      </c>
      <c r="M512" s="25">
        <v>38.0</v>
      </c>
      <c r="O512" s="25">
        <v>35.0</v>
      </c>
      <c r="Q512" s="25">
        <v>35.0</v>
      </c>
      <c r="S512" s="25">
        <v>35.0</v>
      </c>
      <c r="U512" s="25">
        <v>41.0</v>
      </c>
      <c r="W512" s="25">
        <v>37.0</v>
      </c>
      <c r="Y512" s="25">
        <v>41.0</v>
      </c>
      <c r="AA512" s="25">
        <v>45.0</v>
      </c>
      <c r="AC512" s="25">
        <v>41.0</v>
      </c>
      <c r="AD512" s="2"/>
      <c r="AE512" s="25">
        <v>35.0</v>
      </c>
      <c r="AF512" s="2"/>
      <c r="AG512" s="25">
        <v>25.0</v>
      </c>
      <c r="AH512" s="2"/>
    </row>
    <row r="513" ht="15.75" customHeight="1">
      <c r="A513" s="5" t="s">
        <v>165</v>
      </c>
      <c r="C513" s="5">
        <f t="shared" ref="C513:AG513" si="1">SUM(C451:C512)</f>
        <v>21495</v>
      </c>
      <c r="D513" s="2">
        <f t="shared" si="1"/>
        <v>0</v>
      </c>
      <c r="E513" s="2">
        <f t="shared" si="1"/>
        <v>21755</v>
      </c>
      <c r="F513" s="2">
        <f t="shared" si="1"/>
        <v>0</v>
      </c>
      <c r="G513" s="2">
        <f t="shared" si="1"/>
        <v>22161</v>
      </c>
      <c r="H513" s="2">
        <f t="shared" si="1"/>
        <v>0</v>
      </c>
      <c r="I513" s="2">
        <f t="shared" si="1"/>
        <v>21932</v>
      </c>
      <c r="J513" s="2">
        <f t="shared" si="1"/>
        <v>0</v>
      </c>
      <c r="K513" s="2">
        <f t="shared" si="1"/>
        <v>22427</v>
      </c>
      <c r="L513" s="2">
        <f t="shared" si="1"/>
        <v>0</v>
      </c>
      <c r="M513" s="2">
        <f t="shared" si="1"/>
        <v>22951</v>
      </c>
      <c r="N513" s="2">
        <f t="shared" si="1"/>
        <v>0</v>
      </c>
      <c r="O513" s="2">
        <f t="shared" si="1"/>
        <v>23744</v>
      </c>
      <c r="P513" s="2">
        <f t="shared" si="1"/>
        <v>0</v>
      </c>
      <c r="Q513" s="2">
        <f t="shared" si="1"/>
        <v>23385</v>
      </c>
      <c r="R513" s="2">
        <f t="shared" si="1"/>
        <v>0</v>
      </c>
      <c r="S513" s="2">
        <f t="shared" si="1"/>
        <v>22852</v>
      </c>
      <c r="T513" s="2">
        <f t="shared" si="1"/>
        <v>0</v>
      </c>
      <c r="U513" s="2">
        <f t="shared" si="1"/>
        <v>23787</v>
      </c>
      <c r="V513" s="2">
        <f t="shared" si="1"/>
        <v>0</v>
      </c>
      <c r="W513" s="2">
        <f t="shared" si="1"/>
        <v>24119</v>
      </c>
      <c r="X513" s="2">
        <f t="shared" si="1"/>
        <v>0</v>
      </c>
      <c r="Y513" s="2">
        <f t="shared" si="1"/>
        <v>23574</v>
      </c>
      <c r="Z513" s="2">
        <f t="shared" si="1"/>
        <v>0</v>
      </c>
      <c r="AA513" s="2">
        <f t="shared" si="1"/>
        <v>22628</v>
      </c>
      <c r="AB513" s="2">
        <f t="shared" si="1"/>
        <v>0</v>
      </c>
      <c r="AC513" s="2">
        <f t="shared" si="1"/>
        <v>23978</v>
      </c>
      <c r="AD513" s="2">
        <f t="shared" si="1"/>
        <v>0</v>
      </c>
      <c r="AE513" s="2">
        <f t="shared" si="1"/>
        <v>23119</v>
      </c>
      <c r="AF513" s="2">
        <f t="shared" si="1"/>
        <v>0</v>
      </c>
      <c r="AG513" s="2">
        <f t="shared" si="1"/>
        <v>22583</v>
      </c>
      <c r="AH513" s="2"/>
    </row>
    <row r="514" ht="15.75" customHeight="1">
      <c r="AC514" s="2"/>
      <c r="AD514" s="2"/>
      <c r="AE514" s="2"/>
      <c r="AF514" s="2"/>
      <c r="AG514" s="2"/>
      <c r="AH514" s="2"/>
    </row>
    <row r="515" ht="15.75" customHeight="1">
      <c r="A515" s="28" t="s">
        <v>185</v>
      </c>
      <c r="B515" s="2" t="s">
        <v>101</v>
      </c>
      <c r="C515" s="8">
        <v>362.0</v>
      </c>
      <c r="E515" s="8">
        <v>573.0</v>
      </c>
      <c r="G515" s="8">
        <v>566.0</v>
      </c>
      <c r="I515" s="8">
        <v>402.0</v>
      </c>
      <c r="K515" s="8">
        <v>495.0</v>
      </c>
      <c r="M515" s="8">
        <v>630.0</v>
      </c>
      <c r="O515" s="8">
        <v>536.0</v>
      </c>
      <c r="Q515" s="8">
        <v>456.0</v>
      </c>
      <c r="S515" s="8">
        <v>517.0</v>
      </c>
      <c r="U515" s="2">
        <v>725.0</v>
      </c>
      <c r="W515" s="2">
        <v>503.0</v>
      </c>
      <c r="Y515" s="2">
        <v>351.0</v>
      </c>
      <c r="AA515" s="2">
        <v>197.0</v>
      </c>
      <c r="AC515" s="2">
        <v>362.0</v>
      </c>
      <c r="AD515" s="2"/>
      <c r="AE515" s="2">
        <v>324.0</v>
      </c>
      <c r="AF515" s="2"/>
      <c r="AG515" s="2">
        <v>239.0</v>
      </c>
      <c r="AH515" s="2"/>
    </row>
    <row r="516" ht="15.75" customHeight="1">
      <c r="A516" s="10"/>
      <c r="B516" s="2" t="s">
        <v>102</v>
      </c>
      <c r="C516" s="8">
        <v>400.0</v>
      </c>
      <c r="E516" s="8">
        <v>455.0</v>
      </c>
      <c r="G516" s="8">
        <v>382.0</v>
      </c>
      <c r="I516" s="8">
        <v>319.0</v>
      </c>
      <c r="K516" s="8">
        <v>371.0</v>
      </c>
      <c r="M516" s="8">
        <v>488.0</v>
      </c>
      <c r="O516" s="8">
        <v>545.0</v>
      </c>
      <c r="Q516" s="8">
        <v>428.0</v>
      </c>
      <c r="S516" s="8">
        <v>524.0</v>
      </c>
      <c r="U516" s="2">
        <v>641.0</v>
      </c>
      <c r="W516" s="2">
        <v>546.0</v>
      </c>
      <c r="Y516" s="2">
        <v>369.0</v>
      </c>
      <c r="AA516" s="2">
        <v>213.0</v>
      </c>
      <c r="AC516" s="2">
        <v>517.0</v>
      </c>
      <c r="AD516" s="2"/>
      <c r="AE516" s="2">
        <v>462.0</v>
      </c>
      <c r="AF516" s="2"/>
      <c r="AG516" s="2">
        <v>300.0</v>
      </c>
      <c r="AH516" s="2"/>
    </row>
    <row r="517" ht="15.75" customHeight="1">
      <c r="A517" s="10"/>
      <c r="B517" s="2" t="s">
        <v>103</v>
      </c>
      <c r="C517" s="8">
        <v>465.0</v>
      </c>
      <c r="E517" s="8">
        <v>626.0</v>
      </c>
      <c r="G517" s="8">
        <v>569.0</v>
      </c>
      <c r="I517" s="8">
        <v>413.0</v>
      </c>
      <c r="K517" s="8">
        <v>495.0</v>
      </c>
      <c r="M517" s="8">
        <v>648.0</v>
      </c>
      <c r="O517" s="8">
        <v>582.0</v>
      </c>
      <c r="Q517" s="8">
        <v>498.0</v>
      </c>
      <c r="S517" s="8">
        <v>475.0</v>
      </c>
      <c r="U517" s="2">
        <v>599.0</v>
      </c>
      <c r="W517" s="2">
        <v>498.0</v>
      </c>
      <c r="Y517" s="2">
        <v>363.0</v>
      </c>
      <c r="AA517" s="2">
        <v>231.0</v>
      </c>
      <c r="AC517" s="2">
        <v>438.0</v>
      </c>
      <c r="AD517" s="2"/>
      <c r="AE517" s="2">
        <v>457.0</v>
      </c>
      <c r="AF517" s="2"/>
      <c r="AG517" s="2">
        <v>305.0</v>
      </c>
      <c r="AH517" s="2"/>
    </row>
    <row r="518" ht="15.75" customHeight="1">
      <c r="A518" s="10"/>
      <c r="B518" s="2" t="s">
        <v>105</v>
      </c>
      <c r="C518" s="8">
        <v>245.0</v>
      </c>
      <c r="E518" s="8">
        <v>283.0</v>
      </c>
      <c r="G518" s="8">
        <v>222.0</v>
      </c>
      <c r="I518" s="8">
        <v>195.0</v>
      </c>
      <c r="K518" s="8">
        <v>255.0</v>
      </c>
      <c r="M518" s="8">
        <v>341.0</v>
      </c>
      <c r="O518" s="8">
        <v>281.0</v>
      </c>
      <c r="Q518" s="8">
        <v>254.0</v>
      </c>
      <c r="S518" s="8">
        <v>314.0</v>
      </c>
      <c r="U518" s="2">
        <v>304.0</v>
      </c>
      <c r="W518" s="2">
        <v>319.0</v>
      </c>
      <c r="Y518" s="2">
        <v>262.0</v>
      </c>
      <c r="AA518" s="2">
        <v>142.0</v>
      </c>
      <c r="AC518" s="2">
        <v>228.0</v>
      </c>
      <c r="AD518" s="2"/>
      <c r="AE518" s="2">
        <v>238.0</v>
      </c>
      <c r="AF518" s="2"/>
      <c r="AG518" s="2">
        <v>177.0</v>
      </c>
      <c r="AH518" s="2"/>
    </row>
    <row r="519" ht="15.75" customHeight="1">
      <c r="A519" s="10"/>
      <c r="B519" s="2" t="s">
        <v>106</v>
      </c>
      <c r="C519" s="8">
        <v>95.0</v>
      </c>
      <c r="E519" s="8">
        <v>104.0</v>
      </c>
      <c r="G519" s="8">
        <v>104.0</v>
      </c>
      <c r="I519" s="8">
        <v>99.0</v>
      </c>
      <c r="K519" s="8">
        <v>123.0</v>
      </c>
      <c r="M519" s="8">
        <v>87.0</v>
      </c>
      <c r="O519" s="8">
        <v>117.0</v>
      </c>
      <c r="Q519" s="8">
        <v>115.0</v>
      </c>
      <c r="S519" s="8">
        <v>132.0</v>
      </c>
      <c r="U519" s="2">
        <v>114.0</v>
      </c>
      <c r="W519" s="2">
        <v>77.0</v>
      </c>
      <c r="Y519" s="2">
        <v>88.0</v>
      </c>
      <c r="AA519" s="2">
        <v>43.0</v>
      </c>
      <c r="AC519" s="2">
        <v>80.0</v>
      </c>
      <c r="AD519" s="2"/>
      <c r="AE519" s="2">
        <v>73.0</v>
      </c>
      <c r="AF519" s="2"/>
      <c r="AG519" s="2">
        <v>62.0</v>
      </c>
      <c r="AH519" s="2"/>
    </row>
    <row r="520" ht="15.75" customHeight="1">
      <c r="A520" s="2"/>
      <c r="B520" s="2" t="s">
        <v>107</v>
      </c>
      <c r="C520" s="8">
        <v>71.0</v>
      </c>
      <c r="E520" s="8">
        <v>88.0</v>
      </c>
      <c r="G520" s="8">
        <v>70.0</v>
      </c>
      <c r="I520" s="8">
        <v>78.0</v>
      </c>
      <c r="K520" s="8">
        <v>77.0</v>
      </c>
      <c r="M520" s="8">
        <v>84.0</v>
      </c>
      <c r="O520" s="8">
        <v>80.0</v>
      </c>
      <c r="Q520" s="8">
        <v>62.0</v>
      </c>
      <c r="S520" s="8">
        <v>53.0</v>
      </c>
      <c r="U520" s="2">
        <v>64.0</v>
      </c>
      <c r="W520" s="2">
        <v>57.0</v>
      </c>
      <c r="Y520" s="2">
        <v>43.0</v>
      </c>
      <c r="AA520" s="2">
        <v>38.0</v>
      </c>
      <c r="AC520" s="2">
        <v>58.0</v>
      </c>
      <c r="AD520" s="2"/>
      <c r="AE520" s="2">
        <v>62.0</v>
      </c>
      <c r="AF520" s="2"/>
      <c r="AG520" s="2">
        <v>15.0</v>
      </c>
      <c r="AH520" s="2"/>
    </row>
    <row r="521" ht="15.75" customHeight="1">
      <c r="A521" s="2"/>
      <c r="B521" s="2" t="s">
        <v>108</v>
      </c>
      <c r="C521" s="8">
        <v>6.0</v>
      </c>
      <c r="E521" s="8">
        <v>9.0</v>
      </c>
      <c r="G521" s="8">
        <v>5.0</v>
      </c>
      <c r="I521" s="8">
        <v>6.0</v>
      </c>
      <c r="K521" s="8">
        <v>10.0</v>
      </c>
      <c r="M521" s="8">
        <v>11.0</v>
      </c>
      <c r="O521" s="8">
        <v>8.0</v>
      </c>
      <c r="Q521" s="8">
        <v>16.0</v>
      </c>
      <c r="S521" s="8">
        <v>12.0</v>
      </c>
      <c r="U521" s="25">
        <v>4.0</v>
      </c>
      <c r="W521" s="25">
        <v>8.0</v>
      </c>
      <c r="Y521" s="25">
        <v>19.0</v>
      </c>
      <c r="AA521" s="25">
        <v>9.0</v>
      </c>
      <c r="AC521" s="25">
        <v>21.0</v>
      </c>
      <c r="AD521" s="2"/>
      <c r="AE521" s="25">
        <v>8.0</v>
      </c>
      <c r="AF521" s="2"/>
      <c r="AG521" s="25">
        <v>5.0</v>
      </c>
      <c r="AH521" s="2"/>
    </row>
    <row r="522" ht="15.75" customHeight="1">
      <c r="A522" s="2"/>
      <c r="B522" s="2" t="s">
        <v>110</v>
      </c>
      <c r="C522" s="8">
        <v>58.0</v>
      </c>
      <c r="E522" s="8">
        <v>77.0</v>
      </c>
      <c r="G522" s="8">
        <v>46.0</v>
      </c>
      <c r="I522" s="8">
        <v>36.0</v>
      </c>
      <c r="K522" s="8">
        <v>62.0</v>
      </c>
      <c r="M522" s="8">
        <v>66.0</v>
      </c>
      <c r="O522" s="8">
        <v>94.0</v>
      </c>
      <c r="Q522" s="8">
        <v>116.0</v>
      </c>
      <c r="S522" s="8">
        <v>71.0</v>
      </c>
      <c r="U522" s="25">
        <v>106.0</v>
      </c>
      <c r="W522" s="25">
        <v>58.0</v>
      </c>
      <c r="Y522" s="25">
        <v>70.0</v>
      </c>
      <c r="AA522" s="25">
        <v>65.0</v>
      </c>
      <c r="AC522" s="25">
        <v>96.0</v>
      </c>
      <c r="AD522" s="2"/>
      <c r="AE522" s="25">
        <v>102.0</v>
      </c>
      <c r="AF522" s="2"/>
      <c r="AG522" s="25">
        <v>54.0</v>
      </c>
      <c r="AH522" s="2"/>
    </row>
    <row r="523" ht="15.75" customHeight="1">
      <c r="A523" s="2"/>
      <c r="B523" s="2" t="s">
        <v>111</v>
      </c>
      <c r="C523" s="8">
        <v>9.0</v>
      </c>
      <c r="E523" s="8">
        <v>16.0</v>
      </c>
      <c r="G523" s="8">
        <v>10.0</v>
      </c>
      <c r="I523" s="8">
        <v>10.0</v>
      </c>
      <c r="K523" s="8">
        <v>10.0</v>
      </c>
      <c r="M523" s="8">
        <v>12.0</v>
      </c>
      <c r="O523" s="8">
        <v>25.0</v>
      </c>
      <c r="Q523" s="8">
        <v>17.0</v>
      </c>
      <c r="S523" s="8">
        <v>23.0</v>
      </c>
      <c r="U523" s="25">
        <v>16.0</v>
      </c>
      <c r="W523" s="25">
        <v>20.0</v>
      </c>
      <c r="Y523" s="25">
        <v>26.0</v>
      </c>
      <c r="AA523" s="25">
        <v>15.0</v>
      </c>
      <c r="AC523" s="25">
        <v>8.0</v>
      </c>
      <c r="AD523" s="2"/>
      <c r="AE523" s="25">
        <v>14.0</v>
      </c>
      <c r="AF523" s="2"/>
      <c r="AG523" s="25">
        <v>9.0</v>
      </c>
      <c r="AH523" s="2"/>
    </row>
    <row r="524" ht="15.75" customHeight="1">
      <c r="A524" s="2"/>
      <c r="B524" s="2" t="s">
        <v>112</v>
      </c>
      <c r="C524" s="8">
        <v>11.0</v>
      </c>
      <c r="E524" s="8">
        <v>10.0</v>
      </c>
      <c r="G524" s="8">
        <v>7.0</v>
      </c>
      <c r="I524" s="8">
        <v>4.0</v>
      </c>
      <c r="K524" s="8">
        <v>12.0</v>
      </c>
      <c r="M524" s="8">
        <v>8.0</v>
      </c>
      <c r="O524" s="8">
        <v>8.0</v>
      </c>
      <c r="Q524" s="8">
        <v>14.0</v>
      </c>
      <c r="S524" s="8">
        <v>16.0</v>
      </c>
      <c r="U524" s="25">
        <v>16.0</v>
      </c>
      <c r="W524" s="25">
        <v>11.0</v>
      </c>
      <c r="Y524" s="25">
        <v>11.0</v>
      </c>
      <c r="AA524" s="25">
        <v>19.0</v>
      </c>
      <c r="AC524" s="25">
        <v>22.0</v>
      </c>
      <c r="AD524" s="2"/>
      <c r="AE524" s="25">
        <v>12.0</v>
      </c>
      <c r="AF524" s="2"/>
      <c r="AG524" s="25">
        <v>7.0</v>
      </c>
      <c r="AH524" s="2"/>
    </row>
    <row r="525" ht="15.75" customHeight="1">
      <c r="A525" s="2"/>
      <c r="B525" s="2" t="s">
        <v>113</v>
      </c>
      <c r="C525" s="8">
        <v>25.0</v>
      </c>
      <c r="E525" s="8">
        <v>27.0</v>
      </c>
      <c r="G525" s="8">
        <v>22.0</v>
      </c>
      <c r="I525" s="8">
        <v>34.0</v>
      </c>
      <c r="K525" s="8">
        <v>38.0</v>
      </c>
      <c r="M525" s="8">
        <v>32.0</v>
      </c>
      <c r="O525" s="8">
        <v>41.0</v>
      </c>
      <c r="Q525" s="8">
        <v>18.0</v>
      </c>
      <c r="S525" s="8">
        <v>26.0</v>
      </c>
      <c r="U525" s="25">
        <v>26.0</v>
      </c>
      <c r="W525" s="25">
        <v>19.0</v>
      </c>
      <c r="Y525" s="25">
        <v>23.0</v>
      </c>
      <c r="AA525" s="25">
        <v>10.0</v>
      </c>
      <c r="AC525" s="25">
        <v>28.0</v>
      </c>
      <c r="AD525" s="2"/>
      <c r="AE525" s="25">
        <v>29.0</v>
      </c>
      <c r="AF525" s="2"/>
      <c r="AG525" s="25">
        <v>21.0</v>
      </c>
      <c r="AH525" s="2"/>
    </row>
    <row r="526" ht="15.75" customHeight="1">
      <c r="A526" s="2"/>
      <c r="B526" s="2" t="s">
        <v>114</v>
      </c>
      <c r="C526" s="8">
        <v>21.0</v>
      </c>
      <c r="E526" s="8">
        <v>33.0</v>
      </c>
      <c r="G526" s="8">
        <v>37.0</v>
      </c>
      <c r="I526" s="8">
        <v>29.0</v>
      </c>
      <c r="K526" s="8">
        <v>32.0</v>
      </c>
      <c r="M526" s="8">
        <v>32.0</v>
      </c>
      <c r="O526" s="8">
        <v>58.0</v>
      </c>
      <c r="Q526" s="8">
        <v>37.0</v>
      </c>
      <c r="S526" s="8">
        <v>32.0</v>
      </c>
      <c r="U526" s="25">
        <v>48.0</v>
      </c>
      <c r="W526" s="25">
        <v>33.0</v>
      </c>
      <c r="Y526" s="25">
        <v>23.0</v>
      </c>
      <c r="AA526" s="25">
        <v>39.0</v>
      </c>
      <c r="AC526" s="25">
        <v>32.0</v>
      </c>
      <c r="AD526" s="2"/>
      <c r="AE526" s="25">
        <v>26.0</v>
      </c>
      <c r="AF526" s="2"/>
      <c r="AG526" s="25">
        <v>26.0</v>
      </c>
      <c r="AH526" s="2"/>
    </row>
    <row r="527" ht="15.75" customHeight="1">
      <c r="A527" s="2"/>
      <c r="B527" s="2" t="s">
        <v>115</v>
      </c>
      <c r="C527" s="8">
        <v>5.0</v>
      </c>
      <c r="E527" s="8">
        <v>5.0</v>
      </c>
      <c r="G527" s="8">
        <v>8.0</v>
      </c>
      <c r="I527" s="8">
        <v>2.0</v>
      </c>
      <c r="K527" s="8">
        <v>7.0</v>
      </c>
      <c r="M527" s="8">
        <v>5.0</v>
      </c>
      <c r="O527" s="8">
        <v>5.0</v>
      </c>
      <c r="Q527" s="8">
        <v>13.0</v>
      </c>
      <c r="S527" s="8">
        <v>12.0</v>
      </c>
      <c r="U527" s="25">
        <v>22.0</v>
      </c>
      <c r="W527" s="25">
        <v>10.0</v>
      </c>
      <c r="Y527" s="25">
        <v>10.0</v>
      </c>
      <c r="AA527" s="25">
        <v>9.0</v>
      </c>
      <c r="AC527" s="25">
        <v>9.0</v>
      </c>
      <c r="AD527" s="2"/>
      <c r="AE527" s="25">
        <v>5.0</v>
      </c>
      <c r="AF527" s="2"/>
      <c r="AG527" s="25">
        <v>8.0</v>
      </c>
      <c r="AH527" s="2"/>
    </row>
    <row r="528" ht="15.75" customHeight="1">
      <c r="A528" s="2"/>
      <c r="B528" s="2" t="s">
        <v>116</v>
      </c>
      <c r="C528" s="8">
        <v>3.0</v>
      </c>
      <c r="E528" s="8">
        <v>5.0</v>
      </c>
      <c r="G528" s="8">
        <v>4.0</v>
      </c>
      <c r="I528" s="8">
        <v>7.0</v>
      </c>
      <c r="K528" s="8">
        <v>4.0</v>
      </c>
      <c r="M528" s="8">
        <v>4.0</v>
      </c>
      <c r="O528" s="8">
        <v>2.0</v>
      </c>
      <c r="Q528" s="8">
        <v>8.0</v>
      </c>
      <c r="S528" s="8">
        <v>8.0</v>
      </c>
      <c r="U528" s="25">
        <v>3.0</v>
      </c>
      <c r="W528" s="25">
        <v>5.0</v>
      </c>
      <c r="Y528" s="25">
        <v>6.0</v>
      </c>
      <c r="AA528" s="25">
        <v>4.0</v>
      </c>
      <c r="AC528" s="25">
        <v>8.0</v>
      </c>
      <c r="AD528" s="2"/>
      <c r="AE528" s="25">
        <v>6.0</v>
      </c>
      <c r="AF528" s="2"/>
      <c r="AG528" s="25">
        <v>1.0</v>
      </c>
      <c r="AH528" s="2"/>
    </row>
    <row r="529" ht="15.75" customHeight="1">
      <c r="A529" s="2"/>
      <c r="B529" s="2" t="s">
        <v>117</v>
      </c>
      <c r="C529" s="8">
        <v>13.0</v>
      </c>
      <c r="E529" s="8">
        <v>19.0</v>
      </c>
      <c r="G529" s="8">
        <v>15.0</v>
      </c>
      <c r="I529" s="8">
        <v>19.0</v>
      </c>
      <c r="K529" s="8">
        <v>16.0</v>
      </c>
      <c r="M529" s="8">
        <v>15.0</v>
      </c>
      <c r="O529" s="8">
        <v>19.0</v>
      </c>
      <c r="Q529" s="8">
        <v>13.0</v>
      </c>
      <c r="S529" s="8">
        <v>19.0</v>
      </c>
      <c r="U529" s="25">
        <v>18.0</v>
      </c>
      <c r="W529" s="25">
        <v>13.0</v>
      </c>
      <c r="Y529" s="25">
        <v>13.0</v>
      </c>
      <c r="AA529" s="25">
        <v>15.0</v>
      </c>
      <c r="AC529" s="25">
        <v>14.0</v>
      </c>
      <c r="AD529" s="2"/>
      <c r="AE529" s="25">
        <v>13.0</v>
      </c>
      <c r="AF529" s="2"/>
      <c r="AG529" s="25">
        <v>15.0</v>
      </c>
      <c r="AH529" s="2"/>
    </row>
    <row r="530" ht="15.75" customHeight="1">
      <c r="A530" s="2"/>
      <c r="B530" s="2" t="s">
        <v>118</v>
      </c>
      <c r="C530" s="8">
        <v>4.0</v>
      </c>
      <c r="E530" s="8">
        <v>13.0</v>
      </c>
      <c r="G530" s="8">
        <v>7.0</v>
      </c>
      <c r="I530" s="8">
        <v>3.0</v>
      </c>
      <c r="K530" s="8">
        <v>4.0</v>
      </c>
      <c r="M530" s="8">
        <v>12.0</v>
      </c>
      <c r="O530" s="8">
        <v>10.0</v>
      </c>
      <c r="Q530" s="8">
        <v>13.0</v>
      </c>
      <c r="S530" s="8">
        <v>14.0</v>
      </c>
      <c r="U530" s="25">
        <v>14.0</v>
      </c>
      <c r="W530" s="25">
        <v>14.0</v>
      </c>
      <c r="Y530" s="25">
        <v>12.0</v>
      </c>
      <c r="AA530" s="25">
        <v>5.0</v>
      </c>
      <c r="AC530" s="25">
        <v>7.0</v>
      </c>
      <c r="AD530" s="2"/>
      <c r="AE530" s="25">
        <v>13.0</v>
      </c>
      <c r="AF530" s="2"/>
      <c r="AG530" s="25">
        <v>6.0</v>
      </c>
      <c r="AH530" s="2"/>
    </row>
    <row r="531" ht="15.75" customHeight="1">
      <c r="A531" s="2"/>
      <c r="B531" s="2" t="s">
        <v>119</v>
      </c>
      <c r="C531" s="8">
        <v>4.0</v>
      </c>
      <c r="E531" s="8">
        <v>2.0</v>
      </c>
      <c r="G531" s="8">
        <v>7.0</v>
      </c>
      <c r="I531" s="8">
        <v>4.0</v>
      </c>
      <c r="K531" s="8">
        <v>4.0</v>
      </c>
      <c r="M531" s="8">
        <v>4.0</v>
      </c>
      <c r="O531" s="8">
        <v>12.0</v>
      </c>
      <c r="Q531" s="8">
        <v>2.0</v>
      </c>
      <c r="S531" s="8">
        <v>7.0</v>
      </c>
      <c r="U531" s="25">
        <v>7.0</v>
      </c>
      <c r="W531" s="25">
        <v>10.0</v>
      </c>
      <c r="Y531" s="25">
        <v>4.0</v>
      </c>
      <c r="AA531" s="25">
        <v>4.0</v>
      </c>
      <c r="AC531" s="25">
        <v>2.0</v>
      </c>
      <c r="AD531" s="2"/>
      <c r="AE531" s="25">
        <v>2.0</v>
      </c>
      <c r="AF531" s="2"/>
      <c r="AG531" s="25">
        <v>3.0</v>
      </c>
      <c r="AH531" s="2"/>
    </row>
    <row r="532" ht="15.75" customHeight="1">
      <c r="A532" s="2"/>
      <c r="B532" s="2" t="s">
        <v>120</v>
      </c>
      <c r="C532" s="8">
        <v>115.0</v>
      </c>
      <c r="E532" s="8">
        <v>110.0</v>
      </c>
      <c r="G532" s="8">
        <v>102.0</v>
      </c>
      <c r="I532" s="8">
        <v>90.0</v>
      </c>
      <c r="K532" s="8">
        <v>56.0</v>
      </c>
      <c r="M532" s="8">
        <v>101.0</v>
      </c>
      <c r="O532" s="8">
        <v>82.0</v>
      </c>
      <c r="Q532" s="8">
        <v>76.0</v>
      </c>
      <c r="S532" s="8">
        <v>98.0</v>
      </c>
      <c r="U532" s="25">
        <v>91.0</v>
      </c>
      <c r="W532" s="25">
        <v>79.0</v>
      </c>
      <c r="Y532" s="25">
        <v>81.0</v>
      </c>
      <c r="AA532" s="25">
        <v>80.0</v>
      </c>
      <c r="AC532" s="25">
        <v>66.0</v>
      </c>
      <c r="AD532" s="2"/>
      <c r="AE532" s="25">
        <v>73.0</v>
      </c>
      <c r="AF532" s="2"/>
      <c r="AG532" s="25">
        <v>53.0</v>
      </c>
      <c r="AH532" s="2"/>
    </row>
    <row r="533" ht="15.75" customHeight="1">
      <c r="A533" s="2"/>
      <c r="B533" s="2" t="s">
        <v>121</v>
      </c>
      <c r="C533" s="8">
        <v>86.0</v>
      </c>
      <c r="E533" s="8">
        <v>128.0</v>
      </c>
      <c r="G533" s="8">
        <v>204.0</v>
      </c>
      <c r="I533" s="8">
        <v>193.0</v>
      </c>
      <c r="K533" s="8">
        <v>135.0</v>
      </c>
      <c r="M533" s="8">
        <v>186.0</v>
      </c>
      <c r="O533" s="8">
        <v>269.0</v>
      </c>
      <c r="Q533" s="8">
        <v>218.0</v>
      </c>
      <c r="S533" s="8">
        <v>201.0</v>
      </c>
      <c r="U533" s="25">
        <v>32.0</v>
      </c>
      <c r="W533" s="25">
        <v>35.0</v>
      </c>
      <c r="Y533" s="25">
        <v>74.0</v>
      </c>
      <c r="AA533" s="25">
        <v>40.0</v>
      </c>
      <c r="AC533" s="25">
        <v>45.0</v>
      </c>
      <c r="AD533" s="2"/>
      <c r="AE533" s="25">
        <v>66.0</v>
      </c>
      <c r="AF533" s="2"/>
      <c r="AG533" s="25">
        <v>37.0</v>
      </c>
      <c r="AH533" s="2"/>
    </row>
    <row r="534" ht="15.75" customHeight="1">
      <c r="A534" s="2"/>
      <c r="B534" s="2" t="s">
        <v>122</v>
      </c>
      <c r="C534" s="8">
        <v>1.0</v>
      </c>
      <c r="E534" s="8">
        <v>3.0</v>
      </c>
      <c r="G534" s="8">
        <v>0.0</v>
      </c>
      <c r="I534" s="8">
        <v>1.0</v>
      </c>
      <c r="K534" s="8">
        <v>1.0</v>
      </c>
      <c r="M534" s="8">
        <v>3.0</v>
      </c>
      <c r="O534" s="8">
        <v>2.0</v>
      </c>
      <c r="Q534" s="8">
        <v>2.0</v>
      </c>
      <c r="S534" s="8">
        <v>0.0</v>
      </c>
      <c r="U534" s="25">
        <v>2.0</v>
      </c>
      <c r="W534" s="25">
        <v>2.0</v>
      </c>
      <c r="Y534" s="25">
        <v>6.0</v>
      </c>
      <c r="AA534" s="25">
        <v>3.0</v>
      </c>
      <c r="AC534" s="25">
        <v>2.0</v>
      </c>
      <c r="AD534" s="2"/>
      <c r="AE534" s="25">
        <v>5.0</v>
      </c>
      <c r="AF534" s="2"/>
      <c r="AG534" s="25">
        <v>0.0</v>
      </c>
      <c r="AH534" s="2"/>
    </row>
    <row r="535" ht="15.75" customHeight="1">
      <c r="A535" s="2"/>
      <c r="B535" s="2" t="s">
        <v>123</v>
      </c>
      <c r="C535" s="8">
        <v>1.0</v>
      </c>
      <c r="E535" s="8">
        <v>3.0</v>
      </c>
      <c r="G535" s="8">
        <v>4.0</v>
      </c>
      <c r="I535" s="8">
        <v>4.0</v>
      </c>
      <c r="K535" s="8">
        <v>4.0</v>
      </c>
      <c r="M535" s="8">
        <v>6.0</v>
      </c>
      <c r="O535" s="8">
        <v>9.0</v>
      </c>
      <c r="Q535" s="8">
        <v>4.0</v>
      </c>
      <c r="S535" s="8">
        <v>10.0</v>
      </c>
      <c r="U535" s="25">
        <v>5.0</v>
      </c>
      <c r="W535" s="25">
        <v>4.0</v>
      </c>
      <c r="Y535" s="25">
        <v>1.0</v>
      </c>
      <c r="AA535" s="25">
        <v>4.0</v>
      </c>
      <c r="AC535" s="25">
        <v>3.0</v>
      </c>
      <c r="AD535" s="2"/>
      <c r="AE535" s="25">
        <v>1.0</v>
      </c>
      <c r="AF535" s="2"/>
      <c r="AG535" s="25">
        <v>0.0</v>
      </c>
      <c r="AH535" s="2"/>
    </row>
    <row r="536" ht="15.75" customHeight="1">
      <c r="A536" s="2"/>
      <c r="B536" s="2" t="s">
        <v>124</v>
      </c>
      <c r="C536" s="8">
        <v>9.0</v>
      </c>
      <c r="E536" s="8">
        <v>7.0</v>
      </c>
      <c r="G536" s="8">
        <v>10.0</v>
      </c>
      <c r="I536" s="8">
        <v>2.0</v>
      </c>
      <c r="K536" s="8">
        <v>10.0</v>
      </c>
      <c r="M536" s="8">
        <v>1.0</v>
      </c>
      <c r="O536" s="8">
        <v>4.0</v>
      </c>
      <c r="Q536" s="8">
        <v>1.0</v>
      </c>
      <c r="S536" s="8">
        <v>1.0</v>
      </c>
      <c r="U536" s="25">
        <v>1.0</v>
      </c>
      <c r="W536" s="25">
        <v>0.0</v>
      </c>
      <c r="Y536" s="25">
        <v>0.0</v>
      </c>
      <c r="AA536" s="25">
        <v>2.0</v>
      </c>
      <c r="AC536" s="25">
        <v>0.0</v>
      </c>
      <c r="AD536" s="2"/>
      <c r="AE536" s="25">
        <v>1.0</v>
      </c>
      <c r="AF536" s="2"/>
      <c r="AG536" s="25">
        <v>0.0</v>
      </c>
      <c r="AH536" s="2"/>
    </row>
    <row r="537" ht="15.75" customHeight="1">
      <c r="A537" s="2"/>
      <c r="B537" s="2" t="s">
        <v>125</v>
      </c>
      <c r="C537" s="8">
        <v>8.0</v>
      </c>
      <c r="E537" s="8">
        <v>12.0</v>
      </c>
      <c r="G537" s="8">
        <v>12.0</v>
      </c>
      <c r="I537" s="8">
        <v>11.0</v>
      </c>
      <c r="K537" s="8">
        <v>11.0</v>
      </c>
      <c r="M537" s="8">
        <v>20.0</v>
      </c>
      <c r="O537" s="8">
        <v>14.0</v>
      </c>
      <c r="Q537" s="8">
        <v>9.0</v>
      </c>
      <c r="S537" s="8">
        <v>9.0</v>
      </c>
      <c r="U537" s="25">
        <v>8.0</v>
      </c>
      <c r="W537" s="25">
        <v>13.0</v>
      </c>
      <c r="Y537" s="25">
        <v>12.0</v>
      </c>
      <c r="AA537" s="25">
        <v>7.0</v>
      </c>
      <c r="AC537" s="25">
        <v>11.0</v>
      </c>
      <c r="AD537" s="2"/>
      <c r="AE537" s="25">
        <v>14.0</v>
      </c>
      <c r="AF537" s="2"/>
      <c r="AG537" s="25">
        <v>4.0</v>
      </c>
      <c r="AH537" s="2"/>
    </row>
    <row r="538" ht="15.75" customHeight="1">
      <c r="A538" s="2"/>
      <c r="B538" s="2" t="s">
        <v>126</v>
      </c>
      <c r="C538" s="8">
        <v>15.0</v>
      </c>
      <c r="E538" s="8">
        <v>15.0</v>
      </c>
      <c r="G538" s="8">
        <v>9.0</v>
      </c>
      <c r="I538" s="8">
        <v>11.0</v>
      </c>
      <c r="K538" s="8">
        <v>8.0</v>
      </c>
      <c r="M538" s="8">
        <v>20.0</v>
      </c>
      <c r="O538" s="8">
        <v>14.0</v>
      </c>
      <c r="Q538" s="8">
        <v>16.0</v>
      </c>
      <c r="S538" s="8">
        <v>19.0</v>
      </c>
      <c r="U538" s="25">
        <v>6.0</v>
      </c>
      <c r="W538" s="25">
        <v>19.0</v>
      </c>
      <c r="Y538" s="25">
        <v>15.0</v>
      </c>
      <c r="AA538" s="25">
        <v>21.0</v>
      </c>
      <c r="AC538" s="25">
        <v>18.0</v>
      </c>
      <c r="AD538" s="2"/>
      <c r="AE538" s="25">
        <v>18.0</v>
      </c>
      <c r="AF538" s="2"/>
      <c r="AG538" s="25">
        <v>10.0</v>
      </c>
      <c r="AH538" s="2"/>
    </row>
    <row r="539" ht="15.75" customHeight="1">
      <c r="A539" s="2"/>
      <c r="B539" s="2" t="s">
        <v>127</v>
      </c>
      <c r="C539" s="8">
        <v>0.0</v>
      </c>
      <c r="E539" s="8">
        <v>0.0</v>
      </c>
      <c r="G539" s="8">
        <v>0.0</v>
      </c>
      <c r="I539" s="8">
        <v>0.0</v>
      </c>
      <c r="K539" s="8">
        <v>0.0</v>
      </c>
      <c r="M539" s="8">
        <v>0.0</v>
      </c>
      <c r="O539" s="8">
        <v>1.0</v>
      </c>
      <c r="Q539" s="8">
        <v>0.0</v>
      </c>
      <c r="S539" s="8">
        <v>0.0</v>
      </c>
      <c r="U539" s="25">
        <v>0.0</v>
      </c>
      <c r="W539" s="25">
        <v>0.0</v>
      </c>
      <c r="Y539" s="25">
        <v>2.0</v>
      </c>
      <c r="AA539" s="25">
        <v>0.0</v>
      </c>
      <c r="AC539" s="25">
        <v>1.0</v>
      </c>
      <c r="AD539" s="2"/>
      <c r="AE539" s="25">
        <v>0.0</v>
      </c>
      <c r="AF539" s="2"/>
      <c r="AG539" s="25">
        <v>0.0</v>
      </c>
      <c r="AH539" s="2"/>
    </row>
    <row r="540" ht="15.75" customHeight="1">
      <c r="A540" s="2"/>
      <c r="B540" s="2" t="s">
        <v>128</v>
      </c>
      <c r="C540" s="8">
        <v>9.0</v>
      </c>
      <c r="E540" s="8">
        <v>7.0</v>
      </c>
      <c r="G540" s="8">
        <v>4.0</v>
      </c>
      <c r="I540" s="8">
        <v>10.0</v>
      </c>
      <c r="K540" s="8">
        <v>13.0</v>
      </c>
      <c r="M540" s="8">
        <v>14.0</v>
      </c>
      <c r="O540" s="8">
        <v>10.0</v>
      </c>
      <c r="Q540" s="8">
        <v>16.0</v>
      </c>
      <c r="S540" s="8">
        <v>15.0</v>
      </c>
      <c r="U540" s="25">
        <v>17.0</v>
      </c>
      <c r="W540" s="25">
        <v>24.0</v>
      </c>
      <c r="Y540" s="25">
        <v>18.0</v>
      </c>
      <c r="AA540" s="25">
        <v>9.0</v>
      </c>
      <c r="AC540" s="25">
        <v>18.0</v>
      </c>
      <c r="AD540" s="2"/>
      <c r="AE540" s="25">
        <v>5.0</v>
      </c>
      <c r="AF540" s="2"/>
      <c r="AG540" s="25">
        <v>5.0</v>
      </c>
      <c r="AH540" s="2"/>
    </row>
    <row r="541" ht="15.75" customHeight="1">
      <c r="A541" s="2"/>
      <c r="B541" s="2" t="s">
        <v>129</v>
      </c>
      <c r="C541" s="8">
        <v>20.0</v>
      </c>
      <c r="E541" s="8">
        <v>19.0</v>
      </c>
      <c r="G541" s="8">
        <v>12.0</v>
      </c>
      <c r="I541" s="8">
        <v>15.0</v>
      </c>
      <c r="K541" s="8">
        <v>10.0</v>
      </c>
      <c r="M541" s="8">
        <v>19.0</v>
      </c>
      <c r="O541" s="8">
        <v>25.0</v>
      </c>
      <c r="Q541" s="8">
        <v>22.0</v>
      </c>
      <c r="S541" s="8">
        <v>10.0</v>
      </c>
      <c r="U541" s="25">
        <v>7.0</v>
      </c>
      <c r="W541" s="25">
        <v>13.0</v>
      </c>
      <c r="Y541" s="25">
        <v>9.0</v>
      </c>
      <c r="AA541" s="25">
        <v>9.0</v>
      </c>
      <c r="AC541" s="25">
        <v>11.0</v>
      </c>
      <c r="AD541" s="2"/>
      <c r="AE541" s="25">
        <v>13.0</v>
      </c>
      <c r="AF541" s="2"/>
      <c r="AG541" s="25">
        <v>8.0</v>
      </c>
      <c r="AH541" s="2"/>
    </row>
    <row r="542" ht="15.75" customHeight="1">
      <c r="A542" s="2"/>
      <c r="B542" s="2" t="s">
        <v>130</v>
      </c>
      <c r="C542" s="8">
        <v>1.0</v>
      </c>
      <c r="E542" s="8">
        <v>2.0</v>
      </c>
      <c r="G542" s="8">
        <v>4.0</v>
      </c>
      <c r="I542" s="8">
        <v>1.0</v>
      </c>
      <c r="K542" s="8">
        <v>5.0</v>
      </c>
      <c r="M542" s="8">
        <v>5.0</v>
      </c>
      <c r="O542" s="8">
        <v>4.0</v>
      </c>
      <c r="Q542" s="8">
        <v>5.0</v>
      </c>
      <c r="S542" s="8">
        <v>2.0</v>
      </c>
      <c r="U542" s="25">
        <v>2.0</v>
      </c>
      <c r="W542" s="25">
        <v>1.0</v>
      </c>
      <c r="Y542" s="25">
        <v>3.0</v>
      </c>
      <c r="AA542" s="25">
        <v>3.0</v>
      </c>
      <c r="AC542" s="25">
        <v>2.0</v>
      </c>
      <c r="AD542" s="2"/>
      <c r="AE542" s="25">
        <v>5.0</v>
      </c>
      <c r="AF542" s="2"/>
      <c r="AG542" s="25">
        <v>0.0</v>
      </c>
      <c r="AH542" s="2"/>
    </row>
    <row r="543" ht="15.75" customHeight="1">
      <c r="A543" s="2"/>
      <c r="B543" s="2" t="s">
        <v>131</v>
      </c>
      <c r="C543" s="8">
        <v>5.0</v>
      </c>
      <c r="E543" s="8">
        <v>12.0</v>
      </c>
      <c r="G543" s="8">
        <v>5.0</v>
      </c>
      <c r="I543" s="8">
        <v>11.0</v>
      </c>
      <c r="K543" s="8">
        <v>11.0</v>
      </c>
      <c r="M543" s="8">
        <v>11.0</v>
      </c>
      <c r="O543" s="8">
        <v>8.0</v>
      </c>
      <c r="Q543" s="8">
        <v>9.0</v>
      </c>
      <c r="S543" s="8">
        <v>8.0</v>
      </c>
      <c r="U543" s="25">
        <v>5.0</v>
      </c>
      <c r="W543" s="25">
        <v>13.0</v>
      </c>
      <c r="Y543" s="25">
        <v>5.0</v>
      </c>
      <c r="AA543" s="25">
        <v>5.0</v>
      </c>
      <c r="AC543" s="25">
        <v>5.0</v>
      </c>
      <c r="AD543" s="2"/>
      <c r="AE543" s="25">
        <v>7.0</v>
      </c>
      <c r="AF543" s="2"/>
      <c r="AG543" s="25">
        <v>4.0</v>
      </c>
      <c r="AH543" s="2"/>
    </row>
    <row r="544" ht="15.75" customHeight="1">
      <c r="A544" s="2"/>
      <c r="B544" s="2" t="s">
        <v>132</v>
      </c>
      <c r="C544" s="8">
        <v>9.0</v>
      </c>
      <c r="E544" s="8">
        <v>5.0</v>
      </c>
      <c r="G544" s="8">
        <v>6.0</v>
      </c>
      <c r="I544" s="8">
        <v>6.0</v>
      </c>
      <c r="K544" s="8">
        <v>7.0</v>
      </c>
      <c r="M544" s="8">
        <v>15.0</v>
      </c>
      <c r="O544" s="8">
        <v>7.0</v>
      </c>
      <c r="Q544" s="8">
        <v>11.0</v>
      </c>
      <c r="S544" s="8">
        <v>12.0</v>
      </c>
      <c r="U544" s="25">
        <v>16.0</v>
      </c>
      <c r="W544" s="25">
        <v>20.0</v>
      </c>
      <c r="Y544" s="25">
        <v>19.0</v>
      </c>
      <c r="AA544" s="25">
        <v>12.0</v>
      </c>
      <c r="AC544" s="25">
        <v>5.0</v>
      </c>
      <c r="AD544" s="2"/>
      <c r="AE544" s="25">
        <v>6.0</v>
      </c>
      <c r="AF544" s="2"/>
      <c r="AG544" s="25">
        <v>9.0</v>
      </c>
      <c r="AH544" s="2"/>
    </row>
    <row r="545" ht="15.75" customHeight="1">
      <c r="A545" s="2"/>
      <c r="B545" s="2" t="s">
        <v>133</v>
      </c>
      <c r="C545" s="8">
        <v>149.0</v>
      </c>
      <c r="E545" s="8">
        <v>166.0</v>
      </c>
      <c r="G545" s="8">
        <v>182.0</v>
      </c>
      <c r="I545" s="8">
        <v>160.0</v>
      </c>
      <c r="K545" s="8">
        <v>194.0</v>
      </c>
      <c r="M545" s="8">
        <v>244.0</v>
      </c>
      <c r="O545" s="8">
        <v>195.0</v>
      </c>
      <c r="Q545" s="8">
        <v>172.0</v>
      </c>
      <c r="S545" s="8">
        <v>236.0</v>
      </c>
      <c r="U545" s="25">
        <v>114.0</v>
      </c>
      <c r="W545" s="25">
        <v>285.0</v>
      </c>
      <c r="Y545" s="25">
        <v>112.0</v>
      </c>
      <c r="AA545" s="25">
        <v>149.0</v>
      </c>
      <c r="AC545" s="25">
        <v>117.0</v>
      </c>
      <c r="AD545" s="2"/>
      <c r="AE545" s="25">
        <v>130.0</v>
      </c>
      <c r="AF545" s="2"/>
      <c r="AG545" s="25">
        <v>104.0</v>
      </c>
      <c r="AH545" s="2"/>
    </row>
    <row r="546" ht="15.75" customHeight="1">
      <c r="A546" s="2"/>
      <c r="B546" s="2" t="s">
        <v>134</v>
      </c>
      <c r="C546" s="8">
        <v>12.0</v>
      </c>
      <c r="E546" s="8">
        <v>11.0</v>
      </c>
      <c r="G546" s="8">
        <v>16.0</v>
      </c>
      <c r="I546" s="8">
        <v>2.0</v>
      </c>
      <c r="K546" s="8">
        <v>15.0</v>
      </c>
      <c r="M546" s="8">
        <v>26.0</v>
      </c>
      <c r="O546" s="8">
        <v>39.0</v>
      </c>
      <c r="Q546" s="8">
        <v>10.0</v>
      </c>
      <c r="S546" s="8">
        <v>17.0</v>
      </c>
      <c r="U546" s="25">
        <v>28.0</v>
      </c>
      <c r="W546" s="25">
        <v>14.0</v>
      </c>
      <c r="Y546" s="25">
        <v>6.0</v>
      </c>
      <c r="AA546" s="25">
        <v>10.0</v>
      </c>
      <c r="AC546" s="25">
        <v>16.0</v>
      </c>
      <c r="AD546" s="2"/>
      <c r="AE546" s="25">
        <v>17.0</v>
      </c>
      <c r="AF546" s="2"/>
      <c r="AG546" s="25">
        <v>6.0</v>
      </c>
      <c r="AH546" s="2"/>
    </row>
    <row r="547" ht="15.75" customHeight="1">
      <c r="A547" s="2"/>
      <c r="B547" s="2" t="s">
        <v>135</v>
      </c>
      <c r="C547" s="8">
        <v>156.0</v>
      </c>
      <c r="E547" s="8">
        <v>144.0</v>
      </c>
      <c r="G547" s="8">
        <v>132.0</v>
      </c>
      <c r="I547" s="8">
        <v>126.0</v>
      </c>
      <c r="K547" s="8">
        <v>169.0</v>
      </c>
      <c r="M547" s="8">
        <v>214.0</v>
      </c>
      <c r="O547" s="8">
        <v>225.0</v>
      </c>
      <c r="Q547" s="8">
        <v>206.0</v>
      </c>
      <c r="S547" s="8">
        <v>167.0</v>
      </c>
      <c r="U547" s="25">
        <v>138.0</v>
      </c>
      <c r="W547" s="25">
        <v>148.0</v>
      </c>
      <c r="Y547" s="25">
        <v>138.0</v>
      </c>
      <c r="AA547" s="25">
        <v>123.0</v>
      </c>
      <c r="AC547" s="25">
        <v>117.0</v>
      </c>
      <c r="AD547" s="2"/>
      <c r="AE547" s="25">
        <v>145.0</v>
      </c>
      <c r="AF547" s="2"/>
      <c r="AG547" s="25">
        <v>78.0</v>
      </c>
      <c r="AH547" s="2"/>
    </row>
    <row r="548" ht="15.75" customHeight="1">
      <c r="A548" s="2"/>
      <c r="B548" s="2" t="s">
        <v>136</v>
      </c>
      <c r="C548" s="8">
        <v>22.0</v>
      </c>
      <c r="E548" s="8">
        <v>27.0</v>
      </c>
      <c r="G548" s="8">
        <v>15.0</v>
      </c>
      <c r="I548" s="8">
        <v>33.0</v>
      </c>
      <c r="K548" s="8">
        <v>23.0</v>
      </c>
      <c r="M548" s="8">
        <v>32.0</v>
      </c>
      <c r="O548" s="8">
        <v>39.0</v>
      </c>
      <c r="Q548" s="8">
        <v>31.0</v>
      </c>
      <c r="S548" s="8">
        <v>19.0</v>
      </c>
      <c r="U548" s="25">
        <v>6.0</v>
      </c>
      <c r="W548" s="25">
        <v>3.0</v>
      </c>
      <c r="Y548" s="25">
        <v>4.0</v>
      </c>
      <c r="AA548" s="25">
        <v>1.0</v>
      </c>
      <c r="AC548" s="25">
        <v>1.0</v>
      </c>
      <c r="AD548" s="2"/>
      <c r="AE548" s="25">
        <v>1.0</v>
      </c>
      <c r="AF548" s="2"/>
      <c r="AG548" s="25">
        <v>4.0</v>
      </c>
      <c r="AH548" s="2"/>
    </row>
    <row r="549" ht="15.75" customHeight="1">
      <c r="A549" s="2"/>
      <c r="B549" s="2" t="s">
        <v>137</v>
      </c>
      <c r="C549" s="8">
        <v>48.0</v>
      </c>
      <c r="E549" s="8">
        <v>55.0</v>
      </c>
      <c r="G549" s="8">
        <v>57.0</v>
      </c>
      <c r="I549" s="8">
        <v>40.0</v>
      </c>
      <c r="K549" s="8">
        <v>76.0</v>
      </c>
      <c r="M549" s="8">
        <v>110.0</v>
      </c>
      <c r="O549" s="8">
        <v>61.0</v>
      </c>
      <c r="Q549" s="8">
        <v>58.0</v>
      </c>
      <c r="S549" s="8">
        <v>96.0</v>
      </c>
      <c r="U549" s="25">
        <v>103.0</v>
      </c>
      <c r="W549" s="25">
        <v>103.0</v>
      </c>
      <c r="Y549" s="25">
        <v>96.0</v>
      </c>
      <c r="AA549" s="25">
        <v>58.0</v>
      </c>
      <c r="AC549" s="25">
        <v>63.0</v>
      </c>
      <c r="AD549" s="2"/>
      <c r="AE549" s="25">
        <v>60.0</v>
      </c>
      <c r="AF549" s="2"/>
      <c r="AG549" s="25">
        <v>75.0</v>
      </c>
      <c r="AH549" s="2"/>
    </row>
    <row r="550" ht="15.75" customHeight="1">
      <c r="A550" s="2"/>
      <c r="B550" s="2" t="s">
        <v>138</v>
      </c>
      <c r="C550" s="8">
        <v>111.0</v>
      </c>
      <c r="E550" s="8">
        <v>148.0</v>
      </c>
      <c r="G550" s="8">
        <v>194.0</v>
      </c>
      <c r="I550" s="8">
        <v>99.0</v>
      </c>
      <c r="K550" s="8">
        <v>89.0</v>
      </c>
      <c r="M550" s="8">
        <v>111.0</v>
      </c>
      <c r="O550" s="8">
        <v>93.0</v>
      </c>
      <c r="Q550" s="8">
        <v>147.0</v>
      </c>
      <c r="S550" s="8">
        <v>135.0</v>
      </c>
      <c r="U550" s="25">
        <v>102.0</v>
      </c>
      <c r="W550" s="25">
        <v>215.0</v>
      </c>
      <c r="Y550" s="25">
        <v>210.0</v>
      </c>
      <c r="AA550" s="25">
        <v>146.0</v>
      </c>
      <c r="AC550" s="25">
        <v>184.0</v>
      </c>
      <c r="AD550" s="2"/>
      <c r="AE550" s="25">
        <v>136.0</v>
      </c>
      <c r="AF550" s="2"/>
      <c r="AG550" s="25">
        <v>82.0</v>
      </c>
      <c r="AH550" s="2"/>
    </row>
    <row r="551" ht="15.75" customHeight="1">
      <c r="A551" s="2"/>
      <c r="B551" s="2" t="s">
        <v>139</v>
      </c>
      <c r="C551" s="8">
        <v>11.0</v>
      </c>
      <c r="E551" s="8">
        <v>22.0</v>
      </c>
      <c r="G551" s="8">
        <v>20.0</v>
      </c>
      <c r="I551" s="8">
        <v>19.0</v>
      </c>
      <c r="K551" s="8">
        <v>23.0</v>
      </c>
      <c r="M551" s="8">
        <v>18.0</v>
      </c>
      <c r="O551" s="8">
        <v>14.0</v>
      </c>
      <c r="Q551" s="8">
        <v>15.0</v>
      </c>
      <c r="S551" s="8">
        <v>28.0</v>
      </c>
      <c r="U551" s="25">
        <v>15.0</v>
      </c>
      <c r="W551" s="25">
        <v>21.0</v>
      </c>
      <c r="Y551" s="25">
        <v>12.0</v>
      </c>
      <c r="AA551" s="25">
        <v>14.0</v>
      </c>
      <c r="AC551" s="25">
        <v>19.0</v>
      </c>
      <c r="AD551" s="2"/>
      <c r="AE551" s="25">
        <v>15.0</v>
      </c>
      <c r="AF551" s="2"/>
      <c r="AG551" s="25">
        <v>12.0</v>
      </c>
      <c r="AH551" s="2"/>
    </row>
    <row r="552" ht="15.75" customHeight="1">
      <c r="A552" s="2"/>
      <c r="B552" s="2" t="s">
        <v>140</v>
      </c>
      <c r="C552" s="8">
        <v>60.0</v>
      </c>
      <c r="E552" s="8">
        <v>118.0</v>
      </c>
      <c r="G552" s="8">
        <v>100.0</v>
      </c>
      <c r="I552" s="8">
        <v>69.0</v>
      </c>
      <c r="K552" s="8">
        <v>57.0</v>
      </c>
      <c r="M552" s="8">
        <v>81.0</v>
      </c>
      <c r="O552" s="8">
        <v>92.0</v>
      </c>
      <c r="Q552" s="8">
        <v>59.0</v>
      </c>
      <c r="S552" s="8">
        <v>98.0</v>
      </c>
      <c r="U552" s="25">
        <v>104.0</v>
      </c>
      <c r="W552" s="25">
        <v>135.0</v>
      </c>
      <c r="Y552" s="25">
        <v>97.0</v>
      </c>
      <c r="AA552" s="25">
        <v>101.0</v>
      </c>
      <c r="AC552" s="25">
        <v>70.0</v>
      </c>
      <c r="AD552" s="2"/>
      <c r="AE552" s="25">
        <v>106.0</v>
      </c>
      <c r="AF552" s="2"/>
      <c r="AG552" s="25">
        <v>56.0</v>
      </c>
      <c r="AH552" s="2"/>
    </row>
    <row r="553" ht="15.75" customHeight="1">
      <c r="A553" s="2"/>
      <c r="B553" s="2" t="s">
        <v>141</v>
      </c>
      <c r="C553" s="8">
        <v>6.0</v>
      </c>
      <c r="E553" s="8">
        <v>9.0</v>
      </c>
      <c r="G553" s="8">
        <v>7.0</v>
      </c>
      <c r="I553" s="8">
        <v>8.0</v>
      </c>
      <c r="K553" s="8">
        <v>12.0</v>
      </c>
      <c r="M553" s="8">
        <v>12.0</v>
      </c>
      <c r="O553" s="8">
        <v>13.0</v>
      </c>
      <c r="Q553" s="8">
        <v>11.0</v>
      </c>
      <c r="S553" s="8">
        <v>10.0</v>
      </c>
      <c r="U553" s="25">
        <v>5.0</v>
      </c>
      <c r="W553" s="25">
        <v>7.0</v>
      </c>
      <c r="Y553" s="25">
        <v>13.0</v>
      </c>
      <c r="AA553" s="25">
        <v>2.0</v>
      </c>
      <c r="AC553" s="25">
        <v>10.0</v>
      </c>
      <c r="AD553" s="2"/>
      <c r="AE553" s="25">
        <v>7.0</v>
      </c>
      <c r="AF553" s="2"/>
      <c r="AG553" s="25">
        <v>4.0</v>
      </c>
      <c r="AH553" s="2"/>
    </row>
    <row r="554" ht="15.75" customHeight="1">
      <c r="A554" s="2"/>
      <c r="B554" s="2" t="s">
        <v>142</v>
      </c>
      <c r="C554" s="8">
        <v>21.0</v>
      </c>
      <c r="E554" s="8">
        <v>39.0</v>
      </c>
      <c r="G554" s="8">
        <v>34.0</v>
      </c>
      <c r="I554" s="8">
        <v>34.0</v>
      </c>
      <c r="K554" s="8">
        <v>24.0</v>
      </c>
      <c r="M554" s="8">
        <v>25.0</v>
      </c>
      <c r="O554" s="8">
        <v>40.0</v>
      </c>
      <c r="Q554" s="8">
        <v>24.0</v>
      </c>
      <c r="S554" s="8">
        <v>36.0</v>
      </c>
      <c r="U554" s="25">
        <v>23.0</v>
      </c>
      <c r="W554" s="25">
        <v>22.0</v>
      </c>
      <c r="Y554" s="25">
        <v>29.0</v>
      </c>
      <c r="AA554" s="25">
        <v>21.0</v>
      </c>
      <c r="AC554" s="25">
        <v>31.0</v>
      </c>
      <c r="AD554" s="2"/>
      <c r="AE554" s="25">
        <v>26.0</v>
      </c>
      <c r="AF554" s="2"/>
      <c r="AG554" s="25">
        <v>21.0</v>
      </c>
      <c r="AH554" s="2"/>
    </row>
    <row r="555" ht="15.75" customHeight="1">
      <c r="A555" s="2"/>
      <c r="B555" s="2" t="s">
        <v>143</v>
      </c>
      <c r="C555" s="8">
        <v>4.0</v>
      </c>
      <c r="E555" s="8">
        <v>4.0</v>
      </c>
      <c r="G555" s="8">
        <v>8.0</v>
      </c>
      <c r="I555" s="8">
        <v>5.0</v>
      </c>
      <c r="K555" s="8">
        <v>6.0</v>
      </c>
      <c r="M555" s="8">
        <v>6.0</v>
      </c>
      <c r="O555" s="8">
        <v>6.0</v>
      </c>
      <c r="Q555" s="8">
        <v>7.0</v>
      </c>
      <c r="S555" s="8">
        <v>13.0</v>
      </c>
      <c r="U555" s="25">
        <v>16.0</v>
      </c>
      <c r="W555" s="25">
        <v>15.0</v>
      </c>
      <c r="Y555" s="25">
        <v>5.0</v>
      </c>
      <c r="AA555" s="25">
        <v>4.0</v>
      </c>
      <c r="AC555" s="25">
        <v>4.0</v>
      </c>
      <c r="AD555" s="2"/>
      <c r="AE555" s="25">
        <v>6.0</v>
      </c>
      <c r="AF555" s="2"/>
      <c r="AG555" s="25">
        <v>5.0</v>
      </c>
      <c r="AH555" s="2"/>
    </row>
    <row r="556" ht="15.75" customHeight="1">
      <c r="A556" s="2"/>
      <c r="B556" s="2" t="s">
        <v>144</v>
      </c>
      <c r="C556" s="8">
        <v>7.0</v>
      </c>
      <c r="E556" s="8">
        <v>11.0</v>
      </c>
      <c r="G556" s="8">
        <v>11.0</v>
      </c>
      <c r="I556" s="8">
        <v>10.0</v>
      </c>
      <c r="K556" s="8">
        <v>15.0</v>
      </c>
      <c r="M556" s="8">
        <v>16.0</v>
      </c>
      <c r="O556" s="8">
        <v>15.0</v>
      </c>
      <c r="Q556" s="8">
        <v>10.0</v>
      </c>
      <c r="S556" s="8">
        <v>11.0</v>
      </c>
      <c r="U556" s="25">
        <v>10.0</v>
      </c>
      <c r="W556" s="25">
        <v>10.0</v>
      </c>
      <c r="Y556" s="25">
        <v>2.0</v>
      </c>
      <c r="AA556" s="25">
        <v>4.0</v>
      </c>
      <c r="AC556" s="25">
        <v>0.0</v>
      </c>
      <c r="AD556" s="2"/>
      <c r="AE556" s="25">
        <v>0.0</v>
      </c>
      <c r="AF556" s="2"/>
      <c r="AG556" s="25">
        <v>0.0</v>
      </c>
      <c r="AH556" s="2"/>
    </row>
    <row r="557" ht="15.75" customHeight="1">
      <c r="A557" s="2"/>
      <c r="B557" s="2" t="s">
        <v>145</v>
      </c>
      <c r="C557" s="8">
        <v>36.0</v>
      </c>
      <c r="E557" s="8">
        <v>43.0</v>
      </c>
      <c r="G557" s="8">
        <v>50.0</v>
      </c>
      <c r="I557" s="8">
        <v>38.0</v>
      </c>
      <c r="K557" s="8">
        <v>34.0</v>
      </c>
      <c r="M557" s="8">
        <v>50.0</v>
      </c>
      <c r="O557" s="8">
        <v>52.0</v>
      </c>
      <c r="Q557" s="8">
        <v>40.0</v>
      </c>
      <c r="S557" s="8">
        <v>42.0</v>
      </c>
      <c r="U557" s="25">
        <v>57.0</v>
      </c>
      <c r="W557" s="25">
        <v>33.0</v>
      </c>
      <c r="Y557" s="25">
        <v>34.0</v>
      </c>
      <c r="AA557" s="25">
        <v>24.0</v>
      </c>
      <c r="AC557" s="25">
        <v>42.0</v>
      </c>
      <c r="AD557" s="2"/>
      <c r="AE557" s="25">
        <v>32.0</v>
      </c>
      <c r="AF557" s="2"/>
      <c r="AG557" s="25">
        <v>24.0</v>
      </c>
      <c r="AH557" s="2"/>
    </row>
    <row r="558" ht="15.75" customHeight="1">
      <c r="A558" s="2"/>
      <c r="B558" s="2" t="s">
        <v>146</v>
      </c>
      <c r="C558" s="8">
        <v>5.0</v>
      </c>
      <c r="E558" s="8">
        <v>13.0</v>
      </c>
      <c r="G558" s="8">
        <v>6.0</v>
      </c>
      <c r="I558" s="8">
        <v>5.0</v>
      </c>
      <c r="K558" s="8">
        <v>11.0</v>
      </c>
      <c r="M558" s="8">
        <v>8.0</v>
      </c>
      <c r="O558" s="8">
        <v>5.0</v>
      </c>
      <c r="Q558" s="8">
        <v>9.0</v>
      </c>
      <c r="S558" s="8">
        <v>6.0</v>
      </c>
      <c r="U558" s="25">
        <v>5.0</v>
      </c>
      <c r="W558" s="25">
        <v>7.0</v>
      </c>
      <c r="Y558" s="25">
        <v>6.0</v>
      </c>
      <c r="AA558" s="25">
        <v>9.0</v>
      </c>
      <c r="AC558" s="25">
        <v>2.0</v>
      </c>
      <c r="AD558" s="2"/>
      <c r="AE558" s="25">
        <v>4.0</v>
      </c>
      <c r="AF558" s="2"/>
      <c r="AG558" s="25">
        <v>2.0</v>
      </c>
      <c r="AH558" s="2"/>
    </row>
    <row r="559" ht="15.75" customHeight="1">
      <c r="A559" s="2"/>
      <c r="B559" s="2" t="s">
        <v>147</v>
      </c>
      <c r="C559" s="8">
        <v>6.0</v>
      </c>
      <c r="E559" s="8">
        <v>7.0</v>
      </c>
      <c r="G559" s="8">
        <v>1.0</v>
      </c>
      <c r="I559" s="8">
        <v>7.0</v>
      </c>
      <c r="K559" s="8">
        <v>10.0</v>
      </c>
      <c r="M559" s="8">
        <v>15.0</v>
      </c>
      <c r="O559" s="8">
        <v>9.0</v>
      </c>
      <c r="Q559" s="8">
        <v>23.0</v>
      </c>
      <c r="S559" s="8">
        <v>22.0</v>
      </c>
      <c r="U559" s="25">
        <v>15.0</v>
      </c>
      <c r="W559" s="25">
        <v>9.0</v>
      </c>
      <c r="Y559" s="25">
        <v>5.0</v>
      </c>
      <c r="AA559" s="25">
        <v>10.0</v>
      </c>
      <c r="AC559" s="25">
        <v>5.0</v>
      </c>
      <c r="AD559" s="2"/>
      <c r="AE559" s="25">
        <v>14.0</v>
      </c>
      <c r="AF559" s="2"/>
      <c r="AG559" s="25">
        <v>5.0</v>
      </c>
      <c r="AH559" s="2"/>
    </row>
    <row r="560" ht="15.75" customHeight="1">
      <c r="A560" s="2"/>
      <c r="B560" s="2" t="s">
        <v>148</v>
      </c>
      <c r="C560" s="8">
        <v>26.0</v>
      </c>
      <c r="E560" s="8">
        <v>28.0</v>
      </c>
      <c r="G560" s="8">
        <v>29.0</v>
      </c>
      <c r="I560" s="8">
        <v>28.0</v>
      </c>
      <c r="K560" s="8">
        <v>31.0</v>
      </c>
      <c r="M560" s="8">
        <v>34.0</v>
      </c>
      <c r="O560" s="8">
        <v>52.0</v>
      </c>
      <c r="Q560" s="8">
        <v>41.0</v>
      </c>
      <c r="S560" s="8">
        <v>31.0</v>
      </c>
      <c r="U560" s="25">
        <v>44.0</v>
      </c>
      <c r="W560" s="25">
        <v>49.0</v>
      </c>
      <c r="Y560" s="25">
        <v>35.0</v>
      </c>
      <c r="AA560" s="25">
        <v>28.0</v>
      </c>
      <c r="AC560" s="25">
        <v>31.0</v>
      </c>
      <c r="AD560" s="2"/>
      <c r="AE560" s="25">
        <v>32.0</v>
      </c>
      <c r="AF560" s="2"/>
      <c r="AG560" s="25">
        <v>19.0</v>
      </c>
      <c r="AH560" s="2"/>
    </row>
    <row r="561" ht="15.75" customHeight="1">
      <c r="A561" s="2"/>
      <c r="B561" s="2" t="s">
        <v>149</v>
      </c>
      <c r="C561" s="8">
        <v>36.0</v>
      </c>
      <c r="E561" s="8">
        <v>45.0</v>
      </c>
      <c r="G561" s="8">
        <v>53.0</v>
      </c>
      <c r="I561" s="8">
        <v>30.0</v>
      </c>
      <c r="K561" s="8">
        <v>64.0</v>
      </c>
      <c r="M561" s="8">
        <v>70.0</v>
      </c>
      <c r="O561" s="8">
        <v>63.0</v>
      </c>
      <c r="Q561" s="8">
        <v>41.0</v>
      </c>
      <c r="S561" s="8">
        <v>42.0</v>
      </c>
      <c r="U561" s="25">
        <v>79.0</v>
      </c>
      <c r="W561" s="25">
        <v>74.0</v>
      </c>
      <c r="Y561" s="25">
        <v>47.0</v>
      </c>
      <c r="AA561" s="25">
        <v>38.0</v>
      </c>
      <c r="AC561" s="25">
        <v>57.0</v>
      </c>
      <c r="AD561" s="2"/>
      <c r="AE561" s="25">
        <v>54.0</v>
      </c>
      <c r="AF561" s="2"/>
      <c r="AG561" s="25">
        <v>61.0</v>
      </c>
      <c r="AH561" s="2"/>
    </row>
    <row r="562" ht="15.75" customHeight="1">
      <c r="A562" s="2"/>
      <c r="B562" s="2" t="s">
        <v>150</v>
      </c>
      <c r="C562" s="8">
        <v>2.0</v>
      </c>
      <c r="E562" s="8">
        <v>2.0</v>
      </c>
      <c r="G562" s="8">
        <v>1.0</v>
      </c>
      <c r="I562" s="8">
        <v>1.0</v>
      </c>
      <c r="K562" s="8">
        <v>0.0</v>
      </c>
      <c r="M562" s="8">
        <v>3.0</v>
      </c>
      <c r="O562" s="8">
        <v>3.0</v>
      </c>
      <c r="Q562" s="8">
        <v>2.0</v>
      </c>
      <c r="S562" s="8">
        <v>1.0</v>
      </c>
      <c r="U562" s="25">
        <v>8.0</v>
      </c>
      <c r="W562" s="25">
        <v>5.0</v>
      </c>
      <c r="Y562" s="25">
        <v>0.0</v>
      </c>
      <c r="AA562" s="25">
        <v>1.0</v>
      </c>
      <c r="AC562" s="25">
        <v>7.0</v>
      </c>
      <c r="AD562" s="2"/>
      <c r="AE562" s="25">
        <v>3.0</v>
      </c>
      <c r="AF562" s="2"/>
      <c r="AG562" s="25">
        <v>4.0</v>
      </c>
      <c r="AH562" s="2"/>
    </row>
    <row r="563" ht="15.75" customHeight="1">
      <c r="A563" s="2"/>
      <c r="B563" s="2" t="s">
        <v>151</v>
      </c>
      <c r="C563" s="8">
        <v>1.0</v>
      </c>
      <c r="E563" s="8">
        <v>1.0</v>
      </c>
      <c r="G563" s="8">
        <v>0.0</v>
      </c>
      <c r="I563" s="8">
        <v>0.0</v>
      </c>
      <c r="K563" s="8">
        <v>0.0</v>
      </c>
      <c r="M563" s="8">
        <v>0.0</v>
      </c>
      <c r="O563" s="8">
        <v>1.0</v>
      </c>
      <c r="Q563" s="8">
        <v>0.0</v>
      </c>
      <c r="S563" s="8">
        <v>0.0</v>
      </c>
      <c r="U563" s="25">
        <v>0.0</v>
      </c>
      <c r="W563" s="25">
        <v>0.0</v>
      </c>
      <c r="Y563" s="25">
        <v>0.0</v>
      </c>
      <c r="AA563" s="25">
        <v>2.0</v>
      </c>
      <c r="AC563" s="25">
        <v>1.0</v>
      </c>
      <c r="AD563" s="2"/>
      <c r="AE563" s="25">
        <v>1.0</v>
      </c>
      <c r="AF563" s="2"/>
      <c r="AG563" s="25">
        <v>1.0</v>
      </c>
      <c r="AH563" s="2"/>
    </row>
    <row r="564" ht="15.75" customHeight="1">
      <c r="A564" s="2"/>
      <c r="B564" s="2" t="s">
        <v>152</v>
      </c>
      <c r="C564" s="8">
        <v>6.0</v>
      </c>
      <c r="E564" s="8">
        <v>10.0</v>
      </c>
      <c r="G564" s="8">
        <v>12.0</v>
      </c>
      <c r="I564" s="8">
        <v>8.0</v>
      </c>
      <c r="K564" s="8">
        <v>5.0</v>
      </c>
      <c r="M564" s="8">
        <v>8.0</v>
      </c>
      <c r="O564" s="8">
        <v>6.0</v>
      </c>
      <c r="Q564" s="8">
        <v>10.0</v>
      </c>
      <c r="S564" s="8">
        <v>8.0</v>
      </c>
      <c r="U564" s="25">
        <v>11.0</v>
      </c>
      <c r="W564" s="25">
        <v>3.0</v>
      </c>
      <c r="Y564" s="25">
        <v>5.0</v>
      </c>
      <c r="AA564" s="25">
        <v>9.0</v>
      </c>
      <c r="AC564" s="25">
        <v>8.0</v>
      </c>
      <c r="AD564" s="2"/>
      <c r="AE564" s="25">
        <v>7.0</v>
      </c>
      <c r="AF564" s="2"/>
      <c r="AG564" s="25">
        <v>4.0</v>
      </c>
      <c r="AH564" s="2"/>
    </row>
    <row r="565" ht="15.75" customHeight="1">
      <c r="A565" s="2"/>
      <c r="B565" s="2" t="s">
        <v>153</v>
      </c>
      <c r="C565" s="8">
        <v>11.0</v>
      </c>
      <c r="E565" s="8">
        <v>14.0</v>
      </c>
      <c r="G565" s="8">
        <v>16.0</v>
      </c>
      <c r="I565" s="8">
        <v>16.0</v>
      </c>
      <c r="K565" s="8">
        <v>12.0</v>
      </c>
      <c r="M565" s="8">
        <v>14.0</v>
      </c>
      <c r="O565" s="8">
        <v>22.0</v>
      </c>
      <c r="Q565" s="8">
        <v>20.0</v>
      </c>
      <c r="S565" s="8">
        <v>18.0</v>
      </c>
      <c r="U565" s="25">
        <v>13.0</v>
      </c>
      <c r="W565" s="25">
        <v>10.0</v>
      </c>
      <c r="Y565" s="25">
        <v>18.0</v>
      </c>
      <c r="AA565" s="25">
        <v>19.0</v>
      </c>
      <c r="AC565" s="25">
        <v>9.0</v>
      </c>
      <c r="AD565" s="2"/>
      <c r="AE565" s="25">
        <v>13.0</v>
      </c>
      <c r="AF565" s="2"/>
      <c r="AG565" s="25">
        <v>9.0</v>
      </c>
      <c r="AH565" s="2"/>
    </row>
    <row r="566" ht="15.75" customHeight="1">
      <c r="A566" s="2"/>
      <c r="B566" s="2" t="s">
        <v>154</v>
      </c>
      <c r="C566" s="8">
        <v>93.0</v>
      </c>
      <c r="E566" s="8">
        <v>154.0</v>
      </c>
      <c r="G566" s="8">
        <v>117.0</v>
      </c>
      <c r="I566" s="8">
        <v>117.0</v>
      </c>
      <c r="K566" s="8">
        <v>121.0</v>
      </c>
      <c r="M566" s="8">
        <v>123.0</v>
      </c>
      <c r="O566" s="8">
        <v>185.0</v>
      </c>
      <c r="Q566" s="8">
        <v>150.0</v>
      </c>
      <c r="S566" s="8">
        <v>130.0</v>
      </c>
      <c r="U566" s="25">
        <v>106.0</v>
      </c>
      <c r="W566" s="25">
        <v>98.0</v>
      </c>
      <c r="Y566" s="25">
        <v>148.0</v>
      </c>
      <c r="AA566" s="25">
        <v>120.0</v>
      </c>
      <c r="AC566" s="25">
        <v>118.0</v>
      </c>
      <c r="AD566" s="2"/>
      <c r="AE566" s="25">
        <v>82.0</v>
      </c>
      <c r="AF566" s="2"/>
      <c r="AG566" s="25">
        <v>3.0</v>
      </c>
      <c r="AH566" s="2"/>
    </row>
    <row r="567" ht="15.75" customHeight="1">
      <c r="A567" s="2"/>
      <c r="B567" s="2" t="s">
        <v>155</v>
      </c>
      <c r="C567" s="8">
        <v>9.0</v>
      </c>
      <c r="E567" s="8">
        <v>14.0</v>
      </c>
      <c r="G567" s="8">
        <v>19.0</v>
      </c>
      <c r="I567" s="8">
        <v>19.0</v>
      </c>
      <c r="K567" s="8">
        <v>15.0</v>
      </c>
      <c r="M567" s="8">
        <v>26.0</v>
      </c>
      <c r="O567" s="8">
        <v>19.0</v>
      </c>
      <c r="Q567" s="8">
        <v>22.0</v>
      </c>
      <c r="S567" s="8">
        <v>9.0</v>
      </c>
      <c r="U567" s="25">
        <v>5.0</v>
      </c>
      <c r="W567" s="25">
        <v>3.0</v>
      </c>
      <c r="Y567" s="25">
        <v>5.0</v>
      </c>
      <c r="AA567" s="25">
        <v>2.0</v>
      </c>
      <c r="AC567" s="25">
        <v>1.0</v>
      </c>
      <c r="AD567" s="2"/>
      <c r="AE567" s="25">
        <v>4.0</v>
      </c>
      <c r="AF567" s="2"/>
      <c r="AG567" s="25">
        <v>1.0</v>
      </c>
      <c r="AH567" s="2"/>
    </row>
    <row r="568" ht="15.75" customHeight="1">
      <c r="A568" s="2"/>
      <c r="B568" s="2" t="s">
        <v>156</v>
      </c>
      <c r="C568" s="8">
        <v>4.0</v>
      </c>
      <c r="E568" s="8">
        <v>5.0</v>
      </c>
      <c r="G568" s="8">
        <v>5.0</v>
      </c>
      <c r="I568" s="8">
        <v>6.0</v>
      </c>
      <c r="K568" s="8">
        <v>2.0</v>
      </c>
      <c r="M568" s="8">
        <v>4.0</v>
      </c>
      <c r="O568" s="8">
        <v>3.0</v>
      </c>
      <c r="Q568" s="8">
        <v>8.0</v>
      </c>
      <c r="S568" s="8">
        <v>5.0</v>
      </c>
      <c r="U568" s="25">
        <v>4.0</v>
      </c>
      <c r="W568" s="25">
        <v>7.0</v>
      </c>
      <c r="Y568" s="25">
        <v>8.0</v>
      </c>
      <c r="AA568" s="25">
        <v>4.0</v>
      </c>
      <c r="AC568" s="25">
        <v>5.0</v>
      </c>
      <c r="AD568" s="2"/>
      <c r="AE568" s="25">
        <v>7.0</v>
      </c>
      <c r="AF568" s="2"/>
      <c r="AG568" s="25">
        <v>4.0</v>
      </c>
      <c r="AH568" s="2"/>
    </row>
    <row r="569" ht="15.75" customHeight="1">
      <c r="A569" s="2"/>
      <c r="B569" s="2" t="s">
        <v>157</v>
      </c>
      <c r="C569" s="8">
        <v>13.0</v>
      </c>
      <c r="E569" s="8">
        <v>23.0</v>
      </c>
      <c r="G569" s="8">
        <v>22.0</v>
      </c>
      <c r="I569" s="8">
        <v>16.0</v>
      </c>
      <c r="K569" s="8">
        <v>22.0</v>
      </c>
      <c r="M569" s="8">
        <v>20.0</v>
      </c>
      <c r="O569" s="8">
        <v>28.0</v>
      </c>
      <c r="Q569" s="8">
        <v>28.0</v>
      </c>
      <c r="S569" s="8">
        <v>18.0</v>
      </c>
      <c r="U569" s="25">
        <v>15.0</v>
      </c>
      <c r="W569" s="25">
        <v>24.0</v>
      </c>
      <c r="Y569" s="25">
        <v>24.0</v>
      </c>
      <c r="AA569" s="25">
        <v>21.0</v>
      </c>
      <c r="AC569" s="25">
        <v>23.0</v>
      </c>
      <c r="AD569" s="2"/>
      <c r="AE569" s="25">
        <v>22.0</v>
      </c>
      <c r="AF569" s="2"/>
      <c r="AG569" s="25">
        <v>14.0</v>
      </c>
      <c r="AH569" s="2"/>
    </row>
    <row r="570" ht="15.75" customHeight="1">
      <c r="A570" s="2"/>
      <c r="B570" s="2" t="s">
        <v>158</v>
      </c>
      <c r="C570" s="8">
        <v>40.0</v>
      </c>
      <c r="E570" s="8">
        <v>48.0</v>
      </c>
      <c r="G570" s="8">
        <v>45.0</v>
      </c>
      <c r="I570" s="8">
        <v>46.0</v>
      </c>
      <c r="K570" s="8">
        <v>45.0</v>
      </c>
      <c r="M570" s="8">
        <v>77.0</v>
      </c>
      <c r="O570" s="8">
        <v>49.0</v>
      </c>
      <c r="Q570" s="8">
        <v>40.0</v>
      </c>
      <c r="S570" s="8">
        <v>34.0</v>
      </c>
      <c r="U570" s="25">
        <v>32.0</v>
      </c>
      <c r="W570" s="25">
        <v>49.0</v>
      </c>
      <c r="Y570" s="25">
        <v>34.0</v>
      </c>
      <c r="AA570" s="25">
        <v>65.0</v>
      </c>
      <c r="AC570" s="25">
        <v>47.0</v>
      </c>
      <c r="AD570" s="2"/>
      <c r="AE570" s="25">
        <v>40.0</v>
      </c>
      <c r="AF570" s="2"/>
      <c r="AG570" s="25">
        <v>36.0</v>
      </c>
      <c r="AH570" s="2"/>
    </row>
    <row r="571" ht="15.75" customHeight="1">
      <c r="A571" s="2"/>
      <c r="B571" s="2" t="s">
        <v>159</v>
      </c>
      <c r="C571" s="8">
        <v>5.0</v>
      </c>
      <c r="E571" s="8">
        <v>8.0</v>
      </c>
      <c r="G571" s="8">
        <v>15.0</v>
      </c>
      <c r="I571" s="8">
        <v>10.0</v>
      </c>
      <c r="K571" s="8">
        <v>16.0</v>
      </c>
      <c r="M571" s="8">
        <v>12.0</v>
      </c>
      <c r="O571" s="8">
        <v>8.0</v>
      </c>
      <c r="Q571" s="8">
        <v>12.0</v>
      </c>
      <c r="S571" s="8">
        <v>10.0</v>
      </c>
      <c r="U571" s="25">
        <v>21.0</v>
      </c>
      <c r="W571" s="25">
        <v>13.0</v>
      </c>
      <c r="Y571" s="25">
        <v>13.0</v>
      </c>
      <c r="AA571" s="25">
        <v>22.0</v>
      </c>
      <c r="AC571" s="25">
        <v>15.0</v>
      </c>
      <c r="AD571" s="2"/>
      <c r="AE571" s="25">
        <v>10.0</v>
      </c>
      <c r="AF571" s="2"/>
      <c r="AG571" s="25">
        <v>12.0</v>
      </c>
      <c r="AH571" s="2"/>
    </row>
    <row r="572" ht="15.75" customHeight="1">
      <c r="A572" s="2"/>
      <c r="B572" s="2" t="s">
        <v>160</v>
      </c>
      <c r="C572" s="8">
        <v>8.0</v>
      </c>
      <c r="E572" s="8">
        <v>11.0</v>
      </c>
      <c r="G572" s="8">
        <v>6.0</v>
      </c>
      <c r="I572" s="8">
        <v>6.0</v>
      </c>
      <c r="K572" s="8">
        <v>9.0</v>
      </c>
      <c r="M572" s="8">
        <v>5.0</v>
      </c>
      <c r="O572" s="8">
        <v>3.0</v>
      </c>
      <c r="Q572" s="8">
        <v>10.0</v>
      </c>
      <c r="S572" s="8">
        <v>9.0</v>
      </c>
      <c r="U572" s="25">
        <v>8.0</v>
      </c>
      <c r="W572" s="25">
        <v>10.0</v>
      </c>
      <c r="Y572" s="25">
        <v>10.0</v>
      </c>
      <c r="AA572" s="25">
        <v>11.0</v>
      </c>
      <c r="AC572" s="25">
        <v>17.0</v>
      </c>
      <c r="AD572" s="2"/>
      <c r="AE572" s="25">
        <v>10.0</v>
      </c>
      <c r="AF572" s="2"/>
      <c r="AG572" s="25">
        <v>6.0</v>
      </c>
      <c r="AH572" s="2"/>
    </row>
    <row r="573" ht="15.75" customHeight="1">
      <c r="A573" s="2"/>
      <c r="B573" s="2" t="s">
        <v>161</v>
      </c>
      <c r="C573" s="8">
        <v>15.0</v>
      </c>
      <c r="E573" s="8">
        <v>9.0</v>
      </c>
      <c r="G573" s="8">
        <v>17.0</v>
      </c>
      <c r="I573" s="8">
        <v>13.0</v>
      </c>
      <c r="K573" s="8">
        <v>12.0</v>
      </c>
      <c r="M573" s="8">
        <v>21.0</v>
      </c>
      <c r="O573" s="8">
        <v>14.0</v>
      </c>
      <c r="Q573" s="8">
        <v>14.0</v>
      </c>
      <c r="S573" s="8">
        <v>11.0</v>
      </c>
      <c r="U573" s="25">
        <v>12.0</v>
      </c>
      <c r="W573" s="25">
        <v>21.0</v>
      </c>
      <c r="Y573" s="25">
        <v>20.0</v>
      </c>
      <c r="AA573" s="25">
        <v>24.0</v>
      </c>
      <c r="AC573" s="25">
        <v>16.0</v>
      </c>
      <c r="AD573" s="2"/>
      <c r="AE573" s="25">
        <v>11.0</v>
      </c>
      <c r="AF573" s="2"/>
      <c r="AG573" s="25">
        <v>15.0</v>
      </c>
      <c r="AH573" s="2"/>
    </row>
    <row r="574" ht="15.75" customHeight="1">
      <c r="A574" s="2"/>
      <c r="B574" s="2" t="s">
        <v>162</v>
      </c>
      <c r="C574" s="8">
        <v>41.0</v>
      </c>
      <c r="E574" s="8">
        <v>46.0</v>
      </c>
      <c r="G574" s="8">
        <v>46.0</v>
      </c>
      <c r="I574" s="8">
        <v>44.0</v>
      </c>
      <c r="K574" s="8">
        <v>58.0</v>
      </c>
      <c r="M574" s="8">
        <v>60.0</v>
      </c>
      <c r="O574" s="8">
        <v>64.0</v>
      </c>
      <c r="Q574" s="8">
        <v>101.0</v>
      </c>
      <c r="S574" s="8">
        <v>102.0</v>
      </c>
      <c r="U574" s="25">
        <v>101.0</v>
      </c>
      <c r="W574" s="25">
        <v>122.0</v>
      </c>
      <c r="Y574" s="25">
        <v>81.0</v>
      </c>
      <c r="AA574" s="25">
        <v>105.0</v>
      </c>
      <c r="AC574" s="25">
        <v>85.0</v>
      </c>
      <c r="AD574" s="2"/>
      <c r="AE574" s="25">
        <v>116.0</v>
      </c>
      <c r="AF574" s="2"/>
      <c r="AG574" s="25">
        <v>72.0</v>
      </c>
      <c r="AH574" s="2"/>
    </row>
    <row r="575" ht="15.75" customHeight="1">
      <c r="A575" s="2"/>
      <c r="B575" s="2" t="s">
        <v>163</v>
      </c>
      <c r="C575" s="8">
        <v>2.0</v>
      </c>
      <c r="E575" s="8">
        <v>2.0</v>
      </c>
      <c r="G575" s="8">
        <v>4.0</v>
      </c>
      <c r="I575" s="8">
        <v>4.0</v>
      </c>
      <c r="K575" s="8">
        <v>3.0</v>
      </c>
      <c r="M575" s="8">
        <v>4.0</v>
      </c>
      <c r="O575" s="8">
        <v>3.0</v>
      </c>
      <c r="Q575" s="8">
        <v>7.0</v>
      </c>
      <c r="S575" s="8">
        <v>5.0</v>
      </c>
      <c r="U575" s="25">
        <v>7.0</v>
      </c>
      <c r="W575" s="25">
        <v>5.0</v>
      </c>
      <c r="Y575" s="25">
        <v>6.0</v>
      </c>
      <c r="AA575" s="25">
        <v>10.0</v>
      </c>
      <c r="AC575" s="25">
        <v>6.0</v>
      </c>
      <c r="AD575" s="2"/>
      <c r="AE575" s="25">
        <v>8.0</v>
      </c>
      <c r="AF575" s="2"/>
      <c r="AG575" s="25">
        <v>7.0</v>
      </c>
      <c r="AH575" s="2"/>
    </row>
    <row r="576" ht="15.75" customHeight="1">
      <c r="A576" s="2"/>
      <c r="B576" s="2" t="s">
        <v>164</v>
      </c>
      <c r="C576" s="8">
        <v>4.0</v>
      </c>
      <c r="E576" s="8">
        <v>3.0</v>
      </c>
      <c r="G576" s="8">
        <v>6.0</v>
      </c>
      <c r="I576" s="8">
        <v>2.0</v>
      </c>
      <c r="K576" s="8">
        <v>3.0</v>
      </c>
      <c r="M576" s="8">
        <v>3.0</v>
      </c>
      <c r="O576" s="8">
        <v>5.0</v>
      </c>
      <c r="Q576" s="8">
        <v>1.0</v>
      </c>
      <c r="S576" s="8">
        <v>3.0</v>
      </c>
      <c r="U576" s="25">
        <v>4.0</v>
      </c>
      <c r="W576" s="25">
        <v>8.0</v>
      </c>
      <c r="Y576" s="25">
        <v>2.0</v>
      </c>
      <c r="AA576" s="25">
        <v>0.0</v>
      </c>
      <c r="AC576" s="25">
        <v>6.0</v>
      </c>
      <c r="AD576" s="2"/>
      <c r="AE576" s="25">
        <v>8.0</v>
      </c>
      <c r="AF576" s="2"/>
      <c r="AG576" s="25">
        <v>2.0</v>
      </c>
      <c r="AH576" s="2"/>
    </row>
    <row r="577" ht="15.75" customHeight="1">
      <c r="A577" s="5" t="s">
        <v>186</v>
      </c>
      <c r="C577" s="5">
        <f t="shared" ref="C577:AG577" si="2">SUM(C515:C576)</f>
        <v>3046</v>
      </c>
      <c r="D577" s="2">
        <f t="shared" si="2"/>
        <v>0</v>
      </c>
      <c r="E577" s="2">
        <f t="shared" si="2"/>
        <v>3908</v>
      </c>
      <c r="F577" s="2">
        <f t="shared" si="2"/>
        <v>0</v>
      </c>
      <c r="G577" s="2">
        <f t="shared" si="2"/>
        <v>3699</v>
      </c>
      <c r="H577" s="2">
        <f t="shared" si="2"/>
        <v>0</v>
      </c>
      <c r="I577" s="2">
        <f t="shared" si="2"/>
        <v>3036</v>
      </c>
      <c r="J577" s="2">
        <f t="shared" si="2"/>
        <v>0</v>
      </c>
      <c r="K577" s="2">
        <f t="shared" si="2"/>
        <v>3462</v>
      </c>
      <c r="L577" s="2">
        <f t="shared" si="2"/>
        <v>0</v>
      </c>
      <c r="M577" s="2">
        <f t="shared" si="2"/>
        <v>4332</v>
      </c>
      <c r="N577" s="2">
        <f t="shared" si="2"/>
        <v>0</v>
      </c>
      <c r="O577" s="2">
        <f t="shared" si="2"/>
        <v>4298</v>
      </c>
      <c r="P577" s="2">
        <f t="shared" si="2"/>
        <v>0</v>
      </c>
      <c r="Q577" s="2">
        <f t="shared" si="2"/>
        <v>3798</v>
      </c>
      <c r="R577" s="2">
        <f t="shared" si="2"/>
        <v>0</v>
      </c>
      <c r="S577" s="2">
        <f t="shared" si="2"/>
        <v>4012</v>
      </c>
      <c r="T577" s="2">
        <f t="shared" si="2"/>
        <v>0</v>
      </c>
      <c r="U577" s="2">
        <f t="shared" si="2"/>
        <v>4130</v>
      </c>
      <c r="V577" s="2">
        <f t="shared" si="2"/>
        <v>0</v>
      </c>
      <c r="W577" s="2">
        <f t="shared" si="2"/>
        <v>3952</v>
      </c>
      <c r="X577" s="2">
        <f t="shared" si="2"/>
        <v>0</v>
      </c>
      <c r="Y577" s="2">
        <f t="shared" si="2"/>
        <v>3163</v>
      </c>
      <c r="Z577" s="2">
        <f t="shared" si="2"/>
        <v>0</v>
      </c>
      <c r="AA577" s="2">
        <f t="shared" si="2"/>
        <v>2410</v>
      </c>
      <c r="AB577" s="2">
        <f t="shared" si="2"/>
        <v>0</v>
      </c>
      <c r="AC577" s="2">
        <f t="shared" si="2"/>
        <v>3250</v>
      </c>
      <c r="AD577" s="2">
        <f t="shared" si="2"/>
        <v>0</v>
      </c>
      <c r="AE577" s="2">
        <f t="shared" si="2"/>
        <v>3187</v>
      </c>
      <c r="AF577" s="2">
        <f t="shared" si="2"/>
        <v>0</v>
      </c>
      <c r="AG577" s="2">
        <f t="shared" si="2"/>
        <v>2131</v>
      </c>
      <c r="AH577" s="2"/>
    </row>
    <row r="578" ht="15.75" customHeight="1">
      <c r="AC578" s="2"/>
      <c r="AD578" s="2"/>
      <c r="AE578" s="2"/>
      <c r="AF578" s="2"/>
      <c r="AG578" s="2"/>
      <c r="AH578" s="2"/>
    </row>
    <row r="579" ht="15.75" customHeight="1">
      <c r="A579" s="10" t="s">
        <v>187</v>
      </c>
      <c r="B579" s="2" t="s">
        <v>101</v>
      </c>
      <c r="C579" s="8">
        <v>49.0</v>
      </c>
      <c r="E579" s="8">
        <v>43.0</v>
      </c>
      <c r="G579" s="8">
        <v>63.0</v>
      </c>
      <c r="I579" s="8">
        <v>57.0</v>
      </c>
      <c r="K579" s="8">
        <v>52.0</v>
      </c>
      <c r="M579" s="8">
        <v>23.0</v>
      </c>
      <c r="O579" s="8">
        <v>22.0</v>
      </c>
      <c r="Q579" s="8">
        <v>17.0</v>
      </c>
      <c r="S579" s="8">
        <v>9.0</v>
      </c>
      <c r="U579" s="8">
        <v>5.0</v>
      </c>
      <c r="W579" s="2">
        <v>10.0</v>
      </c>
      <c r="Y579" s="2">
        <v>5.0</v>
      </c>
      <c r="AA579" s="2">
        <v>8.0</v>
      </c>
      <c r="AC579" s="2">
        <v>10.0</v>
      </c>
      <c r="AD579" s="2"/>
      <c r="AE579" s="2">
        <v>13.0</v>
      </c>
      <c r="AF579" s="2"/>
      <c r="AG579" s="2">
        <v>5.0</v>
      </c>
      <c r="AH579" s="2"/>
    </row>
    <row r="580" ht="15.75" customHeight="1">
      <c r="A580" s="10"/>
      <c r="B580" s="2" t="s">
        <v>102</v>
      </c>
      <c r="C580" s="8">
        <v>42.0</v>
      </c>
      <c r="E580" s="8">
        <v>53.0</v>
      </c>
      <c r="G580" s="8">
        <v>50.0</v>
      </c>
      <c r="I580" s="8">
        <v>23.0</v>
      </c>
      <c r="K580" s="8">
        <v>31.0</v>
      </c>
      <c r="M580" s="8">
        <v>24.0</v>
      </c>
      <c r="O580" s="8">
        <v>22.0</v>
      </c>
      <c r="Q580" s="8">
        <v>18.0</v>
      </c>
      <c r="S580" s="8">
        <v>24.0</v>
      </c>
      <c r="U580" s="8">
        <v>32.0</v>
      </c>
      <c r="W580" s="2">
        <v>14.0</v>
      </c>
      <c r="Y580" s="2">
        <v>16.0</v>
      </c>
      <c r="AA580" s="2">
        <v>7.0</v>
      </c>
      <c r="AC580" s="2">
        <v>13.0</v>
      </c>
      <c r="AD580" s="2"/>
      <c r="AE580" s="2">
        <v>9.0</v>
      </c>
      <c r="AF580" s="2"/>
      <c r="AG580" s="2">
        <v>15.0</v>
      </c>
      <c r="AH580" s="2"/>
    </row>
    <row r="581" ht="15.75" customHeight="1">
      <c r="A581" s="10"/>
      <c r="B581" s="2" t="s">
        <v>103</v>
      </c>
      <c r="C581" s="8">
        <v>115.0</v>
      </c>
      <c r="E581" s="8">
        <v>78.0</v>
      </c>
      <c r="G581" s="8">
        <v>108.0</v>
      </c>
      <c r="I581" s="8">
        <v>65.0</v>
      </c>
      <c r="K581" s="8">
        <v>47.0</v>
      </c>
      <c r="M581" s="8">
        <v>25.0</v>
      </c>
      <c r="O581" s="8">
        <v>57.0</v>
      </c>
      <c r="Q581" s="8">
        <v>29.0</v>
      </c>
      <c r="S581" s="8">
        <v>24.0</v>
      </c>
      <c r="U581" s="8">
        <v>31.0</v>
      </c>
      <c r="W581" s="2">
        <v>12.0</v>
      </c>
      <c r="Y581" s="2">
        <v>8.0</v>
      </c>
      <c r="AA581" s="2">
        <v>8.0</v>
      </c>
      <c r="AC581" s="2">
        <v>3.0</v>
      </c>
      <c r="AD581" s="2"/>
      <c r="AE581" s="2">
        <v>15.0</v>
      </c>
      <c r="AF581" s="2"/>
      <c r="AG581" s="2">
        <v>11.0</v>
      </c>
      <c r="AH581" s="2"/>
    </row>
    <row r="582" ht="15.75" customHeight="1">
      <c r="A582" s="10"/>
      <c r="B582" s="2" t="s">
        <v>105</v>
      </c>
      <c r="C582" s="8">
        <v>14.0</v>
      </c>
      <c r="E582" s="8">
        <v>10.0</v>
      </c>
      <c r="G582" s="8">
        <v>18.0</v>
      </c>
      <c r="I582" s="8">
        <v>5.0</v>
      </c>
      <c r="K582" s="8">
        <v>4.0</v>
      </c>
      <c r="M582" s="8">
        <v>4.0</v>
      </c>
      <c r="O582" s="8">
        <v>7.0</v>
      </c>
      <c r="Q582" s="8">
        <v>3.0</v>
      </c>
      <c r="S582" s="8">
        <v>3.0</v>
      </c>
      <c r="U582" s="8">
        <v>4.0</v>
      </c>
      <c r="W582" s="2">
        <v>7.0</v>
      </c>
      <c r="Y582" s="2">
        <v>5.0</v>
      </c>
      <c r="AA582" s="2">
        <v>1.0</v>
      </c>
      <c r="AC582" s="2">
        <v>3.0</v>
      </c>
      <c r="AD582" s="2"/>
      <c r="AE582" s="2">
        <v>4.0</v>
      </c>
      <c r="AF582" s="2"/>
      <c r="AG582" s="2">
        <v>3.0</v>
      </c>
      <c r="AH582" s="2"/>
    </row>
    <row r="583" ht="15.75" customHeight="1">
      <c r="A583" s="10"/>
      <c r="B583" s="2" t="s">
        <v>106</v>
      </c>
      <c r="C583" s="8">
        <v>12.0</v>
      </c>
      <c r="E583" s="8">
        <v>3.0</v>
      </c>
      <c r="G583" s="8">
        <v>8.0</v>
      </c>
      <c r="I583" s="8">
        <v>8.0</v>
      </c>
      <c r="K583" s="8">
        <v>2.0</v>
      </c>
      <c r="M583" s="8">
        <v>2.0</v>
      </c>
      <c r="O583" s="8">
        <v>13.0</v>
      </c>
      <c r="Q583" s="8">
        <v>15.0</v>
      </c>
      <c r="S583" s="8">
        <v>5.0</v>
      </c>
      <c r="U583" s="8">
        <v>13.0</v>
      </c>
      <c r="W583" s="2">
        <v>10.0</v>
      </c>
      <c r="Y583" s="2">
        <v>6.0</v>
      </c>
      <c r="AA583" s="2">
        <v>0.0</v>
      </c>
      <c r="AC583" s="2">
        <v>6.0</v>
      </c>
      <c r="AD583" s="2"/>
      <c r="AE583" s="2">
        <v>1.0</v>
      </c>
      <c r="AF583" s="2"/>
      <c r="AG583" s="2">
        <v>4.0</v>
      </c>
      <c r="AH583" s="2"/>
    </row>
    <row r="584" ht="15.75" customHeight="1">
      <c r="A584" s="2"/>
      <c r="B584" s="2" t="s">
        <v>107</v>
      </c>
      <c r="C584" s="8">
        <v>4.0</v>
      </c>
      <c r="E584" s="8">
        <v>6.0</v>
      </c>
      <c r="G584" s="8">
        <v>9.0</v>
      </c>
      <c r="I584" s="8">
        <v>10.0</v>
      </c>
      <c r="K584" s="8">
        <v>2.0</v>
      </c>
      <c r="M584" s="8">
        <v>2.0</v>
      </c>
      <c r="O584" s="8">
        <v>9.0</v>
      </c>
      <c r="Q584" s="8">
        <v>5.0</v>
      </c>
      <c r="S584" s="8">
        <v>9.0</v>
      </c>
      <c r="U584" s="12">
        <v>8.0</v>
      </c>
      <c r="W584" s="12">
        <v>5.0</v>
      </c>
      <c r="Y584" s="12">
        <v>7.0</v>
      </c>
      <c r="AA584" s="12">
        <v>10.0</v>
      </c>
      <c r="AC584" s="12">
        <v>6.0</v>
      </c>
      <c r="AD584" s="2"/>
      <c r="AE584" s="12">
        <v>2.0</v>
      </c>
      <c r="AF584" s="2"/>
      <c r="AG584" s="12">
        <v>3.0</v>
      </c>
      <c r="AH584" s="2"/>
    </row>
    <row r="585" ht="15.75" customHeight="1">
      <c r="A585" s="2"/>
      <c r="B585" s="2" t="s">
        <v>108</v>
      </c>
      <c r="C585" s="8">
        <v>0.0</v>
      </c>
      <c r="E585" s="8">
        <v>0.0</v>
      </c>
      <c r="G585" s="8">
        <v>2.0</v>
      </c>
      <c r="I585" s="8">
        <v>0.0</v>
      </c>
      <c r="K585" s="8">
        <v>0.0</v>
      </c>
      <c r="M585" s="8">
        <v>0.0</v>
      </c>
      <c r="O585" s="8">
        <v>0.0</v>
      </c>
      <c r="Q585" s="8">
        <v>0.0</v>
      </c>
      <c r="S585" s="8">
        <v>0.0</v>
      </c>
      <c r="U585" s="12">
        <v>0.0</v>
      </c>
      <c r="W585" s="12">
        <v>0.0</v>
      </c>
      <c r="Y585" s="12">
        <v>0.0</v>
      </c>
      <c r="AA585" s="12">
        <v>0.0</v>
      </c>
      <c r="AC585" s="12">
        <v>0.0</v>
      </c>
      <c r="AD585" s="2"/>
      <c r="AE585" s="12">
        <v>0.0</v>
      </c>
      <c r="AF585" s="2"/>
      <c r="AG585" s="12">
        <v>0.0</v>
      </c>
      <c r="AH585" s="2"/>
    </row>
    <row r="586" ht="15.75" customHeight="1">
      <c r="A586" s="2"/>
      <c r="B586" s="2" t="s">
        <v>110</v>
      </c>
      <c r="C586" s="8">
        <v>65.0</v>
      </c>
      <c r="E586" s="8">
        <v>81.0</v>
      </c>
      <c r="G586" s="8">
        <v>42.0</v>
      </c>
      <c r="I586" s="8">
        <v>43.0</v>
      </c>
      <c r="K586" s="8">
        <v>97.0</v>
      </c>
      <c r="M586" s="8">
        <v>66.0</v>
      </c>
      <c r="O586" s="8">
        <v>86.0</v>
      </c>
      <c r="Q586" s="8">
        <v>72.0</v>
      </c>
      <c r="S586" s="8">
        <v>17.0</v>
      </c>
      <c r="U586" s="12">
        <v>28.0</v>
      </c>
      <c r="W586" s="12">
        <v>55.0</v>
      </c>
      <c r="Y586" s="12">
        <v>49.0</v>
      </c>
      <c r="AA586" s="12">
        <v>7.0</v>
      </c>
      <c r="AC586" s="12">
        <v>6.0</v>
      </c>
      <c r="AD586" s="2"/>
      <c r="AE586" s="12">
        <v>10.0</v>
      </c>
      <c r="AF586" s="2"/>
      <c r="AG586" s="12">
        <v>9.0</v>
      </c>
      <c r="AH586" s="2"/>
    </row>
    <row r="587" ht="15.75" customHeight="1">
      <c r="A587" s="2"/>
      <c r="B587" s="2" t="s">
        <v>111</v>
      </c>
      <c r="C587" s="8">
        <v>0.0</v>
      </c>
      <c r="E587" s="8">
        <v>1.0</v>
      </c>
      <c r="G587" s="8">
        <v>0.0</v>
      </c>
      <c r="I587" s="8">
        <v>0.0</v>
      </c>
      <c r="K587" s="8">
        <v>3.0</v>
      </c>
      <c r="M587" s="8">
        <v>1.0</v>
      </c>
      <c r="O587" s="8">
        <v>1.0</v>
      </c>
      <c r="Q587" s="8">
        <v>0.0</v>
      </c>
      <c r="S587" s="8">
        <v>2.0</v>
      </c>
      <c r="U587" s="12">
        <v>1.0</v>
      </c>
      <c r="W587" s="12">
        <v>0.0</v>
      </c>
      <c r="Y587" s="12">
        <v>0.0</v>
      </c>
      <c r="AA587" s="12">
        <v>0.0</v>
      </c>
      <c r="AC587" s="12">
        <v>3.0</v>
      </c>
      <c r="AD587" s="2"/>
      <c r="AE587" s="12">
        <v>1.0</v>
      </c>
      <c r="AF587" s="2"/>
      <c r="AG587" s="12">
        <v>0.0</v>
      </c>
      <c r="AH587" s="2"/>
    </row>
    <row r="588" ht="15.75" customHeight="1">
      <c r="A588" s="2"/>
      <c r="B588" s="2" t="s">
        <v>112</v>
      </c>
      <c r="C588" s="8">
        <v>4.0</v>
      </c>
      <c r="E588" s="8">
        <v>0.0</v>
      </c>
      <c r="G588" s="8">
        <v>1.0</v>
      </c>
      <c r="I588" s="8">
        <v>4.0</v>
      </c>
      <c r="K588" s="8">
        <v>1.0</v>
      </c>
      <c r="M588" s="8">
        <v>0.0</v>
      </c>
      <c r="O588" s="8">
        <v>1.0</v>
      </c>
      <c r="Q588" s="8">
        <v>1.0</v>
      </c>
      <c r="S588" s="8">
        <v>0.0</v>
      </c>
      <c r="U588" s="12">
        <v>1.0</v>
      </c>
      <c r="W588" s="12">
        <v>1.0</v>
      </c>
      <c r="Y588" s="12">
        <v>0.0</v>
      </c>
      <c r="AA588" s="12">
        <v>0.0</v>
      </c>
      <c r="AC588" s="12">
        <v>0.0</v>
      </c>
      <c r="AD588" s="2"/>
      <c r="AE588" s="12">
        <v>0.0</v>
      </c>
      <c r="AF588" s="2"/>
      <c r="AG588" s="12">
        <v>0.0</v>
      </c>
      <c r="AH588" s="2"/>
    </row>
    <row r="589" ht="15.75" customHeight="1">
      <c r="A589" s="2"/>
      <c r="B589" s="2" t="s">
        <v>113</v>
      </c>
      <c r="C589" s="8">
        <v>42.0</v>
      </c>
      <c r="E589" s="8">
        <v>17.0</v>
      </c>
      <c r="G589" s="8">
        <v>9.0</v>
      </c>
      <c r="I589" s="8">
        <v>13.0</v>
      </c>
      <c r="K589" s="8">
        <v>21.0</v>
      </c>
      <c r="M589" s="8">
        <v>0.0</v>
      </c>
      <c r="O589" s="8">
        <v>0.0</v>
      </c>
      <c r="Q589" s="8">
        <v>0.0</v>
      </c>
      <c r="S589" s="8">
        <v>0.0</v>
      </c>
      <c r="U589" s="12">
        <v>0.0</v>
      </c>
      <c r="W589" s="12">
        <v>1.0</v>
      </c>
      <c r="Y589" s="12">
        <v>1.0</v>
      </c>
      <c r="AA589" s="12">
        <v>0.0</v>
      </c>
      <c r="AC589" s="12">
        <v>1.0</v>
      </c>
      <c r="AD589" s="2"/>
      <c r="AE589" s="12">
        <v>0.0</v>
      </c>
      <c r="AF589" s="2"/>
      <c r="AG589" s="12">
        <v>0.0</v>
      </c>
      <c r="AH589" s="2"/>
    </row>
    <row r="590" ht="15.75" customHeight="1">
      <c r="A590" s="2"/>
      <c r="B590" s="2" t="s">
        <v>114</v>
      </c>
      <c r="C590" s="8">
        <v>3.0</v>
      </c>
      <c r="E590" s="8">
        <v>4.0</v>
      </c>
      <c r="G590" s="8">
        <v>4.0</v>
      </c>
      <c r="I590" s="8">
        <v>1.0</v>
      </c>
      <c r="K590" s="8">
        <v>3.0</v>
      </c>
      <c r="M590" s="8">
        <v>4.0</v>
      </c>
      <c r="O590" s="8">
        <v>2.0</v>
      </c>
      <c r="Q590" s="8">
        <v>0.0</v>
      </c>
      <c r="S590" s="8">
        <v>0.0</v>
      </c>
      <c r="U590" s="12">
        <v>2.0</v>
      </c>
      <c r="W590" s="12">
        <v>1.0</v>
      </c>
      <c r="Y590" s="12">
        <v>0.0</v>
      </c>
      <c r="AA590" s="12">
        <v>0.0</v>
      </c>
      <c r="AC590" s="12">
        <v>0.0</v>
      </c>
      <c r="AD590" s="2"/>
      <c r="AE590" s="12">
        <v>0.0</v>
      </c>
      <c r="AF590" s="2"/>
      <c r="AG590" s="12">
        <v>0.0</v>
      </c>
      <c r="AH590" s="2"/>
    </row>
    <row r="591" ht="15.75" customHeight="1">
      <c r="A591" s="2"/>
      <c r="B591" s="2" t="s">
        <v>115</v>
      </c>
      <c r="C591" s="8">
        <v>0.0</v>
      </c>
      <c r="E591" s="8">
        <v>2.0</v>
      </c>
      <c r="G591" s="8">
        <v>1.0</v>
      </c>
      <c r="I591" s="8">
        <v>0.0</v>
      </c>
      <c r="K591" s="8">
        <v>1.0</v>
      </c>
      <c r="M591" s="8">
        <v>2.0</v>
      </c>
      <c r="O591" s="8">
        <v>1.0</v>
      </c>
      <c r="Q591" s="8">
        <v>0.0</v>
      </c>
      <c r="S591" s="8">
        <v>0.0</v>
      </c>
      <c r="U591" s="12">
        <v>1.0</v>
      </c>
      <c r="W591" s="12">
        <v>1.0</v>
      </c>
      <c r="Y591" s="12">
        <v>0.0</v>
      </c>
      <c r="AA591" s="12">
        <v>0.0</v>
      </c>
      <c r="AC591" s="12">
        <v>0.0</v>
      </c>
      <c r="AD591" s="2"/>
      <c r="AE591" s="12">
        <v>0.0</v>
      </c>
      <c r="AF591" s="2"/>
      <c r="AG591" s="12">
        <v>0.0</v>
      </c>
      <c r="AH591" s="2"/>
    </row>
    <row r="592" ht="15.75" customHeight="1">
      <c r="A592" s="2"/>
      <c r="B592" s="2" t="s">
        <v>116</v>
      </c>
      <c r="C592" s="8">
        <v>1.0</v>
      </c>
      <c r="E592" s="8">
        <v>4.0</v>
      </c>
      <c r="G592" s="8">
        <v>4.0</v>
      </c>
      <c r="I592" s="8">
        <v>5.0</v>
      </c>
      <c r="K592" s="8">
        <v>2.0</v>
      </c>
      <c r="M592" s="8">
        <v>5.0</v>
      </c>
      <c r="O592" s="8">
        <v>15.0</v>
      </c>
      <c r="Q592" s="8">
        <v>22.0</v>
      </c>
      <c r="S592" s="8">
        <v>22.0</v>
      </c>
      <c r="U592" s="12">
        <v>14.0</v>
      </c>
      <c r="W592" s="12">
        <v>6.0</v>
      </c>
      <c r="Y592" s="12">
        <v>25.0</v>
      </c>
      <c r="AA592" s="12">
        <v>6.0</v>
      </c>
      <c r="AC592" s="12">
        <v>14.0</v>
      </c>
      <c r="AD592" s="2"/>
      <c r="AE592" s="12">
        <v>0.0</v>
      </c>
      <c r="AF592" s="2"/>
      <c r="AG592" s="12">
        <v>0.0</v>
      </c>
      <c r="AH592" s="2"/>
    </row>
    <row r="593" ht="15.75" customHeight="1">
      <c r="A593" s="2"/>
      <c r="B593" s="2" t="s">
        <v>117</v>
      </c>
      <c r="C593" s="8">
        <v>1.0</v>
      </c>
      <c r="E593" s="8">
        <v>1.0</v>
      </c>
      <c r="G593" s="8">
        <v>0.0</v>
      </c>
      <c r="I593" s="8">
        <v>3.0</v>
      </c>
      <c r="K593" s="8">
        <v>0.0</v>
      </c>
      <c r="M593" s="8">
        <v>0.0</v>
      </c>
      <c r="O593" s="8">
        <v>3.0</v>
      </c>
      <c r="Q593" s="8">
        <v>0.0</v>
      </c>
      <c r="S593" s="8">
        <v>0.0</v>
      </c>
      <c r="U593" s="12">
        <v>2.0</v>
      </c>
      <c r="W593" s="12">
        <v>0.0</v>
      </c>
      <c r="Y593" s="12">
        <v>0.0</v>
      </c>
      <c r="AA593" s="12">
        <v>1.0</v>
      </c>
      <c r="AC593" s="12">
        <v>1.0</v>
      </c>
      <c r="AD593" s="2"/>
      <c r="AE593" s="12">
        <v>0.0</v>
      </c>
      <c r="AF593" s="2"/>
      <c r="AG593" s="12">
        <v>0.0</v>
      </c>
      <c r="AH593" s="2"/>
    </row>
    <row r="594" ht="15.75" customHeight="1">
      <c r="A594" s="2"/>
      <c r="B594" s="2" t="s">
        <v>118</v>
      </c>
      <c r="C594" s="8">
        <v>1.0</v>
      </c>
      <c r="E594" s="8">
        <v>1.0</v>
      </c>
      <c r="G594" s="8">
        <v>2.0</v>
      </c>
      <c r="I594" s="8">
        <v>0.0</v>
      </c>
      <c r="K594" s="8">
        <v>1.0</v>
      </c>
      <c r="M594" s="8">
        <v>1.0</v>
      </c>
      <c r="O594" s="8">
        <v>3.0</v>
      </c>
      <c r="Q594" s="8">
        <v>1.0</v>
      </c>
      <c r="S594" s="8">
        <v>2.0</v>
      </c>
      <c r="U594" s="12">
        <v>0.0</v>
      </c>
      <c r="W594" s="12">
        <v>2.0</v>
      </c>
      <c r="Y594" s="12">
        <v>6.0</v>
      </c>
      <c r="AA594" s="12">
        <v>0.0</v>
      </c>
      <c r="AC594" s="12">
        <v>0.0</v>
      </c>
      <c r="AD594" s="2"/>
      <c r="AE594" s="12">
        <v>0.0</v>
      </c>
      <c r="AF594" s="2"/>
      <c r="AG594" s="12">
        <v>0.0</v>
      </c>
      <c r="AH594" s="2"/>
    </row>
    <row r="595" ht="15.75" customHeight="1">
      <c r="A595" s="2"/>
      <c r="B595" s="2" t="s">
        <v>119</v>
      </c>
      <c r="C595" s="8">
        <v>3.0</v>
      </c>
      <c r="E595" s="8">
        <v>6.0</v>
      </c>
      <c r="G595" s="8">
        <v>0.0</v>
      </c>
      <c r="I595" s="8">
        <v>1.0</v>
      </c>
      <c r="K595" s="8">
        <v>0.0</v>
      </c>
      <c r="M595" s="8">
        <v>1.0</v>
      </c>
      <c r="O595" s="8">
        <v>2.0</v>
      </c>
      <c r="Q595" s="8">
        <v>1.0</v>
      </c>
      <c r="S595" s="8">
        <v>1.0</v>
      </c>
      <c r="U595" s="12">
        <v>1.0</v>
      </c>
      <c r="W595" s="12">
        <v>1.0</v>
      </c>
      <c r="Y595" s="12">
        <v>3.0</v>
      </c>
      <c r="AA595" s="12">
        <v>0.0</v>
      </c>
      <c r="AC595" s="12">
        <v>1.0</v>
      </c>
      <c r="AD595" s="2"/>
      <c r="AE595" s="12">
        <v>0.0</v>
      </c>
      <c r="AF595" s="2"/>
      <c r="AG595" s="12">
        <v>0.0</v>
      </c>
      <c r="AH595" s="2"/>
    </row>
    <row r="596" ht="15.75" customHeight="1">
      <c r="A596" s="2"/>
      <c r="B596" s="2" t="s">
        <v>120</v>
      </c>
      <c r="C596" s="8">
        <v>3.0</v>
      </c>
      <c r="E596" s="8">
        <v>15.0</v>
      </c>
      <c r="G596" s="8">
        <v>5.0</v>
      </c>
      <c r="I596" s="8">
        <v>1.0</v>
      </c>
      <c r="K596" s="8">
        <v>0.0</v>
      </c>
      <c r="M596" s="8">
        <v>1.0</v>
      </c>
      <c r="O596" s="8">
        <v>5.0</v>
      </c>
      <c r="Q596" s="8">
        <v>0.0</v>
      </c>
      <c r="S596" s="8">
        <v>1.0</v>
      </c>
      <c r="U596" s="12">
        <v>3.0</v>
      </c>
      <c r="W596" s="12">
        <v>3.0</v>
      </c>
      <c r="Y596" s="12">
        <v>3.0</v>
      </c>
      <c r="AA596" s="12">
        <v>7.0</v>
      </c>
      <c r="AC596" s="12">
        <v>2.0</v>
      </c>
      <c r="AD596" s="2"/>
      <c r="AE596" s="12">
        <v>1.0</v>
      </c>
      <c r="AF596" s="2"/>
      <c r="AG596" s="12">
        <v>3.0</v>
      </c>
      <c r="AH596" s="2"/>
    </row>
    <row r="597" ht="15.75" customHeight="1">
      <c r="A597" s="2"/>
      <c r="B597" s="2" t="s">
        <v>121</v>
      </c>
      <c r="C597" s="8">
        <v>48.0</v>
      </c>
      <c r="E597" s="8">
        <v>83.0</v>
      </c>
      <c r="G597" s="8">
        <v>46.0</v>
      </c>
      <c r="I597" s="8">
        <v>47.0</v>
      </c>
      <c r="K597" s="8">
        <v>65.0</v>
      </c>
      <c r="M597" s="8">
        <v>38.0</v>
      </c>
      <c r="O597" s="8">
        <v>86.0</v>
      </c>
      <c r="Q597" s="8">
        <v>49.0</v>
      </c>
      <c r="S597" s="8">
        <v>41.0</v>
      </c>
      <c r="U597" s="12">
        <v>117.0</v>
      </c>
      <c r="W597" s="12">
        <v>55.0</v>
      </c>
      <c r="Y597" s="12">
        <v>25.0</v>
      </c>
      <c r="AA597" s="12">
        <v>65.0</v>
      </c>
      <c r="AC597" s="12">
        <v>85.0</v>
      </c>
      <c r="AD597" s="2"/>
      <c r="AE597" s="12">
        <v>54.0</v>
      </c>
      <c r="AF597" s="2"/>
      <c r="AG597" s="12">
        <v>6.0</v>
      </c>
      <c r="AH597" s="2"/>
    </row>
    <row r="598" ht="15.75" customHeight="1">
      <c r="A598" s="2"/>
      <c r="B598" s="2" t="s">
        <v>122</v>
      </c>
      <c r="C598" s="8">
        <v>0.0</v>
      </c>
      <c r="E598" s="8">
        <v>0.0</v>
      </c>
      <c r="G598" s="8">
        <v>1.0</v>
      </c>
      <c r="I598" s="8">
        <v>1.0</v>
      </c>
      <c r="K598" s="8">
        <v>0.0</v>
      </c>
      <c r="M598" s="8">
        <v>0.0</v>
      </c>
      <c r="O598" s="8">
        <v>0.0</v>
      </c>
      <c r="Q598" s="8">
        <v>0.0</v>
      </c>
      <c r="S598" s="8">
        <v>0.0</v>
      </c>
      <c r="U598" s="12">
        <v>0.0</v>
      </c>
      <c r="W598" s="12">
        <v>0.0</v>
      </c>
      <c r="Y598" s="12">
        <v>0.0</v>
      </c>
      <c r="AA598" s="12">
        <v>2.0</v>
      </c>
      <c r="AC598" s="12">
        <v>0.0</v>
      </c>
      <c r="AD598" s="2"/>
      <c r="AE598" s="12">
        <v>0.0</v>
      </c>
      <c r="AF598" s="2"/>
      <c r="AG598" s="12">
        <v>0.0</v>
      </c>
      <c r="AH598" s="2"/>
    </row>
    <row r="599" ht="15.75" customHeight="1">
      <c r="A599" s="2"/>
      <c r="B599" s="2" t="s">
        <v>123</v>
      </c>
      <c r="C599" s="8">
        <v>0.0</v>
      </c>
      <c r="E599" s="8">
        <v>1.0</v>
      </c>
      <c r="G599" s="8">
        <v>0.0</v>
      </c>
      <c r="I599" s="8">
        <v>1.0</v>
      </c>
      <c r="K599" s="8">
        <v>0.0</v>
      </c>
      <c r="M599" s="8">
        <v>2.0</v>
      </c>
      <c r="O599" s="8">
        <v>4.0</v>
      </c>
      <c r="Q599" s="8">
        <v>0.0</v>
      </c>
      <c r="S599" s="8">
        <v>0.0</v>
      </c>
      <c r="U599" s="12">
        <v>0.0</v>
      </c>
      <c r="W599" s="12">
        <v>1.0</v>
      </c>
      <c r="Y599" s="12">
        <v>0.0</v>
      </c>
      <c r="AA599" s="12">
        <v>0.0</v>
      </c>
      <c r="AC599" s="12">
        <v>0.0</v>
      </c>
      <c r="AD599" s="2"/>
      <c r="AE599" s="12">
        <v>0.0</v>
      </c>
      <c r="AF599" s="2"/>
      <c r="AG599" s="12">
        <v>1.0</v>
      </c>
      <c r="AH599" s="2"/>
    </row>
    <row r="600" ht="15.75" customHeight="1">
      <c r="A600" s="2"/>
      <c r="B600" s="2" t="s">
        <v>124</v>
      </c>
      <c r="C600" s="8">
        <v>0.0</v>
      </c>
      <c r="E600" s="8">
        <v>0.0</v>
      </c>
      <c r="G600" s="8">
        <v>1.0</v>
      </c>
      <c r="I600" s="8">
        <v>2.0</v>
      </c>
      <c r="K600" s="8">
        <v>0.0</v>
      </c>
      <c r="M600" s="8">
        <v>1.0</v>
      </c>
      <c r="O600" s="8">
        <v>1.0</v>
      </c>
      <c r="Q600" s="8">
        <v>1.0</v>
      </c>
      <c r="S600" s="8">
        <v>2.0</v>
      </c>
      <c r="U600" s="12">
        <v>0.0</v>
      </c>
      <c r="W600" s="12">
        <v>1.0</v>
      </c>
      <c r="Y600" s="12">
        <v>2.0</v>
      </c>
      <c r="AA600" s="12">
        <v>0.0</v>
      </c>
      <c r="AC600" s="12">
        <v>0.0</v>
      </c>
      <c r="AD600" s="2"/>
      <c r="AE600" s="12">
        <v>0.0</v>
      </c>
      <c r="AF600" s="2"/>
      <c r="AG600" s="12">
        <v>0.0</v>
      </c>
      <c r="AH600" s="2"/>
    </row>
    <row r="601" ht="15.75" customHeight="1">
      <c r="A601" s="2"/>
      <c r="B601" s="2" t="s">
        <v>125</v>
      </c>
      <c r="C601" s="8">
        <v>4.0</v>
      </c>
      <c r="E601" s="8">
        <v>2.0</v>
      </c>
      <c r="G601" s="8">
        <v>2.0</v>
      </c>
      <c r="I601" s="8">
        <v>1.0</v>
      </c>
      <c r="K601" s="8">
        <v>1.0</v>
      </c>
      <c r="M601" s="8">
        <v>0.0</v>
      </c>
      <c r="O601" s="8">
        <v>1.0</v>
      </c>
      <c r="Q601" s="8">
        <v>0.0</v>
      </c>
      <c r="S601" s="8">
        <v>2.0</v>
      </c>
      <c r="U601" s="12">
        <v>1.0</v>
      </c>
      <c r="W601" s="12">
        <v>2.0</v>
      </c>
      <c r="Y601" s="12">
        <v>2.0</v>
      </c>
      <c r="AA601" s="12">
        <v>0.0</v>
      </c>
      <c r="AC601" s="12">
        <v>0.0</v>
      </c>
      <c r="AD601" s="2"/>
      <c r="AE601" s="12">
        <v>0.0</v>
      </c>
      <c r="AF601" s="2"/>
      <c r="AG601" s="12">
        <v>0.0</v>
      </c>
      <c r="AH601" s="2"/>
    </row>
    <row r="602" ht="15.75" customHeight="1">
      <c r="A602" s="2"/>
      <c r="B602" s="2" t="s">
        <v>126</v>
      </c>
      <c r="C602" s="8">
        <v>1.0</v>
      </c>
      <c r="E602" s="8">
        <v>2.0</v>
      </c>
      <c r="G602" s="8">
        <v>0.0</v>
      </c>
      <c r="I602" s="8">
        <v>6.0</v>
      </c>
      <c r="K602" s="8">
        <v>0.0</v>
      </c>
      <c r="M602" s="8">
        <v>0.0</v>
      </c>
      <c r="O602" s="8">
        <v>0.0</v>
      </c>
      <c r="Q602" s="8">
        <v>1.0</v>
      </c>
      <c r="S602" s="8">
        <v>1.0</v>
      </c>
      <c r="U602" s="12">
        <v>1.0</v>
      </c>
      <c r="W602" s="12">
        <v>0.0</v>
      </c>
      <c r="Y602" s="12">
        <v>1.0</v>
      </c>
      <c r="AA602" s="12">
        <v>0.0</v>
      </c>
      <c r="AC602" s="12">
        <v>1.0</v>
      </c>
      <c r="AD602" s="2"/>
      <c r="AE602" s="12">
        <v>2.0</v>
      </c>
      <c r="AF602" s="2"/>
      <c r="AG602" s="12">
        <v>0.0</v>
      </c>
      <c r="AH602" s="2"/>
    </row>
    <row r="603" ht="15.75" customHeight="1">
      <c r="A603" s="2"/>
      <c r="B603" s="2" t="s">
        <v>127</v>
      </c>
      <c r="C603" s="8">
        <v>0.0</v>
      </c>
      <c r="E603" s="8">
        <v>0.0</v>
      </c>
      <c r="G603" s="8">
        <v>0.0</v>
      </c>
      <c r="I603" s="8">
        <v>0.0</v>
      </c>
      <c r="K603" s="8">
        <v>0.0</v>
      </c>
      <c r="M603" s="8">
        <v>0.0</v>
      </c>
      <c r="O603" s="8">
        <v>0.0</v>
      </c>
      <c r="Q603" s="8">
        <v>0.0</v>
      </c>
      <c r="S603" s="8">
        <v>0.0</v>
      </c>
      <c r="U603" s="12">
        <v>0.0</v>
      </c>
      <c r="W603" s="12">
        <v>0.0</v>
      </c>
      <c r="Y603" s="12">
        <v>0.0</v>
      </c>
      <c r="AA603" s="12">
        <v>0.0</v>
      </c>
      <c r="AC603" s="12">
        <v>0.0</v>
      </c>
      <c r="AD603" s="2"/>
      <c r="AE603" s="12">
        <v>0.0</v>
      </c>
      <c r="AF603" s="2"/>
      <c r="AG603" s="12">
        <v>0.0</v>
      </c>
      <c r="AH603" s="2"/>
    </row>
    <row r="604" ht="15.75" customHeight="1">
      <c r="A604" s="2"/>
      <c r="B604" s="2" t="s">
        <v>128</v>
      </c>
      <c r="C604" s="8">
        <v>0.0</v>
      </c>
      <c r="E604" s="8">
        <v>0.0</v>
      </c>
      <c r="G604" s="8">
        <v>0.0</v>
      </c>
      <c r="I604" s="8">
        <v>0.0</v>
      </c>
      <c r="K604" s="8">
        <v>0.0</v>
      </c>
      <c r="M604" s="8">
        <v>0.0</v>
      </c>
      <c r="O604" s="8">
        <v>0.0</v>
      </c>
      <c r="Q604" s="8">
        <v>0.0</v>
      </c>
      <c r="S604" s="8">
        <v>0.0</v>
      </c>
      <c r="U604" s="12">
        <v>0.0</v>
      </c>
      <c r="W604" s="12">
        <v>0.0</v>
      </c>
      <c r="Y604" s="12">
        <v>0.0</v>
      </c>
      <c r="AA604" s="12">
        <v>0.0</v>
      </c>
      <c r="AC604" s="12">
        <v>0.0</v>
      </c>
      <c r="AD604" s="2"/>
      <c r="AE604" s="12">
        <v>0.0</v>
      </c>
      <c r="AF604" s="2"/>
      <c r="AG604" s="12">
        <v>0.0</v>
      </c>
      <c r="AH604" s="2"/>
    </row>
    <row r="605" ht="15.75" customHeight="1">
      <c r="A605" s="2"/>
      <c r="B605" s="2" t="s">
        <v>129</v>
      </c>
      <c r="C605" s="8">
        <v>11.0</v>
      </c>
      <c r="E605" s="8">
        <v>7.0</v>
      </c>
      <c r="G605" s="8">
        <v>2.0</v>
      </c>
      <c r="I605" s="8">
        <v>1.0</v>
      </c>
      <c r="K605" s="8">
        <v>0.0</v>
      </c>
      <c r="M605" s="8">
        <v>0.0</v>
      </c>
      <c r="O605" s="8">
        <v>0.0</v>
      </c>
      <c r="Q605" s="8">
        <v>0.0</v>
      </c>
      <c r="S605" s="8">
        <v>1.0</v>
      </c>
      <c r="U605" s="12">
        <v>2.0</v>
      </c>
      <c r="W605" s="12">
        <v>0.0</v>
      </c>
      <c r="Y605" s="12">
        <v>0.0</v>
      </c>
      <c r="AA605" s="12">
        <v>0.0</v>
      </c>
      <c r="AC605" s="12">
        <v>0.0</v>
      </c>
      <c r="AD605" s="2"/>
      <c r="AE605" s="12">
        <v>0.0</v>
      </c>
      <c r="AF605" s="2"/>
      <c r="AG605" s="12">
        <v>2.0</v>
      </c>
      <c r="AH605" s="2"/>
    </row>
    <row r="606" ht="15.75" customHeight="1">
      <c r="A606" s="2"/>
      <c r="B606" s="2" t="s">
        <v>130</v>
      </c>
      <c r="C606" s="8">
        <v>0.0</v>
      </c>
      <c r="E606" s="8">
        <v>0.0</v>
      </c>
      <c r="G606" s="8">
        <v>0.0</v>
      </c>
      <c r="I606" s="8">
        <v>0.0</v>
      </c>
      <c r="K606" s="8">
        <v>0.0</v>
      </c>
      <c r="M606" s="8">
        <v>0.0</v>
      </c>
      <c r="O606" s="8">
        <v>0.0</v>
      </c>
      <c r="Q606" s="8">
        <v>0.0</v>
      </c>
      <c r="S606" s="8">
        <v>0.0</v>
      </c>
      <c r="U606" s="12">
        <v>0.0</v>
      </c>
      <c r="W606" s="12">
        <v>0.0</v>
      </c>
      <c r="Y606" s="12">
        <v>0.0</v>
      </c>
      <c r="AA606" s="12">
        <v>0.0</v>
      </c>
      <c r="AC606" s="12">
        <v>0.0</v>
      </c>
      <c r="AD606" s="2"/>
      <c r="AE606" s="12">
        <v>0.0</v>
      </c>
      <c r="AF606" s="2"/>
      <c r="AG606" s="12">
        <v>0.0</v>
      </c>
      <c r="AH606" s="2"/>
    </row>
    <row r="607" ht="15.75" customHeight="1">
      <c r="A607" s="2"/>
      <c r="B607" s="2" t="s">
        <v>131</v>
      </c>
      <c r="C607" s="8">
        <v>1.0</v>
      </c>
      <c r="E607" s="8">
        <v>2.0</v>
      </c>
      <c r="G607" s="8">
        <v>4.0</v>
      </c>
      <c r="I607" s="8">
        <v>1.0</v>
      </c>
      <c r="K607" s="8">
        <v>4.0</v>
      </c>
      <c r="M607" s="8">
        <v>1.0</v>
      </c>
      <c r="O607" s="8">
        <v>4.0</v>
      </c>
      <c r="Q607" s="8">
        <v>0.0</v>
      </c>
      <c r="S607" s="8">
        <v>1.0</v>
      </c>
      <c r="U607" s="12">
        <v>0.0</v>
      </c>
      <c r="W607" s="12">
        <v>0.0</v>
      </c>
      <c r="Y607" s="12">
        <v>0.0</v>
      </c>
      <c r="AA607" s="12">
        <v>1.0</v>
      </c>
      <c r="AC607" s="12">
        <v>1.0</v>
      </c>
      <c r="AD607" s="2"/>
      <c r="AE607" s="12">
        <v>0.0</v>
      </c>
      <c r="AF607" s="2"/>
      <c r="AG607" s="12">
        <v>1.0</v>
      </c>
      <c r="AH607" s="2"/>
    </row>
    <row r="608" ht="15.75" customHeight="1">
      <c r="A608" s="2"/>
      <c r="B608" s="2" t="s">
        <v>132</v>
      </c>
      <c r="C608" s="8">
        <v>0.0</v>
      </c>
      <c r="E608" s="8">
        <v>0.0</v>
      </c>
      <c r="G608" s="8">
        <v>1.0</v>
      </c>
      <c r="I608" s="8">
        <v>2.0</v>
      </c>
      <c r="K608" s="8">
        <v>0.0</v>
      </c>
      <c r="M608" s="8">
        <v>0.0</v>
      </c>
      <c r="O608" s="8">
        <v>0.0</v>
      </c>
      <c r="Q608" s="8">
        <v>0.0</v>
      </c>
      <c r="S608" s="8">
        <v>0.0</v>
      </c>
      <c r="U608" s="12">
        <v>0.0</v>
      </c>
      <c r="W608" s="12">
        <v>0.0</v>
      </c>
      <c r="Y608" s="12">
        <v>1.0</v>
      </c>
      <c r="AA608" s="12">
        <v>0.0</v>
      </c>
      <c r="AC608" s="12">
        <v>0.0</v>
      </c>
      <c r="AD608" s="2"/>
      <c r="AE608" s="12">
        <v>0.0</v>
      </c>
      <c r="AF608" s="2"/>
      <c r="AG608" s="12">
        <v>0.0</v>
      </c>
      <c r="AH608" s="2"/>
    </row>
    <row r="609" ht="15.75" customHeight="1">
      <c r="A609" s="2"/>
      <c r="B609" s="2" t="s">
        <v>133</v>
      </c>
      <c r="C609" s="8">
        <v>51.0</v>
      </c>
      <c r="E609" s="8">
        <v>83.0</v>
      </c>
      <c r="G609" s="8">
        <v>76.0</v>
      </c>
      <c r="I609" s="8">
        <v>36.0</v>
      </c>
      <c r="K609" s="8">
        <v>72.0</v>
      </c>
      <c r="M609" s="8">
        <v>69.0</v>
      </c>
      <c r="O609" s="8">
        <v>45.0</v>
      </c>
      <c r="Q609" s="8">
        <v>44.0</v>
      </c>
      <c r="S609" s="8">
        <v>26.0</v>
      </c>
      <c r="U609" s="12">
        <v>10.0</v>
      </c>
      <c r="W609" s="12">
        <v>13.0</v>
      </c>
      <c r="Y609" s="12">
        <v>15.0</v>
      </c>
      <c r="AA609" s="12">
        <v>11.0</v>
      </c>
      <c r="AC609" s="12">
        <v>5.0</v>
      </c>
      <c r="AD609" s="2"/>
      <c r="AE609" s="12">
        <v>10.0</v>
      </c>
      <c r="AF609" s="2"/>
      <c r="AG609" s="12">
        <v>3.0</v>
      </c>
      <c r="AH609" s="2"/>
    </row>
    <row r="610" ht="15.75" customHeight="1">
      <c r="A610" s="2"/>
      <c r="B610" s="2" t="s">
        <v>134</v>
      </c>
      <c r="C610" s="8">
        <v>2.0</v>
      </c>
      <c r="E610" s="8">
        <v>0.0</v>
      </c>
      <c r="G610" s="8">
        <v>0.0</v>
      </c>
      <c r="I610" s="8">
        <v>0.0</v>
      </c>
      <c r="K610" s="8">
        <v>1.0</v>
      </c>
      <c r="M610" s="8">
        <v>0.0</v>
      </c>
      <c r="O610" s="8">
        <v>2.0</v>
      </c>
      <c r="Q610" s="8">
        <v>1.0</v>
      </c>
      <c r="S610" s="8">
        <v>0.0</v>
      </c>
      <c r="U610" s="12">
        <v>0.0</v>
      </c>
      <c r="W610" s="12">
        <v>0.0</v>
      </c>
      <c r="Y610" s="12">
        <v>3.0</v>
      </c>
      <c r="AA610" s="12">
        <v>0.0</v>
      </c>
      <c r="AC610" s="12">
        <v>0.0</v>
      </c>
      <c r="AD610" s="2"/>
      <c r="AE610" s="12">
        <v>0.0</v>
      </c>
      <c r="AF610" s="2"/>
      <c r="AG610" s="12">
        <v>0.0</v>
      </c>
      <c r="AH610" s="2"/>
    </row>
    <row r="611" ht="15.75" customHeight="1">
      <c r="A611" s="2"/>
      <c r="B611" s="2" t="s">
        <v>135</v>
      </c>
      <c r="C611" s="8">
        <v>8.0</v>
      </c>
      <c r="E611" s="8">
        <v>19.0</v>
      </c>
      <c r="G611" s="8">
        <v>7.0</v>
      </c>
      <c r="I611" s="8">
        <v>5.0</v>
      </c>
      <c r="K611" s="8">
        <v>6.0</v>
      </c>
      <c r="M611" s="8">
        <v>12.0</v>
      </c>
      <c r="O611" s="8">
        <v>4.0</v>
      </c>
      <c r="Q611" s="8">
        <v>2.0</v>
      </c>
      <c r="S611" s="8">
        <v>3.0</v>
      </c>
      <c r="U611" s="12">
        <v>1.0</v>
      </c>
      <c r="W611" s="12">
        <v>0.0</v>
      </c>
      <c r="Y611" s="12">
        <v>1.0</v>
      </c>
      <c r="AA611" s="12">
        <v>1.0</v>
      </c>
      <c r="AC611" s="12">
        <v>2.0</v>
      </c>
      <c r="AD611" s="2"/>
      <c r="AE611" s="12">
        <v>2.0</v>
      </c>
      <c r="AF611" s="2"/>
      <c r="AG611" s="12">
        <v>0.0</v>
      </c>
      <c r="AH611" s="2"/>
    </row>
    <row r="612" ht="15.75" customHeight="1">
      <c r="A612" s="2"/>
      <c r="B612" s="2" t="s">
        <v>136</v>
      </c>
      <c r="C612" s="8">
        <v>6.0</v>
      </c>
      <c r="E612" s="8">
        <v>0.0</v>
      </c>
      <c r="G612" s="8">
        <v>5.0</v>
      </c>
      <c r="I612" s="8">
        <v>10.0</v>
      </c>
      <c r="K612" s="8">
        <v>11.0</v>
      </c>
      <c r="M612" s="8">
        <v>4.0</v>
      </c>
      <c r="O612" s="8">
        <v>14.0</v>
      </c>
      <c r="Q612" s="8">
        <v>14.0</v>
      </c>
      <c r="S612" s="8">
        <v>2.0</v>
      </c>
      <c r="U612" s="12">
        <v>10.0</v>
      </c>
      <c r="W612" s="12">
        <v>5.0</v>
      </c>
      <c r="Y612" s="12">
        <v>2.0</v>
      </c>
      <c r="AA612" s="12">
        <v>3.0</v>
      </c>
      <c r="AC612" s="12">
        <v>1.0</v>
      </c>
      <c r="AD612" s="2"/>
      <c r="AE612" s="12">
        <v>6.0</v>
      </c>
      <c r="AF612" s="2"/>
      <c r="AG612" s="12">
        <v>0.0</v>
      </c>
      <c r="AH612" s="2"/>
    </row>
    <row r="613" ht="15.75" customHeight="1">
      <c r="A613" s="2"/>
      <c r="B613" s="2" t="s">
        <v>137</v>
      </c>
      <c r="C613" s="8">
        <v>25.0</v>
      </c>
      <c r="E613" s="8">
        <v>25.0</v>
      </c>
      <c r="G613" s="8">
        <v>31.0</v>
      </c>
      <c r="I613" s="8">
        <v>14.0</v>
      </c>
      <c r="K613" s="8">
        <v>18.0</v>
      </c>
      <c r="M613" s="8">
        <v>30.0</v>
      </c>
      <c r="O613" s="8">
        <v>29.0</v>
      </c>
      <c r="Q613" s="8">
        <v>22.0</v>
      </c>
      <c r="S613" s="8">
        <v>13.0</v>
      </c>
      <c r="U613" s="12">
        <v>0.0</v>
      </c>
      <c r="W613" s="12">
        <v>0.0</v>
      </c>
      <c r="Y613" s="12">
        <v>4.0</v>
      </c>
      <c r="AA613" s="12">
        <v>0.0</v>
      </c>
      <c r="AC613" s="12">
        <v>0.0</v>
      </c>
      <c r="AD613" s="2"/>
      <c r="AE613" s="12">
        <v>2.0</v>
      </c>
      <c r="AF613" s="2"/>
      <c r="AG613" s="12">
        <v>0.0</v>
      </c>
      <c r="AH613" s="2"/>
    </row>
    <row r="614" ht="15.75" customHeight="1">
      <c r="A614" s="2"/>
      <c r="B614" s="2" t="s">
        <v>138</v>
      </c>
      <c r="C614" s="8">
        <v>46.0</v>
      </c>
      <c r="E614" s="8">
        <v>33.0</v>
      </c>
      <c r="G614" s="8">
        <v>50.0</v>
      </c>
      <c r="I614" s="8">
        <v>7.0</v>
      </c>
      <c r="K614" s="8">
        <v>2.0</v>
      </c>
      <c r="M614" s="8">
        <v>10.0</v>
      </c>
      <c r="O614" s="8">
        <v>11.0</v>
      </c>
      <c r="Q614" s="8">
        <v>9.0</v>
      </c>
      <c r="S614" s="8">
        <v>4.0</v>
      </c>
      <c r="U614" s="12">
        <v>6.0</v>
      </c>
      <c r="W614" s="12">
        <v>1.0</v>
      </c>
      <c r="Y614" s="12">
        <v>3.0</v>
      </c>
      <c r="AA614" s="12">
        <v>1.0</v>
      </c>
      <c r="AC614" s="12">
        <v>0.0</v>
      </c>
      <c r="AD614" s="2"/>
      <c r="AE614" s="12">
        <v>2.0</v>
      </c>
      <c r="AF614" s="2"/>
      <c r="AG614" s="12">
        <v>1.0</v>
      </c>
      <c r="AH614" s="2"/>
    </row>
    <row r="615" ht="15.75" customHeight="1">
      <c r="A615" s="2"/>
      <c r="B615" s="2" t="s">
        <v>139</v>
      </c>
      <c r="C615" s="8">
        <v>1.0</v>
      </c>
      <c r="E615" s="8">
        <v>6.0</v>
      </c>
      <c r="G615" s="8">
        <v>9.0</v>
      </c>
      <c r="I615" s="8">
        <v>3.0</v>
      </c>
      <c r="K615" s="8">
        <v>3.0</v>
      </c>
      <c r="M615" s="8">
        <v>8.0</v>
      </c>
      <c r="O615" s="8">
        <v>1.0</v>
      </c>
      <c r="Q615" s="8">
        <v>1.0</v>
      </c>
      <c r="S615" s="8">
        <v>2.0</v>
      </c>
      <c r="U615" s="12">
        <v>0.0</v>
      </c>
      <c r="W615" s="12">
        <v>0.0</v>
      </c>
      <c r="Y615" s="12">
        <v>0.0</v>
      </c>
      <c r="AA615" s="12">
        <v>0.0</v>
      </c>
      <c r="AC615" s="12">
        <v>1.0</v>
      </c>
      <c r="AD615" s="2"/>
      <c r="AE615" s="12">
        <v>0.0</v>
      </c>
      <c r="AF615" s="2"/>
      <c r="AG615" s="12">
        <v>0.0</v>
      </c>
      <c r="AH615" s="2"/>
    </row>
    <row r="616" ht="15.75" customHeight="1">
      <c r="A616" s="2"/>
      <c r="B616" s="2" t="s">
        <v>140</v>
      </c>
      <c r="C616" s="8">
        <v>15.0</v>
      </c>
      <c r="E616" s="8">
        <v>22.0</v>
      </c>
      <c r="G616" s="8">
        <v>10.0</v>
      </c>
      <c r="I616" s="8">
        <v>3.0</v>
      </c>
      <c r="K616" s="8">
        <v>18.0</v>
      </c>
      <c r="M616" s="8">
        <v>11.0</v>
      </c>
      <c r="O616" s="8">
        <v>12.0</v>
      </c>
      <c r="Q616" s="8">
        <v>3.0</v>
      </c>
      <c r="S616" s="8">
        <v>10.0</v>
      </c>
      <c r="U616" s="12">
        <v>9.0</v>
      </c>
      <c r="W616" s="12">
        <v>13.0</v>
      </c>
      <c r="Y616" s="12">
        <v>18.0</v>
      </c>
      <c r="AA616" s="12">
        <v>11.0</v>
      </c>
      <c r="AC616" s="12">
        <v>3.0</v>
      </c>
      <c r="AD616" s="2"/>
      <c r="AE616" s="12">
        <v>2.0</v>
      </c>
      <c r="AF616" s="2"/>
      <c r="AG616" s="12">
        <v>2.0</v>
      </c>
      <c r="AH616" s="2"/>
    </row>
    <row r="617" ht="15.75" customHeight="1">
      <c r="A617" s="2"/>
      <c r="B617" s="2" t="s">
        <v>141</v>
      </c>
      <c r="C617" s="8">
        <v>0.0</v>
      </c>
      <c r="E617" s="8">
        <v>0.0</v>
      </c>
      <c r="G617" s="8">
        <v>0.0</v>
      </c>
      <c r="I617" s="8">
        <v>1.0</v>
      </c>
      <c r="K617" s="8">
        <v>1.0</v>
      </c>
      <c r="M617" s="8">
        <v>0.0</v>
      </c>
      <c r="O617" s="8">
        <v>1.0</v>
      </c>
      <c r="Q617" s="8">
        <v>0.0</v>
      </c>
      <c r="S617" s="8">
        <v>0.0</v>
      </c>
      <c r="U617" s="12">
        <v>1.0</v>
      </c>
      <c r="W617" s="12">
        <v>2.0</v>
      </c>
      <c r="Y617" s="12">
        <v>0.0</v>
      </c>
      <c r="AA617" s="12">
        <v>0.0</v>
      </c>
      <c r="AC617" s="12">
        <v>0.0</v>
      </c>
      <c r="AD617" s="2"/>
      <c r="AE617" s="12">
        <v>0.0</v>
      </c>
      <c r="AF617" s="2"/>
      <c r="AG617" s="12">
        <v>0.0</v>
      </c>
      <c r="AH617" s="2"/>
    </row>
    <row r="618" ht="15.75" customHeight="1">
      <c r="A618" s="2"/>
      <c r="B618" s="2" t="s">
        <v>142</v>
      </c>
      <c r="C618" s="8">
        <v>12.0</v>
      </c>
      <c r="E618" s="8">
        <v>8.0</v>
      </c>
      <c r="G618" s="8">
        <v>8.0</v>
      </c>
      <c r="I618" s="8">
        <v>2.0</v>
      </c>
      <c r="K618" s="8">
        <v>0.0</v>
      </c>
      <c r="M618" s="8">
        <v>1.0</v>
      </c>
      <c r="O618" s="8">
        <v>1.0</v>
      </c>
      <c r="Q618" s="8">
        <v>0.0</v>
      </c>
      <c r="S618" s="8">
        <v>0.0</v>
      </c>
      <c r="U618" s="12">
        <v>0.0</v>
      </c>
      <c r="W618" s="12">
        <v>0.0</v>
      </c>
      <c r="Y618" s="12">
        <v>0.0</v>
      </c>
      <c r="AA618" s="12">
        <v>0.0</v>
      </c>
      <c r="AC618" s="12">
        <v>0.0</v>
      </c>
      <c r="AD618" s="2"/>
      <c r="AE618" s="12">
        <v>0.0</v>
      </c>
      <c r="AF618" s="2"/>
      <c r="AG618" s="12">
        <v>0.0</v>
      </c>
      <c r="AH618" s="2"/>
    </row>
    <row r="619" ht="15.75" customHeight="1">
      <c r="A619" s="2"/>
      <c r="B619" s="2" t="s">
        <v>143</v>
      </c>
      <c r="C619" s="8">
        <v>0.0</v>
      </c>
      <c r="E619" s="8">
        <v>0.0</v>
      </c>
      <c r="G619" s="8">
        <v>0.0</v>
      </c>
      <c r="I619" s="8">
        <v>0.0</v>
      </c>
      <c r="K619" s="8">
        <v>0.0</v>
      </c>
      <c r="M619" s="8">
        <v>0.0</v>
      </c>
      <c r="O619" s="8">
        <v>0.0</v>
      </c>
      <c r="Q619" s="8">
        <v>0.0</v>
      </c>
      <c r="S619" s="8">
        <v>0.0</v>
      </c>
      <c r="U619" s="12">
        <v>0.0</v>
      </c>
      <c r="W619" s="12">
        <v>1.0</v>
      </c>
      <c r="Y619" s="12">
        <v>0.0</v>
      </c>
      <c r="AA619" s="12">
        <v>0.0</v>
      </c>
      <c r="AC619" s="12">
        <v>0.0</v>
      </c>
      <c r="AD619" s="2"/>
      <c r="AE619" s="12">
        <v>0.0</v>
      </c>
      <c r="AF619" s="2"/>
      <c r="AG619" s="12">
        <v>0.0</v>
      </c>
      <c r="AH619" s="2"/>
    </row>
    <row r="620" ht="15.75" customHeight="1">
      <c r="A620" s="2"/>
      <c r="B620" s="2" t="s">
        <v>144</v>
      </c>
      <c r="C620" s="8">
        <v>1.0</v>
      </c>
      <c r="E620" s="8">
        <v>0.0</v>
      </c>
      <c r="G620" s="8">
        <v>0.0</v>
      </c>
      <c r="I620" s="8">
        <v>0.0</v>
      </c>
      <c r="K620" s="8">
        <v>1.0</v>
      </c>
      <c r="M620" s="8">
        <v>0.0</v>
      </c>
      <c r="O620" s="8">
        <v>1.0</v>
      </c>
      <c r="Q620" s="8">
        <v>0.0</v>
      </c>
      <c r="S620" s="8">
        <v>0.0</v>
      </c>
      <c r="U620" s="12">
        <v>0.0</v>
      </c>
      <c r="W620" s="12">
        <v>1.0</v>
      </c>
      <c r="Y620" s="12">
        <v>0.0</v>
      </c>
      <c r="AA620" s="12">
        <v>0.0</v>
      </c>
      <c r="AC620" s="12">
        <v>0.0</v>
      </c>
      <c r="AD620" s="2"/>
      <c r="AE620" s="12">
        <v>0.0</v>
      </c>
      <c r="AF620" s="2"/>
      <c r="AG620" s="12">
        <v>0.0</v>
      </c>
      <c r="AH620" s="2"/>
    </row>
    <row r="621" ht="15.75" customHeight="1">
      <c r="A621" s="2"/>
      <c r="B621" s="2" t="s">
        <v>145</v>
      </c>
      <c r="C621" s="8">
        <v>3.0</v>
      </c>
      <c r="E621" s="8">
        <v>3.0</v>
      </c>
      <c r="G621" s="8">
        <v>10.0</v>
      </c>
      <c r="I621" s="8">
        <v>8.0</v>
      </c>
      <c r="K621" s="8">
        <v>1.0</v>
      </c>
      <c r="M621" s="8">
        <v>1.0</v>
      </c>
      <c r="O621" s="8">
        <v>5.0</v>
      </c>
      <c r="Q621" s="8">
        <v>8.0</v>
      </c>
      <c r="S621" s="8">
        <v>10.0</v>
      </c>
      <c r="U621" s="12">
        <v>5.0</v>
      </c>
      <c r="W621" s="12">
        <v>7.0</v>
      </c>
      <c r="Y621" s="12">
        <v>6.0</v>
      </c>
      <c r="AA621" s="12">
        <v>1.0</v>
      </c>
      <c r="AC621" s="12">
        <v>0.0</v>
      </c>
      <c r="AD621" s="2"/>
      <c r="AE621" s="12">
        <v>1.0</v>
      </c>
      <c r="AF621" s="2"/>
      <c r="AG621" s="12">
        <v>0.0</v>
      </c>
      <c r="AH621" s="2"/>
    </row>
    <row r="622" ht="15.75" customHeight="1">
      <c r="A622" s="2"/>
      <c r="B622" s="2" t="s">
        <v>146</v>
      </c>
      <c r="C622" s="8">
        <v>0.0</v>
      </c>
      <c r="E622" s="8">
        <v>0.0</v>
      </c>
      <c r="G622" s="8">
        <v>0.0</v>
      </c>
      <c r="I622" s="8">
        <v>0.0</v>
      </c>
      <c r="K622" s="8">
        <v>0.0</v>
      </c>
      <c r="M622" s="8">
        <v>0.0</v>
      </c>
      <c r="O622" s="8">
        <v>0.0</v>
      </c>
      <c r="Q622" s="8">
        <v>0.0</v>
      </c>
      <c r="S622" s="8">
        <v>0.0</v>
      </c>
      <c r="U622" s="12">
        <v>0.0</v>
      </c>
      <c r="W622" s="12">
        <v>0.0</v>
      </c>
      <c r="Y622" s="12">
        <v>1.0</v>
      </c>
      <c r="AA622" s="12">
        <v>1.0</v>
      </c>
      <c r="AC622" s="12">
        <v>1.0</v>
      </c>
      <c r="AD622" s="2"/>
      <c r="AE622" s="12">
        <v>1.0</v>
      </c>
      <c r="AF622" s="2"/>
      <c r="AG622" s="12">
        <v>5.0</v>
      </c>
      <c r="AH622" s="2"/>
    </row>
    <row r="623" ht="15.75" customHeight="1">
      <c r="A623" s="2"/>
      <c r="B623" s="2" t="s">
        <v>147</v>
      </c>
      <c r="C623" s="8">
        <v>1.0</v>
      </c>
      <c r="E623" s="8">
        <v>1.0</v>
      </c>
      <c r="G623" s="8">
        <v>0.0</v>
      </c>
      <c r="I623" s="8">
        <v>1.0</v>
      </c>
      <c r="K623" s="8">
        <v>2.0</v>
      </c>
      <c r="M623" s="8">
        <v>3.0</v>
      </c>
      <c r="O623" s="8">
        <v>3.0</v>
      </c>
      <c r="Q623" s="8">
        <v>1.0</v>
      </c>
      <c r="S623" s="8">
        <v>0.0</v>
      </c>
      <c r="U623" s="12">
        <v>0.0</v>
      </c>
      <c r="W623" s="12">
        <v>1.0</v>
      </c>
      <c r="Y623" s="12">
        <v>0.0</v>
      </c>
      <c r="AA623" s="12">
        <v>0.0</v>
      </c>
      <c r="AC623" s="12">
        <v>0.0</v>
      </c>
      <c r="AD623" s="2"/>
      <c r="AE623" s="12">
        <v>0.0</v>
      </c>
      <c r="AF623" s="2"/>
      <c r="AG623" s="12">
        <v>0.0</v>
      </c>
      <c r="AH623" s="2"/>
    </row>
    <row r="624" ht="15.75" customHeight="1">
      <c r="A624" s="2"/>
      <c r="B624" s="2" t="s">
        <v>148</v>
      </c>
      <c r="C624" s="8">
        <v>1.0</v>
      </c>
      <c r="E624" s="8">
        <v>1.0</v>
      </c>
      <c r="G624" s="8">
        <v>0.0</v>
      </c>
      <c r="I624" s="8">
        <v>0.0</v>
      </c>
      <c r="K624" s="8">
        <v>0.0</v>
      </c>
      <c r="M624" s="8">
        <v>2.0</v>
      </c>
      <c r="O624" s="8">
        <v>0.0</v>
      </c>
      <c r="Q624" s="8">
        <v>0.0</v>
      </c>
      <c r="S624" s="8">
        <v>0.0</v>
      </c>
      <c r="U624" s="12">
        <v>3.0</v>
      </c>
      <c r="W624" s="12">
        <v>4.0</v>
      </c>
      <c r="Y624" s="12">
        <v>0.0</v>
      </c>
      <c r="AA624" s="12">
        <v>0.0</v>
      </c>
      <c r="AC624" s="12">
        <v>1.0</v>
      </c>
      <c r="AD624" s="2"/>
      <c r="AE624" s="12">
        <v>1.0</v>
      </c>
      <c r="AF624" s="2"/>
      <c r="AG624" s="12">
        <v>0.0</v>
      </c>
      <c r="AH624" s="2"/>
    </row>
    <row r="625" ht="15.75" customHeight="1">
      <c r="A625" s="2"/>
      <c r="B625" s="2" t="s">
        <v>149</v>
      </c>
      <c r="C625" s="8">
        <v>2.0</v>
      </c>
      <c r="E625" s="8">
        <v>2.0</v>
      </c>
      <c r="G625" s="8">
        <v>7.0</v>
      </c>
      <c r="I625" s="8">
        <v>9.0</v>
      </c>
      <c r="K625" s="8">
        <v>1.0</v>
      </c>
      <c r="M625" s="8">
        <v>8.0</v>
      </c>
      <c r="O625" s="8">
        <v>4.0</v>
      </c>
      <c r="Q625" s="8">
        <v>13.0</v>
      </c>
      <c r="S625" s="8">
        <v>6.0</v>
      </c>
      <c r="U625" s="12">
        <v>10.0</v>
      </c>
      <c r="W625" s="12">
        <v>10.0</v>
      </c>
      <c r="Y625" s="12">
        <v>7.0</v>
      </c>
      <c r="AA625" s="12">
        <v>10.0</v>
      </c>
      <c r="AC625" s="12">
        <v>15.0</v>
      </c>
      <c r="AD625" s="2"/>
      <c r="AE625" s="12">
        <v>11.0</v>
      </c>
      <c r="AF625" s="2"/>
      <c r="AG625" s="12">
        <v>4.0</v>
      </c>
      <c r="AH625" s="2"/>
    </row>
    <row r="626" ht="15.75" customHeight="1">
      <c r="A626" s="2"/>
      <c r="B626" s="2" t="s">
        <v>150</v>
      </c>
      <c r="C626" s="8">
        <v>0.0</v>
      </c>
      <c r="E626" s="8">
        <v>0.0</v>
      </c>
      <c r="G626" s="8">
        <v>0.0</v>
      </c>
      <c r="I626" s="8">
        <v>0.0</v>
      </c>
      <c r="K626" s="8">
        <v>0.0</v>
      </c>
      <c r="M626" s="8">
        <v>0.0</v>
      </c>
      <c r="O626" s="8">
        <v>0.0</v>
      </c>
      <c r="Q626" s="8">
        <v>0.0</v>
      </c>
      <c r="S626" s="8">
        <v>0.0</v>
      </c>
      <c r="U626" s="12">
        <v>0.0</v>
      </c>
      <c r="W626" s="12">
        <v>2.0</v>
      </c>
      <c r="Y626" s="12">
        <v>0.0</v>
      </c>
      <c r="AA626" s="12">
        <v>0.0</v>
      </c>
      <c r="AC626" s="12">
        <v>0.0</v>
      </c>
      <c r="AD626" s="2"/>
      <c r="AE626" s="12">
        <v>0.0</v>
      </c>
      <c r="AF626" s="2"/>
      <c r="AG626" s="12">
        <v>0.0</v>
      </c>
      <c r="AH626" s="2"/>
    </row>
    <row r="627" ht="15.75" customHeight="1">
      <c r="A627" s="2"/>
      <c r="B627" s="2" t="s">
        <v>151</v>
      </c>
      <c r="C627" s="8">
        <v>0.0</v>
      </c>
      <c r="E627" s="8">
        <v>0.0</v>
      </c>
      <c r="G627" s="8">
        <v>1.0</v>
      </c>
      <c r="I627" s="8">
        <v>0.0</v>
      </c>
      <c r="K627" s="8">
        <v>0.0</v>
      </c>
      <c r="M627" s="8">
        <v>0.0</v>
      </c>
      <c r="O627" s="8">
        <v>0.0</v>
      </c>
      <c r="Q627" s="8">
        <v>1.0</v>
      </c>
      <c r="S627" s="8">
        <v>0.0</v>
      </c>
      <c r="U627" s="12">
        <v>0.0</v>
      </c>
      <c r="W627" s="12">
        <v>0.0</v>
      </c>
      <c r="Y627" s="12">
        <v>0.0</v>
      </c>
      <c r="AA627" s="12">
        <v>0.0</v>
      </c>
      <c r="AC627" s="12">
        <v>0.0</v>
      </c>
      <c r="AD627" s="2"/>
      <c r="AE627" s="12">
        <v>0.0</v>
      </c>
      <c r="AF627" s="2"/>
      <c r="AG627" s="12">
        <v>0.0</v>
      </c>
      <c r="AH627" s="2"/>
    </row>
    <row r="628" ht="15.75" customHeight="1">
      <c r="A628" s="2"/>
      <c r="B628" s="2" t="s">
        <v>152</v>
      </c>
      <c r="C628" s="8">
        <v>1.0</v>
      </c>
      <c r="E628" s="8">
        <v>1.0</v>
      </c>
      <c r="G628" s="8">
        <v>0.0</v>
      </c>
      <c r="I628" s="8">
        <v>0.0</v>
      </c>
      <c r="K628" s="8">
        <v>0.0</v>
      </c>
      <c r="M628" s="8">
        <v>2.0</v>
      </c>
      <c r="O628" s="8">
        <v>0.0</v>
      </c>
      <c r="Q628" s="8">
        <v>0.0</v>
      </c>
      <c r="S628" s="8">
        <v>2.0</v>
      </c>
      <c r="U628" s="12">
        <v>0.0</v>
      </c>
      <c r="W628" s="12">
        <v>0.0</v>
      </c>
      <c r="Y628" s="12">
        <v>0.0</v>
      </c>
      <c r="AA628" s="12">
        <v>0.0</v>
      </c>
      <c r="AC628" s="12">
        <v>0.0</v>
      </c>
      <c r="AD628" s="2"/>
      <c r="AE628" s="12">
        <v>0.0</v>
      </c>
      <c r="AF628" s="2"/>
      <c r="AG628" s="12">
        <v>0.0</v>
      </c>
      <c r="AH628" s="2"/>
    </row>
    <row r="629" ht="15.75" customHeight="1">
      <c r="A629" s="2"/>
      <c r="B629" s="2" t="s">
        <v>153</v>
      </c>
      <c r="C629" s="8">
        <v>3.0</v>
      </c>
      <c r="E629" s="8">
        <v>0.0</v>
      </c>
      <c r="G629" s="8">
        <v>4.0</v>
      </c>
      <c r="I629" s="8">
        <v>0.0</v>
      </c>
      <c r="K629" s="8">
        <v>0.0</v>
      </c>
      <c r="M629" s="8">
        <v>0.0</v>
      </c>
      <c r="O629" s="8">
        <v>0.0</v>
      </c>
      <c r="Q629" s="8">
        <v>0.0</v>
      </c>
      <c r="S629" s="8">
        <v>1.0</v>
      </c>
      <c r="U629" s="12">
        <v>0.0</v>
      </c>
      <c r="W629" s="12">
        <v>0.0</v>
      </c>
      <c r="Y629" s="12">
        <v>0.0</v>
      </c>
      <c r="AA629" s="12">
        <v>0.0</v>
      </c>
      <c r="AC629" s="12">
        <v>0.0</v>
      </c>
      <c r="AD629" s="2"/>
      <c r="AE629" s="12">
        <v>0.0</v>
      </c>
      <c r="AF629" s="2"/>
      <c r="AG629" s="12">
        <v>0.0</v>
      </c>
      <c r="AH629" s="2"/>
    </row>
    <row r="630" ht="15.75" customHeight="1">
      <c r="A630" s="21"/>
      <c r="B630" s="2" t="s">
        <v>154</v>
      </c>
      <c r="C630" s="8">
        <v>54.0</v>
      </c>
      <c r="E630" s="8">
        <v>63.0</v>
      </c>
      <c r="G630" s="8">
        <v>34.0</v>
      </c>
      <c r="I630" s="8">
        <v>25.0</v>
      </c>
      <c r="K630" s="8">
        <v>32.0</v>
      </c>
      <c r="M630" s="8">
        <v>24.0</v>
      </c>
      <c r="O630" s="8">
        <v>47.0</v>
      </c>
      <c r="Q630" s="8">
        <v>21.0</v>
      </c>
      <c r="S630" s="8">
        <v>19.0</v>
      </c>
      <c r="U630" s="12">
        <v>5.0</v>
      </c>
      <c r="W630" s="12">
        <v>7.0</v>
      </c>
      <c r="Y630" s="12">
        <v>7.0</v>
      </c>
      <c r="AA630" s="12">
        <v>8.0</v>
      </c>
      <c r="AC630" s="12">
        <v>3.0</v>
      </c>
      <c r="AD630" s="2"/>
      <c r="AE630" s="12">
        <v>1.0</v>
      </c>
      <c r="AF630" s="2"/>
      <c r="AG630" s="12">
        <v>1.0</v>
      </c>
      <c r="AH630" s="2"/>
    </row>
    <row r="631" ht="15.75" customHeight="1">
      <c r="A631" s="2"/>
      <c r="B631" s="2" t="s">
        <v>155</v>
      </c>
      <c r="C631" s="8">
        <v>5.0</v>
      </c>
      <c r="E631" s="8">
        <v>1.0</v>
      </c>
      <c r="G631" s="8">
        <v>12.0</v>
      </c>
      <c r="I631" s="8">
        <v>2.0</v>
      </c>
      <c r="K631" s="8">
        <v>1.0</v>
      </c>
      <c r="M631" s="8">
        <v>4.0</v>
      </c>
      <c r="O631" s="8">
        <v>3.0</v>
      </c>
      <c r="Q631" s="8">
        <v>2.0</v>
      </c>
      <c r="S631" s="8">
        <v>3.0</v>
      </c>
      <c r="U631" s="12">
        <v>0.0</v>
      </c>
      <c r="W631" s="12">
        <v>3.0</v>
      </c>
      <c r="Y631" s="12">
        <v>2.0</v>
      </c>
      <c r="AA631" s="12">
        <v>0.0</v>
      </c>
      <c r="AC631" s="12">
        <v>0.0</v>
      </c>
      <c r="AD631" s="2"/>
      <c r="AE631" s="12">
        <v>0.0</v>
      </c>
      <c r="AF631" s="2"/>
      <c r="AG631" s="12">
        <v>0.0</v>
      </c>
      <c r="AH631" s="2"/>
    </row>
    <row r="632" ht="15.75" customHeight="1">
      <c r="A632" s="2"/>
      <c r="B632" s="2" t="s">
        <v>156</v>
      </c>
      <c r="C632" s="8">
        <v>3.0</v>
      </c>
      <c r="E632" s="8">
        <v>6.0</v>
      </c>
      <c r="G632" s="8">
        <v>11.0</v>
      </c>
      <c r="I632" s="8">
        <v>16.0</v>
      </c>
      <c r="K632" s="8">
        <v>21.0</v>
      </c>
      <c r="M632" s="8">
        <v>11.0</v>
      </c>
      <c r="O632" s="8">
        <v>13.0</v>
      </c>
      <c r="Q632" s="8">
        <v>9.0</v>
      </c>
      <c r="S632" s="8">
        <v>2.0</v>
      </c>
      <c r="U632" s="12">
        <v>5.0</v>
      </c>
      <c r="W632" s="12">
        <v>11.0</v>
      </c>
      <c r="Y632" s="12">
        <v>9.0</v>
      </c>
      <c r="AA632" s="12">
        <v>0.0</v>
      </c>
      <c r="AC632" s="12">
        <v>2.0</v>
      </c>
      <c r="AD632" s="2"/>
      <c r="AE632" s="12">
        <v>1.0</v>
      </c>
      <c r="AF632" s="2"/>
      <c r="AG632" s="12">
        <v>2.0</v>
      </c>
      <c r="AH632" s="2"/>
    </row>
    <row r="633" ht="15.75" customHeight="1">
      <c r="A633" s="2"/>
      <c r="B633" s="2" t="s">
        <v>157</v>
      </c>
      <c r="C633" s="8">
        <v>29.0</v>
      </c>
      <c r="E633" s="8">
        <v>29.0</v>
      </c>
      <c r="G633" s="8">
        <v>19.0</v>
      </c>
      <c r="I633" s="8">
        <v>10.0</v>
      </c>
      <c r="K633" s="8">
        <v>17.0</v>
      </c>
      <c r="M633" s="8">
        <v>14.0</v>
      </c>
      <c r="O633" s="8">
        <v>15.0</v>
      </c>
      <c r="Q633" s="8">
        <v>12.0</v>
      </c>
      <c r="S633" s="8">
        <v>2.0</v>
      </c>
      <c r="U633" s="12">
        <v>8.0</v>
      </c>
      <c r="W633" s="12">
        <v>32.0</v>
      </c>
      <c r="Y633" s="12">
        <v>15.0</v>
      </c>
      <c r="AA633" s="12">
        <v>2.0</v>
      </c>
      <c r="AC633" s="12">
        <v>2.0</v>
      </c>
      <c r="AD633" s="2"/>
      <c r="AE633" s="12">
        <v>12.0</v>
      </c>
      <c r="AF633" s="2"/>
      <c r="AG633" s="12">
        <v>8.0</v>
      </c>
      <c r="AH633" s="2"/>
    </row>
    <row r="634" ht="15.75" customHeight="1">
      <c r="A634" s="2"/>
      <c r="B634" s="2" t="s">
        <v>158</v>
      </c>
      <c r="C634" s="8">
        <v>5.0</v>
      </c>
      <c r="E634" s="8">
        <v>1.0</v>
      </c>
      <c r="G634" s="8">
        <v>3.0</v>
      </c>
      <c r="I634" s="8">
        <v>4.0</v>
      </c>
      <c r="K634" s="8">
        <v>0.0</v>
      </c>
      <c r="M634" s="8">
        <v>0.0</v>
      </c>
      <c r="O634" s="8">
        <v>1.0</v>
      </c>
      <c r="Q634" s="8">
        <v>2.0</v>
      </c>
      <c r="S634" s="8">
        <v>0.0</v>
      </c>
      <c r="U634" s="12">
        <v>0.0</v>
      </c>
      <c r="W634" s="12">
        <v>0.0</v>
      </c>
      <c r="Y634" s="12">
        <v>2.0</v>
      </c>
      <c r="AA634" s="12">
        <v>0.0</v>
      </c>
      <c r="AC634" s="12">
        <v>0.0</v>
      </c>
      <c r="AD634" s="2"/>
      <c r="AE634" s="12">
        <v>1.0</v>
      </c>
      <c r="AF634" s="2"/>
      <c r="AG634" s="12">
        <v>0.0</v>
      </c>
      <c r="AH634" s="2"/>
    </row>
    <row r="635" ht="15.75" customHeight="1">
      <c r="A635" s="2"/>
      <c r="B635" s="2" t="s">
        <v>159</v>
      </c>
      <c r="C635" s="8">
        <v>0.0</v>
      </c>
      <c r="E635" s="8">
        <v>0.0</v>
      </c>
      <c r="G635" s="8">
        <v>0.0</v>
      </c>
      <c r="I635" s="8">
        <v>0.0</v>
      </c>
      <c r="K635" s="8">
        <v>0.0</v>
      </c>
      <c r="M635" s="8">
        <v>3.0</v>
      </c>
      <c r="O635" s="8">
        <v>0.0</v>
      </c>
      <c r="Q635" s="8">
        <v>7.0</v>
      </c>
      <c r="S635" s="8">
        <v>1.0</v>
      </c>
      <c r="U635" s="12">
        <v>1.0</v>
      </c>
      <c r="W635" s="12">
        <v>0.0</v>
      </c>
      <c r="Y635" s="12">
        <v>2.0</v>
      </c>
      <c r="AA635" s="12">
        <v>0.0</v>
      </c>
      <c r="AC635" s="12">
        <v>0.0</v>
      </c>
      <c r="AD635" s="2"/>
      <c r="AE635" s="12">
        <v>0.0</v>
      </c>
      <c r="AF635" s="2"/>
      <c r="AG635" s="12">
        <v>0.0</v>
      </c>
      <c r="AH635" s="2"/>
    </row>
    <row r="636" ht="15.75" customHeight="1">
      <c r="A636" s="2"/>
      <c r="B636" s="2" t="s">
        <v>160</v>
      </c>
      <c r="C636" s="8">
        <v>0.0</v>
      </c>
      <c r="E636" s="8">
        <v>0.0</v>
      </c>
      <c r="G636" s="8">
        <v>0.0</v>
      </c>
      <c r="I636" s="8">
        <v>0.0</v>
      </c>
      <c r="K636" s="8">
        <v>0.0</v>
      </c>
      <c r="M636" s="8">
        <v>0.0</v>
      </c>
      <c r="O636" s="8">
        <v>0.0</v>
      </c>
      <c r="Q636" s="8">
        <v>4.0</v>
      </c>
      <c r="S636" s="8">
        <v>1.0</v>
      </c>
      <c r="U636" s="12">
        <v>0.0</v>
      </c>
      <c r="W636" s="12">
        <v>2.0</v>
      </c>
      <c r="Y636" s="12">
        <v>0.0</v>
      </c>
      <c r="AA636" s="12">
        <v>0.0</v>
      </c>
      <c r="AC636" s="12">
        <v>1.0</v>
      </c>
      <c r="AD636" s="2"/>
      <c r="AE636" s="12">
        <v>2.0</v>
      </c>
      <c r="AF636" s="2"/>
      <c r="AG636" s="12">
        <v>0.0</v>
      </c>
      <c r="AH636" s="2"/>
    </row>
    <row r="637" ht="15.75" customHeight="1">
      <c r="A637" s="2"/>
      <c r="B637" s="2" t="s">
        <v>161</v>
      </c>
      <c r="C637" s="8">
        <v>0.0</v>
      </c>
      <c r="E637" s="8">
        <v>2.0</v>
      </c>
      <c r="G637" s="8">
        <v>2.0</v>
      </c>
      <c r="I637" s="8">
        <v>4.0</v>
      </c>
      <c r="K637" s="8">
        <v>2.0</v>
      </c>
      <c r="M637" s="8">
        <v>2.0</v>
      </c>
      <c r="O637" s="8">
        <v>0.0</v>
      </c>
      <c r="Q637" s="8">
        <v>0.0</v>
      </c>
      <c r="S637" s="8">
        <v>0.0</v>
      </c>
      <c r="U637" s="12">
        <v>0.0</v>
      </c>
      <c r="W637" s="12">
        <v>0.0</v>
      </c>
      <c r="Y637" s="12">
        <v>2.0</v>
      </c>
      <c r="AA637" s="12">
        <v>1.0</v>
      </c>
      <c r="AC637" s="12">
        <v>0.0</v>
      </c>
      <c r="AD637" s="2"/>
      <c r="AE637" s="12">
        <v>0.0</v>
      </c>
      <c r="AF637" s="2"/>
      <c r="AG637" s="12">
        <v>0.0</v>
      </c>
      <c r="AH637" s="2"/>
    </row>
    <row r="638" ht="15.75" customHeight="1">
      <c r="A638" s="2"/>
      <c r="B638" s="2" t="s">
        <v>162</v>
      </c>
      <c r="C638" s="8">
        <v>6.0</v>
      </c>
      <c r="E638" s="8">
        <v>5.0</v>
      </c>
      <c r="G638" s="8">
        <v>1.0</v>
      </c>
      <c r="I638" s="8">
        <v>0.0</v>
      </c>
      <c r="K638" s="8">
        <v>1.0</v>
      </c>
      <c r="M638" s="8">
        <v>3.0</v>
      </c>
      <c r="O638" s="8">
        <v>1.0</v>
      </c>
      <c r="Q638" s="8">
        <v>0.0</v>
      </c>
      <c r="S638" s="8">
        <v>1.0</v>
      </c>
      <c r="U638" s="12">
        <v>0.0</v>
      </c>
      <c r="W638" s="12">
        <v>1.0</v>
      </c>
      <c r="Y638" s="12">
        <v>2.0</v>
      </c>
      <c r="AA638" s="12">
        <v>0.0</v>
      </c>
      <c r="AC638" s="12">
        <v>0.0</v>
      </c>
      <c r="AD638" s="2"/>
      <c r="AE638" s="12">
        <v>1.0</v>
      </c>
      <c r="AF638" s="2"/>
      <c r="AG638" s="12">
        <v>1.0</v>
      </c>
      <c r="AH638" s="2"/>
    </row>
    <row r="639" ht="15.75" customHeight="1">
      <c r="A639" s="2"/>
      <c r="B639" s="2" t="s">
        <v>163</v>
      </c>
      <c r="C639" s="8">
        <v>2.0</v>
      </c>
      <c r="E639" s="8">
        <v>0.0</v>
      </c>
      <c r="G639" s="8">
        <v>0.0</v>
      </c>
      <c r="I639" s="8">
        <v>0.0</v>
      </c>
      <c r="K639" s="8">
        <v>0.0</v>
      </c>
      <c r="M639" s="8">
        <v>0.0</v>
      </c>
      <c r="O639" s="8">
        <v>0.0</v>
      </c>
      <c r="Q639" s="8">
        <v>0.0</v>
      </c>
      <c r="S639" s="8">
        <v>0.0</v>
      </c>
      <c r="U639" s="12">
        <v>1.0</v>
      </c>
      <c r="W639" s="12">
        <v>0.0</v>
      </c>
      <c r="Y639" s="12">
        <v>0.0</v>
      </c>
      <c r="AA639" s="12">
        <v>0.0</v>
      </c>
      <c r="AC639" s="12">
        <v>0.0</v>
      </c>
      <c r="AD639" s="2"/>
      <c r="AE639" s="12">
        <v>4.0</v>
      </c>
      <c r="AF639" s="2"/>
      <c r="AG639" s="12">
        <v>0.0</v>
      </c>
      <c r="AH639" s="2"/>
    </row>
    <row r="640" ht="15.75" customHeight="1">
      <c r="A640" s="2"/>
      <c r="B640" s="2" t="s">
        <v>164</v>
      </c>
      <c r="C640" s="8">
        <v>0.0</v>
      </c>
      <c r="E640" s="8">
        <v>0.0</v>
      </c>
      <c r="G640" s="8">
        <v>0.0</v>
      </c>
      <c r="I640" s="8">
        <v>0.0</v>
      </c>
      <c r="K640" s="8">
        <v>0.0</v>
      </c>
      <c r="M640" s="8">
        <v>0.0</v>
      </c>
      <c r="O640" s="8">
        <v>1.0</v>
      </c>
      <c r="Q640" s="8">
        <v>0.0</v>
      </c>
      <c r="S640" s="8">
        <v>0.0</v>
      </c>
      <c r="U640" s="12">
        <v>0.0</v>
      </c>
      <c r="W640" s="12">
        <v>0.0</v>
      </c>
      <c r="Y640" s="12">
        <v>0.0</v>
      </c>
      <c r="AA640" s="12">
        <v>0.0</v>
      </c>
      <c r="AC640" s="12">
        <v>0.0</v>
      </c>
      <c r="AD640" s="2"/>
      <c r="AE640" s="12">
        <v>0.0</v>
      </c>
      <c r="AF640" s="2"/>
      <c r="AG640" s="12">
        <v>0.0</v>
      </c>
      <c r="AH640" s="2"/>
    </row>
    <row r="641" ht="15.75" customHeight="1">
      <c r="AC641" s="2"/>
      <c r="AD641" s="2"/>
      <c r="AE641" s="2"/>
      <c r="AF641" s="2"/>
      <c r="AG641" s="2"/>
      <c r="AH641" s="2"/>
    </row>
    <row r="642" ht="15.75" customHeight="1">
      <c r="AC642" s="2"/>
      <c r="AD642" s="2"/>
      <c r="AE642" s="2"/>
      <c r="AF642" s="2"/>
      <c r="AG642" s="2"/>
      <c r="AH642" s="2"/>
    </row>
    <row r="643" ht="15.75" customHeight="1">
      <c r="A643" s="10"/>
      <c r="B643" s="2"/>
      <c r="AC643" s="2"/>
      <c r="AD643" s="2"/>
      <c r="AE643" s="2"/>
      <c r="AF643" s="2"/>
      <c r="AG643" s="2"/>
      <c r="AH643" s="2"/>
    </row>
    <row r="644" ht="15.75" customHeight="1">
      <c r="A644" s="10"/>
      <c r="B644" s="2"/>
      <c r="AC644" s="2"/>
      <c r="AD644" s="2"/>
      <c r="AE644" s="2"/>
      <c r="AF644" s="2"/>
      <c r="AG644" s="2"/>
      <c r="AH644" s="2"/>
    </row>
    <row r="645" ht="15.75" customHeight="1">
      <c r="A645" s="10"/>
      <c r="B645" s="2"/>
      <c r="AC645" s="2"/>
      <c r="AD645" s="2"/>
      <c r="AE645" s="2"/>
      <c r="AF645" s="2"/>
      <c r="AG645" s="2"/>
      <c r="AH645" s="2"/>
    </row>
    <row r="646" ht="15.75" customHeight="1">
      <c r="A646" s="10"/>
      <c r="B646" s="2"/>
      <c r="AC646" s="2"/>
      <c r="AD646" s="2"/>
      <c r="AE646" s="2"/>
      <c r="AF646" s="2"/>
      <c r="AG646" s="2"/>
      <c r="AH646" s="2"/>
    </row>
    <row r="647" ht="15.75" customHeight="1">
      <c r="A647" s="10"/>
      <c r="B647" s="2"/>
      <c r="AC647" s="2"/>
      <c r="AD647" s="2"/>
      <c r="AE647" s="2"/>
      <c r="AF647" s="2"/>
      <c r="AG647" s="2"/>
      <c r="AH647" s="2"/>
    </row>
    <row r="648" ht="15.75" customHeight="1">
      <c r="A648" s="2"/>
      <c r="B648" s="2"/>
      <c r="AC648" s="2"/>
      <c r="AD648" s="2"/>
      <c r="AE648" s="2"/>
      <c r="AF648" s="2"/>
      <c r="AG648" s="2"/>
      <c r="AH648" s="2"/>
    </row>
    <row r="649" ht="15.75" customHeight="1">
      <c r="A649" s="2"/>
      <c r="B649" s="2"/>
      <c r="AC649" s="2"/>
      <c r="AD649" s="2"/>
      <c r="AE649" s="2"/>
      <c r="AF649" s="2"/>
      <c r="AG649" s="2"/>
      <c r="AH649" s="2"/>
    </row>
    <row r="650" ht="15.75" customHeight="1">
      <c r="A650" s="2"/>
      <c r="B650" s="2"/>
      <c r="AC650" s="2"/>
      <c r="AD650" s="2"/>
      <c r="AE650" s="2"/>
      <c r="AF650" s="2"/>
      <c r="AG650" s="2"/>
      <c r="AH650" s="2"/>
    </row>
    <row r="651" ht="15.75" customHeight="1">
      <c r="A651" s="2"/>
      <c r="B651" s="2"/>
      <c r="AC651" s="2"/>
      <c r="AD651" s="2"/>
      <c r="AE651" s="2"/>
      <c r="AF651" s="2"/>
      <c r="AG651" s="2"/>
      <c r="AH651" s="2"/>
    </row>
    <row r="652" ht="15.75" customHeight="1">
      <c r="A652" s="2"/>
      <c r="B652" s="2"/>
      <c r="AC652" s="2"/>
      <c r="AD652" s="2"/>
      <c r="AE652" s="2"/>
      <c r="AF652" s="2"/>
      <c r="AG652" s="2"/>
      <c r="AH652" s="2"/>
    </row>
    <row r="653" ht="15.75" customHeight="1">
      <c r="A653" s="2"/>
      <c r="B653" s="2"/>
      <c r="AC653" s="2"/>
      <c r="AD653" s="2"/>
      <c r="AE653" s="2"/>
      <c r="AF653" s="2"/>
      <c r="AG653" s="2"/>
      <c r="AH653" s="2"/>
    </row>
    <row r="654" ht="15.75" customHeight="1">
      <c r="A654" s="2"/>
      <c r="B654" s="2"/>
      <c r="AC654" s="2"/>
      <c r="AD654" s="2"/>
      <c r="AE654" s="2"/>
      <c r="AF654" s="2"/>
      <c r="AG654" s="2"/>
      <c r="AH654" s="2"/>
    </row>
    <row r="655" ht="15.75" customHeight="1">
      <c r="A655" s="2"/>
      <c r="B655" s="2"/>
      <c r="AC655" s="2"/>
      <c r="AD655" s="2"/>
      <c r="AE655" s="2"/>
      <c r="AF655" s="2"/>
      <c r="AG655" s="2"/>
      <c r="AH655" s="2"/>
    </row>
    <row r="656" ht="15.75" customHeight="1">
      <c r="A656" s="2"/>
      <c r="B656" s="2"/>
      <c r="AC656" s="2"/>
      <c r="AD656" s="2"/>
      <c r="AE656" s="2"/>
      <c r="AF656" s="2"/>
      <c r="AG656" s="2"/>
      <c r="AH656" s="2"/>
    </row>
    <row r="657" ht="15.75" customHeight="1">
      <c r="A657" s="2"/>
      <c r="B657" s="2"/>
      <c r="AC657" s="2"/>
      <c r="AD657" s="2"/>
      <c r="AE657" s="2"/>
      <c r="AF657" s="2"/>
      <c r="AG657" s="2"/>
      <c r="AH657" s="2"/>
    </row>
    <row r="658" ht="15.75" customHeight="1">
      <c r="A658" s="2"/>
      <c r="B658" s="2"/>
      <c r="AC658" s="2"/>
      <c r="AD658" s="2"/>
      <c r="AE658" s="2"/>
      <c r="AF658" s="2"/>
      <c r="AG658" s="2"/>
      <c r="AH658" s="2"/>
    </row>
    <row r="659" ht="15.75" customHeight="1">
      <c r="A659" s="2"/>
      <c r="B659" s="2"/>
      <c r="AC659" s="2"/>
      <c r="AD659" s="2"/>
      <c r="AE659" s="2"/>
      <c r="AF659" s="2"/>
      <c r="AG659" s="2"/>
      <c r="AH659" s="2"/>
    </row>
    <row r="660" ht="15.75" customHeight="1">
      <c r="A660" s="2"/>
      <c r="B660" s="2"/>
      <c r="AC660" s="2"/>
      <c r="AD660" s="2"/>
      <c r="AE660" s="2"/>
      <c r="AF660" s="2"/>
      <c r="AG660" s="2"/>
      <c r="AH660" s="2"/>
    </row>
    <row r="661" ht="15.75" customHeight="1">
      <c r="A661" s="2"/>
      <c r="B661" s="2"/>
      <c r="AC661" s="2"/>
      <c r="AD661" s="2"/>
      <c r="AE661" s="2"/>
      <c r="AF661" s="2"/>
      <c r="AG661" s="2"/>
      <c r="AH661" s="2"/>
    </row>
    <row r="662" ht="15.75" customHeight="1">
      <c r="A662" s="2"/>
      <c r="B662" s="2"/>
      <c r="AC662" s="2"/>
      <c r="AD662" s="2"/>
      <c r="AE662" s="2"/>
      <c r="AF662" s="2"/>
      <c r="AG662" s="2"/>
      <c r="AH662" s="2"/>
    </row>
    <row r="663" ht="15.75" customHeight="1">
      <c r="A663" s="2"/>
      <c r="B663" s="2"/>
      <c r="AC663" s="2"/>
      <c r="AD663" s="2"/>
      <c r="AE663" s="2"/>
      <c r="AF663" s="2"/>
      <c r="AG663" s="2"/>
      <c r="AH663" s="2"/>
    </row>
    <row r="664" ht="15.75" customHeight="1">
      <c r="A664" s="2"/>
      <c r="B664" s="2"/>
      <c r="AC664" s="2"/>
      <c r="AD664" s="2"/>
      <c r="AE664" s="2"/>
      <c r="AF664" s="2"/>
      <c r="AG664" s="2"/>
      <c r="AH664" s="2"/>
    </row>
    <row r="665" ht="15.75" customHeight="1">
      <c r="A665" s="2"/>
      <c r="B665" s="2"/>
      <c r="AC665" s="2"/>
      <c r="AD665" s="2"/>
      <c r="AE665" s="2"/>
      <c r="AF665" s="2"/>
      <c r="AG665" s="2"/>
      <c r="AH665" s="2"/>
    </row>
    <row r="666" ht="15.75" customHeight="1">
      <c r="A666" s="2"/>
      <c r="B666" s="2"/>
      <c r="AC666" s="2"/>
      <c r="AD666" s="2"/>
      <c r="AE666" s="2"/>
      <c r="AF666" s="2"/>
      <c r="AG666" s="2"/>
      <c r="AH666" s="2"/>
    </row>
    <row r="667" ht="15.75" customHeight="1">
      <c r="A667" s="2"/>
      <c r="B667" s="2"/>
      <c r="AC667" s="2"/>
      <c r="AD667" s="2"/>
      <c r="AE667" s="2"/>
      <c r="AF667" s="2"/>
      <c r="AG667" s="2"/>
      <c r="AH667" s="2"/>
    </row>
    <row r="668" ht="15.75" customHeight="1">
      <c r="A668" s="2"/>
      <c r="B668" s="2"/>
      <c r="AC668" s="2"/>
      <c r="AD668" s="2"/>
      <c r="AE668" s="2"/>
      <c r="AF668" s="2"/>
      <c r="AG668" s="2"/>
      <c r="AH668" s="2"/>
    </row>
    <row r="669" ht="15.75" customHeight="1">
      <c r="A669" s="2"/>
      <c r="B669" s="2"/>
      <c r="AC669" s="2"/>
      <c r="AD669" s="2"/>
      <c r="AE669" s="2"/>
      <c r="AF669" s="2"/>
      <c r="AG669" s="2"/>
      <c r="AH669" s="2"/>
    </row>
    <row r="670" ht="15.75" customHeight="1">
      <c r="A670" s="2"/>
      <c r="B670" s="2"/>
      <c r="AC670" s="2"/>
      <c r="AD670" s="2"/>
      <c r="AE670" s="2"/>
      <c r="AF670" s="2"/>
      <c r="AG670" s="2"/>
      <c r="AH670" s="2"/>
    </row>
    <row r="671" ht="15.75" customHeight="1">
      <c r="A671" s="2"/>
      <c r="B671" s="2"/>
      <c r="AC671" s="2"/>
      <c r="AD671" s="2"/>
      <c r="AE671" s="2"/>
      <c r="AF671" s="2"/>
      <c r="AG671" s="2"/>
      <c r="AH671" s="2"/>
    </row>
    <row r="672" ht="15.75" customHeight="1">
      <c r="A672" s="2"/>
      <c r="B672" s="2"/>
      <c r="AC672" s="2"/>
      <c r="AD672" s="2"/>
      <c r="AE672" s="2"/>
      <c r="AF672" s="2"/>
      <c r="AG672" s="2"/>
      <c r="AH672" s="2"/>
    </row>
    <row r="673" ht="15.75" customHeight="1">
      <c r="A673" s="2"/>
      <c r="B673" s="2"/>
      <c r="AC673" s="2"/>
      <c r="AD673" s="2"/>
      <c r="AE673" s="2"/>
      <c r="AF673" s="2"/>
      <c r="AG673" s="2"/>
      <c r="AH673" s="2"/>
    </row>
    <row r="674" ht="15.75" customHeight="1">
      <c r="A674" s="2"/>
      <c r="B674" s="2"/>
      <c r="AC674" s="2"/>
      <c r="AD674" s="2"/>
      <c r="AE674" s="2"/>
      <c r="AF674" s="2"/>
      <c r="AG674" s="2"/>
      <c r="AH674" s="2"/>
    </row>
    <row r="675" ht="15.75" customHeight="1">
      <c r="A675" s="2"/>
      <c r="B675" s="2"/>
      <c r="AC675" s="2"/>
      <c r="AD675" s="2"/>
      <c r="AE675" s="2"/>
      <c r="AF675" s="2"/>
      <c r="AG675" s="2"/>
      <c r="AH675" s="2"/>
    </row>
    <row r="676" ht="15.75" customHeight="1">
      <c r="A676" s="2"/>
      <c r="B676" s="2"/>
      <c r="AC676" s="2"/>
      <c r="AD676" s="2"/>
      <c r="AE676" s="2"/>
      <c r="AF676" s="2"/>
      <c r="AG676" s="2"/>
      <c r="AH676" s="2"/>
    </row>
    <row r="677" ht="15.75" customHeight="1">
      <c r="A677" s="2"/>
      <c r="B677" s="2"/>
      <c r="AC677" s="2"/>
      <c r="AD677" s="2"/>
      <c r="AE677" s="2"/>
      <c r="AF677" s="2"/>
      <c r="AG677" s="2"/>
      <c r="AH677" s="2"/>
    </row>
    <row r="678" ht="15.75" customHeight="1">
      <c r="A678" s="2"/>
      <c r="B678" s="2"/>
      <c r="AC678" s="2"/>
      <c r="AD678" s="2"/>
      <c r="AE678" s="2"/>
      <c r="AF678" s="2"/>
      <c r="AG678" s="2"/>
      <c r="AH678" s="2"/>
    </row>
    <row r="679" ht="15.75" customHeight="1">
      <c r="A679" s="2"/>
      <c r="B679" s="2"/>
      <c r="AC679" s="2"/>
      <c r="AD679" s="2"/>
      <c r="AE679" s="2"/>
      <c r="AF679" s="2"/>
      <c r="AG679" s="2"/>
      <c r="AH679" s="2"/>
    </row>
    <row r="680" ht="15.75" customHeight="1">
      <c r="A680" s="2"/>
      <c r="B680" s="2"/>
      <c r="AC680" s="2"/>
      <c r="AD680" s="2"/>
      <c r="AE680" s="2"/>
      <c r="AF680" s="2"/>
      <c r="AG680" s="2"/>
      <c r="AH680" s="2"/>
    </row>
    <row r="681" ht="15.75" customHeight="1">
      <c r="A681" s="2"/>
      <c r="B681" s="2"/>
      <c r="AC681" s="2"/>
      <c r="AD681" s="2"/>
      <c r="AE681" s="2"/>
      <c r="AF681" s="2"/>
      <c r="AG681" s="2"/>
      <c r="AH681" s="2"/>
    </row>
    <row r="682" ht="15.75" customHeight="1">
      <c r="A682" s="2"/>
      <c r="B682" s="2"/>
      <c r="AC682" s="2"/>
      <c r="AD682" s="2"/>
      <c r="AE682" s="2"/>
      <c r="AF682" s="2"/>
      <c r="AG682" s="2"/>
      <c r="AH682" s="2"/>
    </row>
    <row r="683" ht="15.75" customHeight="1">
      <c r="A683" s="2"/>
      <c r="B683" s="2"/>
      <c r="AC683" s="2"/>
      <c r="AD683" s="2"/>
      <c r="AE683" s="2"/>
      <c r="AF683" s="2"/>
      <c r="AG683" s="2"/>
      <c r="AH683" s="2"/>
    </row>
    <row r="684" ht="15.75" customHeight="1">
      <c r="A684" s="2"/>
      <c r="B684" s="2"/>
      <c r="AC684" s="2"/>
      <c r="AD684" s="2"/>
      <c r="AE684" s="2"/>
      <c r="AF684" s="2"/>
      <c r="AG684" s="2"/>
      <c r="AH684" s="2"/>
    </row>
    <row r="685" ht="15.75" customHeight="1">
      <c r="A685" s="2"/>
      <c r="B685" s="2"/>
      <c r="AC685" s="2"/>
      <c r="AD685" s="2"/>
      <c r="AE685" s="2"/>
      <c r="AF685" s="2"/>
      <c r="AG685" s="2"/>
      <c r="AH685" s="2"/>
    </row>
    <row r="686" ht="15.75" customHeight="1">
      <c r="A686" s="2"/>
      <c r="B686" s="2"/>
      <c r="AC686" s="2"/>
      <c r="AD686" s="2"/>
      <c r="AE686" s="2"/>
      <c r="AF686" s="2"/>
      <c r="AG686" s="2"/>
      <c r="AH686" s="2"/>
    </row>
    <row r="687" ht="15.75" customHeight="1">
      <c r="A687" s="2"/>
      <c r="B687" s="2"/>
      <c r="AC687" s="2"/>
      <c r="AD687" s="2"/>
      <c r="AE687" s="2"/>
      <c r="AF687" s="2"/>
      <c r="AG687" s="2"/>
      <c r="AH687" s="2"/>
    </row>
    <row r="688" ht="15.75" customHeight="1">
      <c r="A688" s="2"/>
      <c r="B688" s="2"/>
      <c r="AC688" s="2"/>
      <c r="AD688" s="2"/>
      <c r="AE688" s="2"/>
      <c r="AF688" s="2"/>
      <c r="AG688" s="2"/>
      <c r="AH688" s="2"/>
    </row>
    <row r="689" ht="15.75" customHeight="1">
      <c r="A689" s="2"/>
      <c r="B689" s="2"/>
      <c r="AC689" s="2"/>
      <c r="AD689" s="2"/>
      <c r="AE689" s="2"/>
      <c r="AF689" s="2"/>
      <c r="AG689" s="2"/>
      <c r="AH689" s="2"/>
    </row>
    <row r="690" ht="15.75" customHeight="1">
      <c r="A690" s="2"/>
      <c r="B690" s="2"/>
      <c r="AC690" s="2"/>
      <c r="AD690" s="2"/>
      <c r="AE690" s="2"/>
      <c r="AF690" s="2"/>
      <c r="AG690" s="2"/>
      <c r="AH690" s="2"/>
    </row>
    <row r="691" ht="15.75" customHeight="1">
      <c r="A691" s="2"/>
      <c r="B691" s="2"/>
      <c r="AC691" s="2"/>
      <c r="AD691" s="2"/>
      <c r="AE691" s="2"/>
      <c r="AF691" s="2"/>
      <c r="AG691" s="2"/>
      <c r="AH691" s="2"/>
    </row>
    <row r="692" ht="15.75" customHeight="1">
      <c r="A692" s="2"/>
      <c r="B692" s="2"/>
      <c r="AC692" s="2"/>
      <c r="AD692" s="2"/>
      <c r="AE692" s="2"/>
      <c r="AF692" s="2"/>
      <c r="AG692" s="2"/>
      <c r="AH692" s="2"/>
    </row>
    <row r="693" ht="15.75" customHeight="1">
      <c r="A693" s="2"/>
      <c r="B693" s="2"/>
      <c r="AC693" s="2"/>
      <c r="AD693" s="2"/>
      <c r="AE693" s="2"/>
      <c r="AF693" s="2"/>
      <c r="AG693" s="2"/>
      <c r="AH693" s="2"/>
    </row>
    <row r="694" ht="15.75" customHeight="1">
      <c r="A694" s="2"/>
      <c r="B694" s="2"/>
      <c r="AC694" s="2"/>
      <c r="AD694" s="2"/>
      <c r="AE694" s="2"/>
      <c r="AF694" s="2"/>
      <c r="AG694" s="2"/>
      <c r="AH694" s="2"/>
    </row>
    <row r="695" ht="15.75" customHeight="1">
      <c r="A695" s="2"/>
      <c r="B695" s="2"/>
      <c r="AC695" s="2"/>
      <c r="AD695" s="2"/>
      <c r="AE695" s="2"/>
      <c r="AF695" s="2"/>
      <c r="AG695" s="2"/>
      <c r="AH695" s="2"/>
    </row>
    <row r="696" ht="15.75" customHeight="1">
      <c r="A696" s="2"/>
      <c r="B696" s="2"/>
      <c r="AC696" s="2"/>
      <c r="AD696" s="2"/>
      <c r="AE696" s="2"/>
      <c r="AF696" s="2"/>
      <c r="AG696" s="2"/>
      <c r="AH696" s="2"/>
    </row>
    <row r="697" ht="15.75" customHeight="1">
      <c r="A697" s="2"/>
      <c r="B697" s="2"/>
      <c r="AC697" s="2"/>
      <c r="AD697" s="2"/>
      <c r="AE697" s="2"/>
      <c r="AF697" s="2"/>
      <c r="AG697" s="2"/>
      <c r="AH697" s="2"/>
    </row>
    <row r="698" ht="15.75" customHeight="1">
      <c r="A698" s="2"/>
      <c r="B698" s="2"/>
      <c r="AC698" s="2"/>
      <c r="AD698" s="2"/>
      <c r="AE698" s="2"/>
      <c r="AF698" s="2"/>
      <c r="AG698" s="2"/>
      <c r="AH698" s="2"/>
    </row>
    <row r="699" ht="15.75" customHeight="1">
      <c r="A699" s="2"/>
      <c r="B699" s="2"/>
      <c r="AC699" s="2"/>
      <c r="AD699" s="2"/>
      <c r="AE699" s="2"/>
      <c r="AF699" s="2"/>
      <c r="AG699" s="2"/>
      <c r="AH699" s="2"/>
    </row>
    <row r="700" ht="15.75" customHeight="1">
      <c r="A700" s="2"/>
      <c r="B700" s="2"/>
      <c r="AC700" s="2"/>
      <c r="AD700" s="2"/>
      <c r="AE700" s="2"/>
      <c r="AF700" s="2"/>
      <c r="AG700" s="2"/>
      <c r="AH700" s="2"/>
    </row>
    <row r="701" ht="15.75" customHeight="1">
      <c r="A701" s="2"/>
      <c r="B701" s="2"/>
      <c r="AC701" s="2"/>
      <c r="AD701" s="2"/>
      <c r="AE701" s="2"/>
      <c r="AF701" s="2"/>
      <c r="AG701" s="2"/>
      <c r="AH701" s="2"/>
    </row>
    <row r="702" ht="15.75" customHeight="1">
      <c r="A702" s="2"/>
      <c r="B702" s="2"/>
      <c r="AC702" s="2"/>
      <c r="AD702" s="2"/>
      <c r="AE702" s="2"/>
      <c r="AF702" s="2"/>
      <c r="AG702" s="2"/>
      <c r="AH702" s="2"/>
    </row>
    <row r="703" ht="15.75" customHeight="1">
      <c r="A703" s="2"/>
      <c r="B703" s="2"/>
      <c r="AC703" s="2"/>
      <c r="AD703" s="2"/>
      <c r="AE703" s="2"/>
      <c r="AF703" s="2"/>
      <c r="AG703" s="2"/>
      <c r="AH703" s="2"/>
    </row>
    <row r="704" ht="15.75" customHeight="1">
      <c r="A704" s="2"/>
      <c r="B704" s="2"/>
      <c r="AC704" s="2"/>
      <c r="AD704" s="2"/>
      <c r="AE704" s="2"/>
      <c r="AF704" s="2"/>
      <c r="AG704" s="2"/>
      <c r="AH704" s="2"/>
    </row>
    <row r="705" ht="15.75" customHeight="1">
      <c r="AC705" s="2"/>
      <c r="AD705" s="2"/>
      <c r="AE705" s="2"/>
      <c r="AF705" s="2"/>
      <c r="AG705" s="2"/>
      <c r="AH705" s="2"/>
    </row>
    <row r="706" ht="15.75" customHeight="1">
      <c r="AC706" s="2"/>
      <c r="AD706" s="2"/>
      <c r="AE706" s="2"/>
      <c r="AF706" s="2"/>
      <c r="AG706" s="2"/>
      <c r="AH706" s="2"/>
    </row>
    <row r="707" ht="15.75" customHeight="1">
      <c r="A707" s="10"/>
      <c r="B707" s="2"/>
      <c r="AC707" s="2"/>
      <c r="AD707" s="2"/>
      <c r="AE707" s="2"/>
      <c r="AF707" s="2"/>
      <c r="AG707" s="2"/>
      <c r="AH707" s="2"/>
    </row>
    <row r="708" ht="15.75" customHeight="1">
      <c r="A708" s="10"/>
      <c r="B708" s="2"/>
      <c r="AC708" s="2"/>
      <c r="AD708" s="2"/>
      <c r="AE708" s="2"/>
      <c r="AF708" s="2"/>
      <c r="AG708" s="2"/>
      <c r="AH708" s="2"/>
    </row>
    <row r="709" ht="15.75" customHeight="1">
      <c r="A709" s="10"/>
      <c r="B709" s="2"/>
      <c r="AC709" s="2"/>
      <c r="AD709" s="2"/>
      <c r="AE709" s="2"/>
      <c r="AF709" s="2"/>
      <c r="AG709" s="2"/>
      <c r="AH709" s="2"/>
    </row>
    <row r="710" ht="15.75" customHeight="1">
      <c r="A710" s="10"/>
      <c r="B710" s="2"/>
      <c r="AC710" s="2"/>
      <c r="AD710" s="2"/>
      <c r="AE710" s="2"/>
      <c r="AF710" s="2"/>
      <c r="AG710" s="2"/>
      <c r="AH710" s="2"/>
    </row>
    <row r="711" ht="15.75" customHeight="1">
      <c r="A711" s="10"/>
      <c r="B711" s="2"/>
      <c r="AC711" s="2"/>
      <c r="AD711" s="2"/>
      <c r="AE711" s="2"/>
      <c r="AF711" s="2"/>
      <c r="AG711" s="2"/>
      <c r="AH711" s="2"/>
    </row>
    <row r="712" ht="15.75" customHeight="1">
      <c r="A712" s="2"/>
      <c r="B712" s="2"/>
      <c r="AC712" s="2"/>
      <c r="AD712" s="2"/>
      <c r="AE712" s="2"/>
      <c r="AF712" s="2"/>
      <c r="AG712" s="2"/>
      <c r="AH712" s="2"/>
    </row>
    <row r="713" ht="15.75" customHeight="1">
      <c r="A713" s="2"/>
      <c r="B713" s="2"/>
      <c r="AC713" s="2"/>
      <c r="AD713" s="2"/>
      <c r="AE713" s="2"/>
      <c r="AF713" s="2"/>
      <c r="AG713" s="2"/>
      <c r="AH713" s="2"/>
    </row>
    <row r="714" ht="15.75" customHeight="1">
      <c r="A714" s="2"/>
      <c r="B714" s="2"/>
      <c r="AC714" s="2"/>
      <c r="AD714" s="2"/>
      <c r="AE714" s="2"/>
      <c r="AF714" s="2"/>
      <c r="AG714" s="2"/>
      <c r="AH714" s="2"/>
    </row>
    <row r="715" ht="15.75" customHeight="1">
      <c r="A715" s="2"/>
      <c r="B715" s="2"/>
      <c r="AC715" s="2"/>
      <c r="AD715" s="2"/>
      <c r="AE715" s="2"/>
      <c r="AF715" s="2"/>
      <c r="AG715" s="2"/>
      <c r="AH715" s="2"/>
    </row>
    <row r="716" ht="15.75" customHeight="1">
      <c r="A716" s="2"/>
      <c r="B716" s="2"/>
      <c r="AC716" s="2"/>
      <c r="AD716" s="2"/>
      <c r="AE716" s="2"/>
      <c r="AF716" s="2"/>
      <c r="AG716" s="2"/>
      <c r="AH716" s="2"/>
    </row>
    <row r="717" ht="15.75" customHeight="1">
      <c r="A717" s="2"/>
      <c r="B717" s="2"/>
      <c r="AC717" s="2"/>
      <c r="AD717" s="2"/>
      <c r="AE717" s="2"/>
      <c r="AF717" s="2"/>
      <c r="AG717" s="2"/>
      <c r="AH717" s="2"/>
    </row>
    <row r="718" ht="15.75" customHeight="1">
      <c r="A718" s="2"/>
      <c r="B718" s="2"/>
      <c r="AC718" s="2"/>
      <c r="AD718" s="2"/>
      <c r="AE718" s="2"/>
      <c r="AF718" s="2"/>
      <c r="AG718" s="2"/>
      <c r="AH718" s="2"/>
    </row>
    <row r="719" ht="15.75" customHeight="1">
      <c r="A719" s="2"/>
      <c r="B719" s="2"/>
      <c r="AC719" s="2"/>
      <c r="AD719" s="2"/>
      <c r="AE719" s="2"/>
      <c r="AF719" s="2"/>
      <c r="AG719" s="2"/>
      <c r="AH719" s="2"/>
    </row>
    <row r="720" ht="15.75" customHeight="1">
      <c r="A720" s="2"/>
      <c r="B720" s="2"/>
      <c r="AC720" s="2"/>
      <c r="AD720" s="2"/>
      <c r="AE720" s="2"/>
      <c r="AF720" s="2"/>
      <c r="AG720" s="2"/>
      <c r="AH720" s="2"/>
    </row>
    <row r="721" ht="15.75" customHeight="1">
      <c r="A721" s="2"/>
      <c r="B721" s="2"/>
      <c r="AC721" s="2"/>
      <c r="AD721" s="2"/>
      <c r="AE721" s="2"/>
      <c r="AF721" s="2"/>
      <c r="AG721" s="2"/>
      <c r="AH721" s="2"/>
    </row>
    <row r="722" ht="15.75" customHeight="1">
      <c r="A722" s="2"/>
      <c r="B722" s="2"/>
      <c r="AC722" s="2"/>
      <c r="AD722" s="2"/>
      <c r="AE722" s="2"/>
      <c r="AF722" s="2"/>
      <c r="AG722" s="2"/>
      <c r="AH722" s="2"/>
    </row>
    <row r="723" ht="15.75" customHeight="1">
      <c r="A723" s="2"/>
      <c r="B723" s="2"/>
      <c r="AC723" s="2"/>
      <c r="AD723" s="2"/>
      <c r="AE723" s="2"/>
      <c r="AF723" s="2"/>
      <c r="AG723" s="2"/>
      <c r="AH723" s="2"/>
    </row>
    <row r="724" ht="15.75" customHeight="1">
      <c r="A724" s="2"/>
      <c r="B724" s="2"/>
      <c r="AC724" s="2"/>
      <c r="AD724" s="2"/>
      <c r="AE724" s="2"/>
      <c r="AF724" s="2"/>
      <c r="AG724" s="2"/>
      <c r="AH724" s="2"/>
    </row>
    <row r="725" ht="15.75" customHeight="1">
      <c r="A725" s="2"/>
      <c r="B725" s="2"/>
      <c r="AC725" s="2"/>
      <c r="AD725" s="2"/>
      <c r="AE725" s="2"/>
      <c r="AF725" s="2"/>
      <c r="AG725" s="2"/>
      <c r="AH725" s="2"/>
    </row>
    <row r="726" ht="15.75" customHeight="1">
      <c r="A726" s="2"/>
      <c r="B726" s="2"/>
      <c r="AC726" s="2"/>
      <c r="AD726" s="2"/>
      <c r="AE726" s="2"/>
      <c r="AF726" s="2"/>
      <c r="AG726" s="2"/>
      <c r="AH726" s="2"/>
    </row>
    <row r="727" ht="15.75" customHeight="1">
      <c r="A727" s="2"/>
      <c r="B727" s="2"/>
      <c r="AC727" s="2"/>
      <c r="AD727" s="2"/>
      <c r="AE727" s="2"/>
      <c r="AF727" s="2"/>
      <c r="AG727" s="2"/>
      <c r="AH727" s="2"/>
    </row>
    <row r="728" ht="15.75" customHeight="1">
      <c r="A728" s="2"/>
      <c r="B728" s="2"/>
      <c r="AC728" s="2"/>
      <c r="AD728" s="2"/>
      <c r="AE728" s="2"/>
      <c r="AF728" s="2"/>
      <c r="AG728" s="2"/>
      <c r="AH728" s="2"/>
    </row>
    <row r="729" ht="15.75" customHeight="1">
      <c r="A729" s="2"/>
      <c r="B729" s="2"/>
      <c r="AC729" s="2"/>
      <c r="AD729" s="2"/>
      <c r="AE729" s="2"/>
      <c r="AF729" s="2"/>
      <c r="AG729" s="2"/>
      <c r="AH729" s="2"/>
    </row>
    <row r="730" ht="15.75" customHeight="1">
      <c r="A730" s="2"/>
      <c r="B730" s="2"/>
      <c r="AC730" s="2"/>
      <c r="AD730" s="2"/>
      <c r="AE730" s="2"/>
      <c r="AF730" s="2"/>
      <c r="AG730" s="2"/>
      <c r="AH730" s="2"/>
    </row>
    <row r="731" ht="15.75" customHeight="1">
      <c r="A731" s="2"/>
      <c r="B731" s="2"/>
      <c r="AC731" s="2"/>
      <c r="AD731" s="2"/>
      <c r="AE731" s="2"/>
      <c r="AF731" s="2"/>
      <c r="AG731" s="2"/>
      <c r="AH731" s="2"/>
    </row>
    <row r="732" ht="15.75" customHeight="1">
      <c r="A732" s="2"/>
      <c r="B732" s="2"/>
      <c r="AC732" s="2"/>
      <c r="AD732" s="2"/>
      <c r="AE732" s="2"/>
      <c r="AF732" s="2"/>
      <c r="AG732" s="2"/>
      <c r="AH732" s="2"/>
    </row>
    <row r="733" ht="15.75" customHeight="1">
      <c r="A733" s="2"/>
      <c r="B733" s="2"/>
      <c r="AC733" s="2"/>
      <c r="AD733" s="2"/>
      <c r="AE733" s="2"/>
      <c r="AF733" s="2"/>
      <c r="AG733" s="2"/>
      <c r="AH733" s="2"/>
    </row>
    <row r="734" ht="15.75" customHeight="1">
      <c r="A734" s="2"/>
      <c r="B734" s="2"/>
      <c r="AC734" s="2"/>
      <c r="AD734" s="2"/>
      <c r="AE734" s="2"/>
      <c r="AF734" s="2"/>
      <c r="AG734" s="2"/>
      <c r="AH734" s="2"/>
    </row>
    <row r="735" ht="15.75" customHeight="1">
      <c r="A735" s="2"/>
      <c r="B735" s="2"/>
      <c r="AC735" s="2"/>
      <c r="AD735" s="2"/>
      <c r="AE735" s="2"/>
      <c r="AF735" s="2"/>
      <c r="AG735" s="2"/>
      <c r="AH735" s="2"/>
    </row>
    <row r="736" ht="15.75" customHeight="1">
      <c r="A736" s="2"/>
      <c r="B736" s="2"/>
      <c r="AC736" s="2"/>
      <c r="AD736" s="2"/>
      <c r="AE736" s="2"/>
      <c r="AF736" s="2"/>
      <c r="AG736" s="2"/>
      <c r="AH736" s="2"/>
    </row>
    <row r="737" ht="15.75" customHeight="1">
      <c r="A737" s="2"/>
      <c r="B737" s="2"/>
      <c r="AC737" s="2"/>
      <c r="AD737" s="2"/>
      <c r="AE737" s="2"/>
      <c r="AF737" s="2"/>
      <c r="AG737" s="2"/>
      <c r="AH737" s="2"/>
    </row>
    <row r="738" ht="15.75" customHeight="1">
      <c r="A738" s="2"/>
      <c r="B738" s="2"/>
      <c r="AC738" s="2"/>
      <c r="AD738" s="2"/>
      <c r="AE738" s="2"/>
      <c r="AF738" s="2"/>
      <c r="AG738" s="2"/>
      <c r="AH738" s="2"/>
    </row>
    <row r="739" ht="15.75" customHeight="1">
      <c r="A739" s="2"/>
      <c r="B739" s="2"/>
      <c r="AC739" s="2"/>
      <c r="AD739" s="2"/>
      <c r="AE739" s="2"/>
      <c r="AF739" s="2"/>
      <c r="AG739" s="2"/>
      <c r="AH739" s="2"/>
    </row>
    <row r="740" ht="15.75" customHeight="1">
      <c r="A740" s="2"/>
      <c r="B740" s="2"/>
      <c r="AC740" s="2"/>
      <c r="AD740" s="2"/>
      <c r="AE740" s="2"/>
      <c r="AF740" s="2"/>
      <c r="AG740" s="2"/>
      <c r="AH740" s="2"/>
    </row>
    <row r="741" ht="15.75" customHeight="1">
      <c r="A741" s="2"/>
      <c r="B741" s="2"/>
      <c r="AC741" s="2"/>
      <c r="AD741" s="2"/>
      <c r="AE741" s="2"/>
      <c r="AF741" s="2"/>
      <c r="AG741" s="2"/>
      <c r="AH741" s="2"/>
    </row>
    <row r="742" ht="15.75" customHeight="1">
      <c r="A742" s="2"/>
      <c r="B742" s="2"/>
      <c r="AC742" s="2"/>
      <c r="AD742" s="2"/>
      <c r="AE742" s="2"/>
      <c r="AF742" s="2"/>
      <c r="AG742" s="2"/>
      <c r="AH742" s="2"/>
    </row>
    <row r="743" ht="15.75" customHeight="1">
      <c r="A743" s="2"/>
      <c r="B743" s="2"/>
      <c r="AC743" s="2"/>
      <c r="AD743" s="2"/>
      <c r="AE743" s="2"/>
      <c r="AF743" s="2"/>
      <c r="AG743" s="2"/>
      <c r="AH743" s="2"/>
    </row>
    <row r="744" ht="15.75" customHeight="1">
      <c r="A744" s="2"/>
      <c r="B744" s="2"/>
      <c r="AC744" s="2"/>
      <c r="AD744" s="2"/>
      <c r="AE744" s="2"/>
      <c r="AF744" s="2"/>
      <c r="AG744" s="2"/>
      <c r="AH744" s="2"/>
    </row>
    <row r="745" ht="15.75" customHeight="1">
      <c r="A745" s="2"/>
      <c r="B745" s="2"/>
      <c r="AC745" s="2"/>
      <c r="AD745" s="2"/>
      <c r="AE745" s="2"/>
      <c r="AF745" s="2"/>
      <c r="AG745" s="2"/>
      <c r="AH745" s="2"/>
    </row>
    <row r="746" ht="15.75" customHeight="1">
      <c r="A746" s="2"/>
      <c r="B746" s="2"/>
      <c r="AC746" s="2"/>
      <c r="AD746" s="2"/>
      <c r="AE746" s="2"/>
      <c r="AF746" s="2"/>
      <c r="AG746" s="2"/>
      <c r="AH746" s="2"/>
    </row>
    <row r="747" ht="15.75" customHeight="1">
      <c r="A747" s="2"/>
      <c r="B747" s="2"/>
      <c r="AC747" s="2"/>
      <c r="AD747" s="2"/>
      <c r="AE747" s="2"/>
      <c r="AF747" s="2"/>
      <c r="AG747" s="2"/>
      <c r="AH747" s="2"/>
    </row>
    <row r="748" ht="15.75" customHeight="1">
      <c r="A748" s="2"/>
      <c r="B748" s="2"/>
      <c r="AC748" s="2"/>
      <c r="AD748" s="2"/>
      <c r="AE748" s="2"/>
      <c r="AF748" s="2"/>
      <c r="AG748" s="2"/>
      <c r="AH748" s="2"/>
    </row>
    <row r="749" ht="15.75" customHeight="1">
      <c r="A749" s="2"/>
      <c r="B749" s="2"/>
      <c r="AC749" s="2"/>
      <c r="AD749" s="2"/>
      <c r="AE749" s="2"/>
      <c r="AF749" s="2"/>
      <c r="AG749" s="2"/>
      <c r="AH749" s="2"/>
    </row>
    <row r="750" ht="15.75" customHeight="1">
      <c r="A750" s="2"/>
      <c r="B750" s="2"/>
      <c r="AC750" s="2"/>
      <c r="AD750" s="2"/>
      <c r="AE750" s="2"/>
      <c r="AF750" s="2"/>
      <c r="AG750" s="2"/>
      <c r="AH750" s="2"/>
    </row>
    <row r="751" ht="15.75" customHeight="1">
      <c r="A751" s="2"/>
      <c r="B751" s="2"/>
      <c r="AC751" s="2"/>
      <c r="AD751" s="2"/>
      <c r="AE751" s="2"/>
      <c r="AF751" s="2"/>
      <c r="AG751" s="2"/>
      <c r="AH751" s="2"/>
    </row>
    <row r="752" ht="15.75" customHeight="1">
      <c r="A752" s="2"/>
      <c r="B752" s="2"/>
      <c r="AC752" s="2"/>
      <c r="AD752" s="2"/>
      <c r="AE752" s="2"/>
      <c r="AF752" s="2"/>
      <c r="AG752" s="2"/>
      <c r="AH752" s="2"/>
    </row>
    <row r="753" ht="15.75" customHeight="1">
      <c r="A753" s="2"/>
      <c r="B753" s="2"/>
      <c r="AC753" s="2"/>
      <c r="AD753" s="2"/>
      <c r="AE753" s="2"/>
      <c r="AF753" s="2"/>
      <c r="AG753" s="2"/>
      <c r="AH753" s="2"/>
    </row>
    <row r="754" ht="15.75" customHeight="1">
      <c r="A754" s="2"/>
      <c r="B754" s="2"/>
      <c r="AC754" s="2"/>
      <c r="AD754" s="2"/>
      <c r="AE754" s="2"/>
      <c r="AF754" s="2"/>
      <c r="AG754" s="2"/>
      <c r="AH754" s="2"/>
    </row>
    <row r="755" ht="15.75" customHeight="1">
      <c r="A755" s="2"/>
      <c r="B755" s="2"/>
      <c r="AC755" s="2"/>
      <c r="AD755" s="2"/>
      <c r="AE755" s="2"/>
      <c r="AF755" s="2"/>
      <c r="AG755" s="2"/>
      <c r="AH755" s="2"/>
    </row>
    <row r="756" ht="15.75" customHeight="1">
      <c r="A756" s="2"/>
      <c r="B756" s="2"/>
      <c r="AC756" s="2"/>
      <c r="AD756" s="2"/>
      <c r="AE756" s="2"/>
      <c r="AF756" s="2"/>
      <c r="AG756" s="2"/>
      <c r="AH756" s="2"/>
    </row>
    <row r="757" ht="15.75" customHeight="1">
      <c r="A757" s="2"/>
      <c r="B757" s="2"/>
      <c r="AC757" s="2"/>
      <c r="AD757" s="2"/>
      <c r="AE757" s="2"/>
      <c r="AF757" s="2"/>
      <c r="AG757" s="2"/>
      <c r="AH757" s="2"/>
    </row>
    <row r="758" ht="15.75" customHeight="1">
      <c r="A758" s="2"/>
      <c r="B758" s="2"/>
      <c r="AC758" s="2"/>
      <c r="AD758" s="2"/>
      <c r="AE758" s="2"/>
      <c r="AF758" s="2"/>
      <c r="AG758" s="2"/>
      <c r="AH758" s="2"/>
    </row>
    <row r="759" ht="15.75" customHeight="1">
      <c r="A759" s="2"/>
      <c r="B759" s="2"/>
      <c r="AC759" s="2"/>
      <c r="AD759" s="2"/>
      <c r="AE759" s="2"/>
      <c r="AF759" s="2"/>
      <c r="AG759" s="2"/>
      <c r="AH759" s="2"/>
    </row>
    <row r="760" ht="15.75" customHeight="1">
      <c r="A760" s="2"/>
      <c r="B760" s="2"/>
      <c r="AC760" s="2"/>
      <c r="AD760" s="2"/>
      <c r="AE760" s="2"/>
      <c r="AF760" s="2"/>
      <c r="AG760" s="2"/>
      <c r="AH760" s="2"/>
    </row>
    <row r="761" ht="15.75" customHeight="1">
      <c r="A761" s="2"/>
      <c r="B761" s="2"/>
      <c r="AC761" s="2"/>
      <c r="AD761" s="2"/>
      <c r="AE761" s="2"/>
      <c r="AF761" s="2"/>
      <c r="AG761" s="2"/>
      <c r="AH761" s="2"/>
    </row>
    <row r="762" ht="15.75" customHeight="1">
      <c r="A762" s="2"/>
      <c r="B762" s="2"/>
      <c r="AC762" s="2"/>
      <c r="AD762" s="2"/>
      <c r="AE762" s="2"/>
      <c r="AF762" s="2"/>
      <c r="AG762" s="2"/>
      <c r="AH762" s="2"/>
    </row>
    <row r="763" ht="15.75" customHeight="1">
      <c r="A763" s="2"/>
      <c r="B763" s="2"/>
      <c r="AC763" s="2"/>
      <c r="AD763" s="2"/>
      <c r="AE763" s="2"/>
      <c r="AF763" s="2"/>
      <c r="AG763" s="2"/>
      <c r="AH763" s="2"/>
    </row>
    <row r="764" ht="15.75" customHeight="1">
      <c r="A764" s="2"/>
      <c r="B764" s="2"/>
      <c r="AC764" s="2"/>
      <c r="AD764" s="2"/>
      <c r="AE764" s="2"/>
      <c r="AF764" s="2"/>
      <c r="AG764" s="2"/>
      <c r="AH764" s="2"/>
    </row>
    <row r="765" ht="15.75" customHeight="1">
      <c r="A765" s="2"/>
      <c r="B765" s="2"/>
      <c r="AC765" s="2"/>
      <c r="AD765" s="2"/>
      <c r="AE765" s="2"/>
      <c r="AF765" s="2"/>
      <c r="AG765" s="2"/>
      <c r="AH765" s="2"/>
    </row>
    <row r="766" ht="15.75" customHeight="1">
      <c r="A766" s="2"/>
      <c r="B766" s="2"/>
      <c r="AC766" s="2"/>
      <c r="AD766" s="2"/>
      <c r="AE766" s="2"/>
      <c r="AF766" s="2"/>
      <c r="AG766" s="2"/>
      <c r="AH766" s="2"/>
    </row>
    <row r="767" ht="15.75" customHeight="1">
      <c r="A767" s="2"/>
      <c r="B767" s="2"/>
      <c r="AC767" s="2"/>
      <c r="AD767" s="2"/>
      <c r="AE767" s="2"/>
      <c r="AF767" s="2"/>
      <c r="AG767" s="2"/>
      <c r="AH767" s="2"/>
    </row>
    <row r="768" ht="15.75" customHeight="1">
      <c r="A768" s="2"/>
      <c r="B768" s="2"/>
      <c r="AC768" s="2"/>
      <c r="AD768" s="2"/>
      <c r="AE768" s="2"/>
      <c r="AF768" s="2"/>
      <c r="AG768" s="2"/>
      <c r="AH768" s="2"/>
    </row>
  </sheetData>
  <mergeCells count="16">
    <mergeCell ref="C1:D1"/>
    <mergeCell ref="E1:F1"/>
    <mergeCell ref="G1:H1"/>
    <mergeCell ref="I1:J1"/>
    <mergeCell ref="K1:L1"/>
    <mergeCell ref="M1:N1"/>
    <mergeCell ref="O1:P1"/>
    <mergeCell ref="AE1:AF1"/>
    <mergeCell ref="AG1:AH1"/>
    <mergeCell ref="Q1:R1"/>
    <mergeCell ref="S1:T1"/>
    <mergeCell ref="U1:V1"/>
    <mergeCell ref="W1:X1"/>
    <mergeCell ref="Y1:Z1"/>
    <mergeCell ref="AA1:AB1"/>
    <mergeCell ref="AC1:A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9.38"/>
  </cols>
  <sheetData>
    <row r="1">
      <c r="B1" s="2"/>
      <c r="E1" s="5" t="s">
        <v>186</v>
      </c>
      <c r="G1" s="5">
        <v>3046.0</v>
      </c>
      <c r="H1" s="5">
        <v>0.0</v>
      </c>
      <c r="I1" s="5">
        <v>3908.0</v>
      </c>
      <c r="J1" s="5">
        <v>0.0</v>
      </c>
      <c r="K1" s="5">
        <v>3699.0</v>
      </c>
      <c r="L1" s="5">
        <v>0.0</v>
      </c>
      <c r="M1" s="5">
        <v>3036.0</v>
      </c>
      <c r="N1" s="5">
        <v>0.0</v>
      </c>
      <c r="O1" s="5">
        <v>3462.0</v>
      </c>
      <c r="P1" s="5">
        <v>0.0</v>
      </c>
      <c r="Q1" s="5">
        <v>4332.0</v>
      </c>
      <c r="R1" s="5">
        <v>0.0</v>
      </c>
      <c r="S1" s="5">
        <v>4298.0</v>
      </c>
      <c r="T1" s="5">
        <v>0.0</v>
      </c>
      <c r="U1" s="5">
        <v>3798.0</v>
      </c>
      <c r="V1" s="5">
        <v>0.0</v>
      </c>
      <c r="W1" s="5">
        <v>4012.0</v>
      </c>
      <c r="X1" s="5">
        <v>0.0</v>
      </c>
      <c r="Y1" s="5">
        <v>4130.0</v>
      </c>
      <c r="Z1" s="5">
        <v>0.0</v>
      </c>
      <c r="AA1" s="5">
        <v>3952.0</v>
      </c>
      <c r="AB1" s="5">
        <v>0.0</v>
      </c>
      <c r="AC1" s="5">
        <v>3163.0</v>
      </c>
      <c r="AD1" s="5">
        <v>0.0</v>
      </c>
      <c r="AE1" s="5">
        <v>2410.0</v>
      </c>
      <c r="AF1" s="5">
        <v>0.0</v>
      </c>
      <c r="AG1" s="5">
        <v>3250.0</v>
      </c>
      <c r="AH1" s="5">
        <v>0.0</v>
      </c>
      <c r="AI1" s="5">
        <v>3187.0</v>
      </c>
      <c r="AJ1" s="5">
        <v>0.0</v>
      </c>
      <c r="AK1" s="5">
        <v>2131.0</v>
      </c>
    </row>
    <row r="2">
      <c r="B2" s="2"/>
    </row>
    <row r="3">
      <c r="B3" s="24" t="s">
        <v>184</v>
      </c>
      <c r="C3" s="23" t="s">
        <v>185</v>
      </c>
      <c r="D3" s="5" t="s">
        <v>188</v>
      </c>
    </row>
    <row r="4">
      <c r="A4" s="5">
        <v>1.0</v>
      </c>
      <c r="B4" s="2">
        <v>22583.0</v>
      </c>
      <c r="C4" s="2">
        <v>2131.0</v>
      </c>
      <c r="D4" s="5">
        <v>42699.54891</v>
      </c>
    </row>
    <row r="5">
      <c r="A5" s="5">
        <v>2.0</v>
      </c>
      <c r="B5" s="2">
        <v>23119.0</v>
      </c>
      <c r="C5" s="2">
        <v>3187.0</v>
      </c>
      <c r="D5" s="5">
        <v>46219.85614</v>
      </c>
    </row>
    <row r="6">
      <c r="A6" s="5">
        <v>3.0</v>
      </c>
      <c r="B6" s="2">
        <v>23978.0</v>
      </c>
      <c r="C6" s="2">
        <v>3250.0</v>
      </c>
      <c r="D6" s="5">
        <v>47787.1187</v>
      </c>
    </row>
    <row r="7">
      <c r="A7" s="5">
        <v>4.0</v>
      </c>
      <c r="B7" s="2">
        <v>22628.0</v>
      </c>
      <c r="C7" s="2">
        <v>2410.0</v>
      </c>
      <c r="D7" s="5">
        <v>45715.95512</v>
      </c>
    </row>
    <row r="8">
      <c r="A8" s="5">
        <v>5.0</v>
      </c>
      <c r="B8" s="2">
        <v>23574.0</v>
      </c>
      <c r="C8" s="2">
        <v>3163.0</v>
      </c>
      <c r="D8" s="5">
        <v>47049.59131</v>
      </c>
    </row>
    <row r="9">
      <c r="A9" s="5">
        <v>6.0</v>
      </c>
      <c r="B9" s="2">
        <v>24119.0</v>
      </c>
      <c r="C9" s="2">
        <v>3952.0</v>
      </c>
      <c r="D9" s="5">
        <v>50162.21119</v>
      </c>
    </row>
    <row r="10">
      <c r="A10" s="5">
        <v>7.0</v>
      </c>
      <c r="B10" s="2">
        <v>23787.0</v>
      </c>
      <c r="C10" s="2">
        <v>4130.0</v>
      </c>
      <c r="D10" s="5">
        <v>50097.10145</v>
      </c>
    </row>
    <row r="11">
      <c r="A11" s="5">
        <v>8.0</v>
      </c>
      <c r="B11" s="2">
        <v>22852.0</v>
      </c>
      <c r="C11" s="2">
        <v>4012.0</v>
      </c>
      <c r="D11" s="5">
        <v>46583.58291</v>
      </c>
    </row>
    <row r="12">
      <c r="A12" s="2">
        <v>9.0</v>
      </c>
      <c r="B12" s="2">
        <v>23385.0</v>
      </c>
      <c r="C12" s="2">
        <v>3798.0</v>
      </c>
      <c r="D12" s="5">
        <v>53119.07023</v>
      </c>
    </row>
    <row r="13">
      <c r="A13" s="5">
        <v>10.0</v>
      </c>
      <c r="B13" s="2">
        <v>23744.0</v>
      </c>
      <c r="C13" s="2">
        <v>4298.0</v>
      </c>
      <c r="D13" s="5">
        <v>56087.01723</v>
      </c>
    </row>
    <row r="14">
      <c r="A14" s="5">
        <v>11.0</v>
      </c>
      <c r="B14" s="2">
        <v>22951.0</v>
      </c>
      <c r="C14" s="2">
        <v>4332.0</v>
      </c>
      <c r="D14" s="5">
        <v>54961.92756</v>
      </c>
    </row>
    <row r="15">
      <c r="A15" s="5">
        <v>12.0</v>
      </c>
      <c r="B15" s="2">
        <v>22427.0</v>
      </c>
      <c r="C15" s="2">
        <v>3462.0</v>
      </c>
      <c r="D15" s="5">
        <v>54508.49704</v>
      </c>
    </row>
    <row r="16">
      <c r="A16" s="2">
        <v>13.0</v>
      </c>
      <c r="B16" s="2">
        <v>21932.0</v>
      </c>
      <c r="C16" s="2">
        <v>3036.0</v>
      </c>
      <c r="D16" s="5">
        <v>53965.08155</v>
      </c>
    </row>
    <row r="17">
      <c r="A17" s="5">
        <v>14.0</v>
      </c>
      <c r="B17" s="2">
        <v>22161.0</v>
      </c>
      <c r="C17" s="2">
        <v>3699.0</v>
      </c>
      <c r="D17" s="5">
        <v>61464.11762</v>
      </c>
    </row>
    <row r="18">
      <c r="A18" s="5">
        <v>15.0</v>
      </c>
      <c r="B18" s="2">
        <v>21755.0</v>
      </c>
      <c r="C18" s="2">
        <v>3908.0</v>
      </c>
      <c r="D18" s="5">
        <v>60081.15372</v>
      </c>
    </row>
    <row r="19">
      <c r="A19" s="5">
        <v>16.0</v>
      </c>
      <c r="B19" s="2">
        <v>21495.0</v>
      </c>
      <c r="C19" s="2">
        <v>3046.0</v>
      </c>
      <c r="D19" s="5">
        <v>54144.70732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14" width="9.38"/>
    <col customWidth="1" min="15" max="15" width="11.38"/>
    <col customWidth="1" min="16" max="22" width="9.38"/>
    <col customWidth="1" min="23" max="23" width="14.88"/>
    <col customWidth="1" min="24" max="24" width="12.38"/>
    <col customWidth="1" min="25" max="28" width="12.0"/>
    <col customWidth="1" min="29" max="49" width="9.38"/>
  </cols>
  <sheetData>
    <row r="1">
      <c r="A1" s="9" t="s">
        <v>96</v>
      </c>
      <c r="B1" s="1" t="s">
        <v>97</v>
      </c>
      <c r="C1" s="3" t="s">
        <v>19</v>
      </c>
      <c r="D1" s="3" t="s">
        <v>18</v>
      </c>
      <c r="E1" s="3" t="s">
        <v>17</v>
      </c>
      <c r="F1" s="3" t="s">
        <v>16</v>
      </c>
      <c r="G1" s="3" t="s">
        <v>15</v>
      </c>
      <c r="H1" s="3" t="s">
        <v>14</v>
      </c>
      <c r="I1" s="3" t="s">
        <v>13</v>
      </c>
      <c r="J1" s="3" t="s">
        <v>12</v>
      </c>
      <c r="K1" s="3" t="s">
        <v>11</v>
      </c>
      <c r="L1" s="3" t="s">
        <v>10</v>
      </c>
      <c r="M1" s="3" t="s">
        <v>9</v>
      </c>
      <c r="N1" s="3" t="s">
        <v>8</v>
      </c>
      <c r="O1" s="3" t="s">
        <v>7</v>
      </c>
      <c r="P1" s="3" t="s">
        <v>6</v>
      </c>
      <c r="Q1" s="3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>
      <c r="A2" s="10" t="s">
        <v>180</v>
      </c>
      <c r="B2" s="2" t="s">
        <v>101</v>
      </c>
      <c r="C2" s="8">
        <v>121.0</v>
      </c>
      <c r="D2" s="8">
        <v>85.0</v>
      </c>
      <c r="E2" s="8">
        <v>132.0</v>
      </c>
      <c r="F2" s="8">
        <v>109.0</v>
      </c>
      <c r="G2" s="8">
        <v>143.0</v>
      </c>
      <c r="H2" s="8">
        <v>123.0</v>
      </c>
      <c r="I2" s="8">
        <v>121.0</v>
      </c>
      <c r="J2" s="8">
        <v>104.0</v>
      </c>
      <c r="K2" s="2">
        <v>99.0</v>
      </c>
      <c r="L2" s="2">
        <v>91.0</v>
      </c>
      <c r="M2" s="2">
        <v>96.0</v>
      </c>
      <c r="N2" s="2">
        <v>82.0</v>
      </c>
      <c r="O2" s="14">
        <v>86.0</v>
      </c>
      <c r="P2" s="1">
        <v>90.0</v>
      </c>
      <c r="Q2" s="1">
        <v>96.0</v>
      </c>
      <c r="R2" s="1">
        <v>100.0</v>
      </c>
      <c r="S2" s="11">
        <v>97.0</v>
      </c>
      <c r="T2" s="11">
        <v>126.0</v>
      </c>
      <c r="U2" s="11">
        <v>93.0</v>
      </c>
      <c r="V2" s="11">
        <v>101.0</v>
      </c>
      <c r="W2" s="2" t="s">
        <v>101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10"/>
      <c r="B3" s="2" t="s">
        <v>102</v>
      </c>
      <c r="C3" s="8">
        <v>85.0</v>
      </c>
      <c r="D3" s="8">
        <v>87.0</v>
      </c>
      <c r="E3" s="8">
        <v>93.0</v>
      </c>
      <c r="F3" s="8">
        <v>66.0</v>
      </c>
      <c r="G3" s="8">
        <v>77.0</v>
      </c>
      <c r="H3" s="8">
        <v>67.0</v>
      </c>
      <c r="I3" s="8">
        <v>70.0</v>
      </c>
      <c r="J3" s="8">
        <v>75.0</v>
      </c>
      <c r="K3" s="2">
        <v>91.0</v>
      </c>
      <c r="L3" s="2">
        <v>75.0</v>
      </c>
      <c r="M3" s="2">
        <v>68.0</v>
      </c>
      <c r="N3" s="2">
        <v>59.0</v>
      </c>
      <c r="O3" s="14">
        <v>57.0</v>
      </c>
      <c r="P3" s="1">
        <v>53.0</v>
      </c>
      <c r="Q3" s="1">
        <v>55.0</v>
      </c>
      <c r="R3" s="1">
        <v>60.0</v>
      </c>
      <c r="S3" s="11">
        <v>65.0</v>
      </c>
      <c r="T3" s="11">
        <v>90.0</v>
      </c>
      <c r="U3" s="11">
        <v>98.0</v>
      </c>
      <c r="V3" s="11">
        <v>88.0</v>
      </c>
      <c r="W3" s="2" t="s">
        <v>102</v>
      </c>
      <c r="X3" s="2"/>
      <c r="Y3" s="2"/>
      <c r="Z3" s="1" t="s">
        <v>97</v>
      </c>
      <c r="AA3" s="1"/>
      <c r="AB3" s="2" t="s">
        <v>101</v>
      </c>
      <c r="AC3" s="2" t="s">
        <v>102</v>
      </c>
      <c r="AD3" s="2" t="s">
        <v>103</v>
      </c>
      <c r="AE3" s="2" t="s">
        <v>105</v>
      </c>
      <c r="AF3" s="2" t="s">
        <v>106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>
      <c r="A4" s="10"/>
      <c r="B4" s="2" t="s">
        <v>103</v>
      </c>
      <c r="C4" s="8">
        <v>56.0</v>
      </c>
      <c r="D4" s="8">
        <v>72.0</v>
      </c>
      <c r="E4" s="8">
        <v>85.0</v>
      </c>
      <c r="F4" s="8">
        <v>54.0</v>
      </c>
      <c r="G4" s="8">
        <v>75.0</v>
      </c>
      <c r="H4" s="8">
        <v>86.0</v>
      </c>
      <c r="I4" s="8">
        <v>71.0</v>
      </c>
      <c r="J4" s="8">
        <v>59.0</v>
      </c>
      <c r="K4" s="2">
        <v>61.0</v>
      </c>
      <c r="L4" s="2">
        <v>54.0</v>
      </c>
      <c r="M4" s="2">
        <v>56.0</v>
      </c>
      <c r="N4" s="2">
        <v>51.0</v>
      </c>
      <c r="O4" s="14">
        <v>53.0</v>
      </c>
      <c r="P4" s="1">
        <v>57.0</v>
      </c>
      <c r="Q4" s="1">
        <v>62.0</v>
      </c>
      <c r="R4" s="1">
        <v>70.0</v>
      </c>
      <c r="S4" s="11">
        <v>76.0</v>
      </c>
      <c r="T4" s="11">
        <v>69.0</v>
      </c>
      <c r="U4" s="11">
        <v>70.0</v>
      </c>
      <c r="V4" s="11">
        <v>75.0</v>
      </c>
      <c r="W4" s="2" t="s">
        <v>104</v>
      </c>
      <c r="X4" s="2"/>
      <c r="Y4" s="2"/>
      <c r="Z4" s="3" t="s">
        <v>19</v>
      </c>
      <c r="AA4" s="3">
        <v>20.0</v>
      </c>
      <c r="AB4" s="8">
        <v>121.0</v>
      </c>
      <c r="AC4" s="8">
        <v>85.0</v>
      </c>
      <c r="AD4" s="8">
        <v>56.0</v>
      </c>
      <c r="AE4" s="8">
        <v>40.0</v>
      </c>
      <c r="AF4" s="8">
        <v>27.0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>
      <c r="A5" s="10"/>
      <c r="B5" s="2" t="s">
        <v>105</v>
      </c>
      <c r="C5" s="8">
        <v>40.0</v>
      </c>
      <c r="D5" s="8">
        <v>54.0</v>
      </c>
      <c r="E5" s="8">
        <v>41.0</v>
      </c>
      <c r="F5" s="8">
        <v>45.0</v>
      </c>
      <c r="G5" s="8">
        <v>43.0</v>
      </c>
      <c r="H5" s="8">
        <v>47.0</v>
      </c>
      <c r="I5" s="8">
        <v>51.0</v>
      </c>
      <c r="J5" s="8">
        <v>27.0</v>
      </c>
      <c r="K5" s="2">
        <v>54.0</v>
      </c>
      <c r="L5" s="2">
        <v>48.0</v>
      </c>
      <c r="M5" s="2">
        <v>46.0</v>
      </c>
      <c r="N5" s="2">
        <v>41.0</v>
      </c>
      <c r="O5" s="14">
        <v>39.0</v>
      </c>
      <c r="P5" s="1">
        <v>38.0</v>
      </c>
      <c r="Q5" s="1">
        <v>37.0</v>
      </c>
      <c r="R5" s="1">
        <v>39.0</v>
      </c>
      <c r="S5" s="11">
        <v>42.0</v>
      </c>
      <c r="T5" s="11">
        <v>57.0</v>
      </c>
      <c r="U5" s="11">
        <v>53.0</v>
      </c>
      <c r="V5" s="11">
        <v>41.0</v>
      </c>
      <c r="W5" s="2" t="s">
        <v>105</v>
      </c>
      <c r="X5" s="2"/>
      <c r="Y5" s="2"/>
      <c r="Z5" s="3" t="s">
        <v>18</v>
      </c>
      <c r="AA5" s="3">
        <v>19.0</v>
      </c>
      <c r="AB5" s="8">
        <v>85.0</v>
      </c>
      <c r="AC5" s="8">
        <v>87.0</v>
      </c>
      <c r="AD5" s="8">
        <v>72.0</v>
      </c>
      <c r="AE5" s="8">
        <v>54.0</v>
      </c>
      <c r="AF5" s="8">
        <v>64.0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>
      <c r="A6" s="10"/>
      <c r="B6" s="2" t="s">
        <v>106</v>
      </c>
      <c r="C6" s="8">
        <v>27.0</v>
      </c>
      <c r="D6" s="8">
        <v>64.0</v>
      </c>
      <c r="E6" s="8">
        <v>22.0</v>
      </c>
      <c r="F6" s="8">
        <v>32.0</v>
      </c>
      <c r="G6" s="8">
        <v>35.0</v>
      </c>
      <c r="H6" s="8">
        <v>16.0</v>
      </c>
      <c r="I6" s="8">
        <v>14.0</v>
      </c>
      <c r="J6" s="8">
        <v>23.0</v>
      </c>
      <c r="K6" s="2">
        <v>20.0</v>
      </c>
      <c r="L6" s="2">
        <v>19.0</v>
      </c>
      <c r="M6" s="2">
        <v>27.0</v>
      </c>
      <c r="N6" s="2">
        <v>22.0</v>
      </c>
      <c r="O6" s="14">
        <v>25.0</v>
      </c>
      <c r="P6" s="1">
        <v>23.0</v>
      </c>
      <c r="Q6" s="1">
        <v>25.0</v>
      </c>
      <c r="R6" s="1">
        <v>28.0</v>
      </c>
      <c r="S6" s="11">
        <v>34.0</v>
      </c>
      <c r="T6" s="11">
        <v>43.0</v>
      </c>
      <c r="U6" s="11">
        <v>51.0</v>
      </c>
      <c r="V6" s="11">
        <v>44.0</v>
      </c>
      <c r="W6" s="2" t="s">
        <v>106</v>
      </c>
      <c r="X6" s="2"/>
      <c r="Y6" s="2"/>
      <c r="Z6" s="3" t="s">
        <v>17</v>
      </c>
      <c r="AA6" s="3">
        <v>18.0</v>
      </c>
      <c r="AB6" s="8">
        <v>132.0</v>
      </c>
      <c r="AC6" s="8">
        <v>93.0</v>
      </c>
      <c r="AD6" s="8">
        <v>85.0</v>
      </c>
      <c r="AE6" s="8">
        <v>41.0</v>
      </c>
      <c r="AF6" s="8">
        <v>22.0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>
      <c r="A7" s="2"/>
      <c r="B7" s="2" t="s">
        <v>107</v>
      </c>
      <c r="C7" s="8">
        <v>14.0</v>
      </c>
      <c r="D7" s="8">
        <v>18.0</v>
      </c>
      <c r="E7" s="8">
        <v>15.0</v>
      </c>
      <c r="F7" s="8">
        <v>15.0</v>
      </c>
      <c r="G7" s="8">
        <v>11.0</v>
      </c>
      <c r="H7" s="8">
        <v>6.0</v>
      </c>
      <c r="I7" s="8">
        <v>10.0</v>
      </c>
      <c r="J7" s="8">
        <v>7.0</v>
      </c>
      <c r="K7" s="12">
        <v>1.0</v>
      </c>
      <c r="L7" s="12">
        <v>4.0</v>
      </c>
      <c r="M7" s="12">
        <v>6.0</v>
      </c>
      <c r="N7" s="12">
        <v>11.0</v>
      </c>
      <c r="O7" s="12">
        <v>2.0</v>
      </c>
      <c r="P7" s="11">
        <v>9.0</v>
      </c>
      <c r="Q7" s="11">
        <v>10.0</v>
      </c>
      <c r="R7" s="11">
        <v>7.0</v>
      </c>
      <c r="S7" s="11">
        <v>6.0</v>
      </c>
      <c r="T7" s="11">
        <v>11.0</v>
      </c>
      <c r="U7" s="11">
        <v>11.0</v>
      </c>
      <c r="V7" s="11">
        <v>9.0</v>
      </c>
      <c r="W7" s="2" t="s">
        <v>107</v>
      </c>
      <c r="X7" s="2"/>
      <c r="Y7" s="2"/>
      <c r="Z7" s="3" t="s">
        <v>16</v>
      </c>
      <c r="AA7" s="3">
        <v>17.0</v>
      </c>
      <c r="AB7" s="8">
        <v>109.0</v>
      </c>
      <c r="AC7" s="8">
        <v>66.0</v>
      </c>
      <c r="AD7" s="8">
        <v>54.0</v>
      </c>
      <c r="AE7" s="8">
        <v>45.0</v>
      </c>
      <c r="AF7" s="8">
        <v>32.0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>
      <c r="A8" s="2"/>
      <c r="B8" s="2" t="s">
        <v>108</v>
      </c>
      <c r="C8" s="8">
        <v>2.0</v>
      </c>
      <c r="D8" s="8">
        <v>1.0</v>
      </c>
      <c r="E8" s="8">
        <v>2.0</v>
      </c>
      <c r="F8" s="8">
        <v>2.0</v>
      </c>
      <c r="G8" s="8">
        <v>5.0</v>
      </c>
      <c r="H8" s="8">
        <v>1.0</v>
      </c>
      <c r="I8" s="8">
        <v>3.0</v>
      </c>
      <c r="J8" s="8">
        <v>0.0</v>
      </c>
      <c r="K8" s="12">
        <v>4.0</v>
      </c>
      <c r="L8" s="12">
        <v>0.0</v>
      </c>
      <c r="M8" s="12">
        <v>2.0</v>
      </c>
      <c r="N8" s="12">
        <v>5.0</v>
      </c>
      <c r="O8" s="12">
        <v>6.0</v>
      </c>
      <c r="P8" s="11">
        <v>6.0</v>
      </c>
      <c r="Q8" s="11">
        <v>0.0</v>
      </c>
      <c r="R8" s="11">
        <v>0.0</v>
      </c>
      <c r="S8" s="11">
        <v>6.0</v>
      </c>
      <c r="T8" s="11">
        <v>2.0</v>
      </c>
      <c r="U8" s="11">
        <v>4.0</v>
      </c>
      <c r="V8" s="11">
        <v>0.0</v>
      </c>
      <c r="W8" s="2" t="s">
        <v>108</v>
      </c>
      <c r="X8" s="2"/>
      <c r="Y8" s="2"/>
      <c r="Z8" s="3" t="s">
        <v>15</v>
      </c>
      <c r="AA8" s="3">
        <v>16.0</v>
      </c>
      <c r="AB8" s="8">
        <v>143.0</v>
      </c>
      <c r="AC8" s="8">
        <v>77.0</v>
      </c>
      <c r="AD8" s="8">
        <v>75.0</v>
      </c>
      <c r="AE8" s="8">
        <v>43.0</v>
      </c>
      <c r="AF8" s="8">
        <v>35.0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>
      <c r="A9" s="2"/>
      <c r="B9" s="2" t="s">
        <v>110</v>
      </c>
      <c r="C9" s="8">
        <v>7.0</v>
      </c>
      <c r="D9" s="8">
        <v>10.0</v>
      </c>
      <c r="E9" s="8">
        <v>9.0</v>
      </c>
      <c r="F9" s="8">
        <v>10.0</v>
      </c>
      <c r="G9" s="8">
        <v>8.0</v>
      </c>
      <c r="H9" s="8">
        <v>14.0</v>
      </c>
      <c r="I9" s="8">
        <v>18.0</v>
      </c>
      <c r="J9" s="8">
        <v>18.0</v>
      </c>
      <c r="K9" s="12">
        <v>10.0</v>
      </c>
      <c r="L9" s="12">
        <v>10.0</v>
      </c>
      <c r="M9" s="12">
        <v>14.0</v>
      </c>
      <c r="N9" s="12">
        <v>15.0</v>
      </c>
      <c r="O9" s="12">
        <v>8.0</v>
      </c>
      <c r="P9" s="11">
        <v>11.0</v>
      </c>
      <c r="Q9" s="11">
        <v>9.0</v>
      </c>
      <c r="R9" s="11">
        <v>9.0</v>
      </c>
      <c r="S9" s="11">
        <v>6.0</v>
      </c>
      <c r="T9" s="11">
        <v>8.0</v>
      </c>
      <c r="U9" s="11">
        <v>9.0</v>
      </c>
      <c r="V9" s="11">
        <v>12.0</v>
      </c>
      <c r="W9" s="2" t="s">
        <v>110</v>
      </c>
      <c r="X9" s="2"/>
      <c r="Y9" s="2"/>
      <c r="Z9" s="3" t="s">
        <v>14</v>
      </c>
      <c r="AA9" s="3">
        <v>15.0</v>
      </c>
      <c r="AB9" s="8">
        <v>123.0</v>
      </c>
      <c r="AC9" s="8">
        <v>67.0</v>
      </c>
      <c r="AD9" s="8">
        <v>86.0</v>
      </c>
      <c r="AE9" s="8">
        <v>47.0</v>
      </c>
      <c r="AF9" s="8">
        <v>16.0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>
      <c r="A10" s="2"/>
      <c r="B10" s="2" t="s">
        <v>111</v>
      </c>
      <c r="C10" s="8">
        <v>4.0</v>
      </c>
      <c r="D10" s="8">
        <v>2.0</v>
      </c>
      <c r="E10" s="8">
        <v>1.0</v>
      </c>
      <c r="F10" s="8">
        <v>2.0</v>
      </c>
      <c r="G10" s="8">
        <v>6.0</v>
      </c>
      <c r="H10" s="8">
        <v>1.0</v>
      </c>
      <c r="I10" s="8">
        <v>5.0</v>
      </c>
      <c r="J10" s="8">
        <v>2.0</v>
      </c>
      <c r="K10" s="12">
        <v>1.0</v>
      </c>
      <c r="L10" s="12">
        <v>6.0</v>
      </c>
      <c r="M10" s="12">
        <v>4.0</v>
      </c>
      <c r="N10" s="12">
        <v>1.0</v>
      </c>
      <c r="O10" s="12">
        <v>6.0</v>
      </c>
      <c r="P10" s="11">
        <v>3.0</v>
      </c>
      <c r="Q10" s="11">
        <v>0.0</v>
      </c>
      <c r="R10" s="11">
        <v>0.0</v>
      </c>
      <c r="S10" s="11">
        <v>4.0</v>
      </c>
      <c r="T10" s="11">
        <v>1.0</v>
      </c>
      <c r="U10" s="11">
        <v>1.0</v>
      </c>
      <c r="V10" s="11">
        <v>1.0</v>
      </c>
      <c r="W10" s="2" t="s">
        <v>111</v>
      </c>
      <c r="X10" s="2"/>
      <c r="Y10" s="2"/>
      <c r="Z10" s="3" t="s">
        <v>13</v>
      </c>
      <c r="AA10" s="3">
        <v>14.0</v>
      </c>
      <c r="AB10" s="8">
        <v>121.0</v>
      </c>
      <c r="AC10" s="8">
        <v>70.0</v>
      </c>
      <c r="AD10" s="8">
        <v>71.0</v>
      </c>
      <c r="AE10" s="8">
        <v>51.0</v>
      </c>
      <c r="AF10" s="8">
        <v>14.0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>
      <c r="A11" s="2"/>
      <c r="B11" s="2" t="s">
        <v>112</v>
      </c>
      <c r="C11" s="8">
        <v>0.0</v>
      </c>
      <c r="D11" s="8">
        <v>5.0</v>
      </c>
      <c r="E11" s="8">
        <v>1.0</v>
      </c>
      <c r="F11" s="8">
        <v>0.0</v>
      </c>
      <c r="G11" s="8">
        <v>3.0</v>
      </c>
      <c r="H11" s="8">
        <v>2.0</v>
      </c>
      <c r="I11" s="8">
        <v>4.0</v>
      </c>
      <c r="J11" s="8">
        <v>4.0</v>
      </c>
      <c r="K11" s="12">
        <v>3.0</v>
      </c>
      <c r="L11" s="12">
        <v>0.0</v>
      </c>
      <c r="M11" s="12">
        <v>5.0</v>
      </c>
      <c r="N11" s="12">
        <v>6.0</v>
      </c>
      <c r="O11" s="12">
        <v>6.0</v>
      </c>
      <c r="P11" s="11">
        <v>3.0</v>
      </c>
      <c r="Q11" s="11">
        <v>5.0</v>
      </c>
      <c r="R11" s="11">
        <v>3.0</v>
      </c>
      <c r="S11" s="11">
        <v>0.0</v>
      </c>
      <c r="T11" s="11">
        <v>1.0</v>
      </c>
      <c r="U11" s="11">
        <v>6.0</v>
      </c>
      <c r="V11" s="11">
        <v>4.0</v>
      </c>
      <c r="W11" s="2" t="s">
        <v>112</v>
      </c>
      <c r="X11" s="2"/>
      <c r="Y11" s="2"/>
      <c r="Z11" s="3" t="s">
        <v>12</v>
      </c>
      <c r="AA11" s="3">
        <v>13.0</v>
      </c>
      <c r="AB11" s="8">
        <v>104.0</v>
      </c>
      <c r="AC11" s="8">
        <v>75.0</v>
      </c>
      <c r="AD11" s="8">
        <v>59.0</v>
      </c>
      <c r="AE11" s="8">
        <v>27.0</v>
      </c>
      <c r="AF11" s="8">
        <v>23.0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>
      <c r="A12" s="2"/>
      <c r="B12" s="2" t="s">
        <v>113</v>
      </c>
      <c r="C12" s="8">
        <v>6.0</v>
      </c>
      <c r="D12" s="8">
        <v>1.0</v>
      </c>
      <c r="E12" s="8">
        <v>6.0</v>
      </c>
      <c r="F12" s="8">
        <v>6.0</v>
      </c>
      <c r="G12" s="8">
        <v>1.0</v>
      </c>
      <c r="H12" s="8">
        <v>4.0</v>
      </c>
      <c r="I12" s="8">
        <v>8.0</v>
      </c>
      <c r="J12" s="8">
        <v>6.0</v>
      </c>
      <c r="K12" s="12">
        <v>3.0</v>
      </c>
      <c r="L12" s="12">
        <v>4.0</v>
      </c>
      <c r="M12" s="12">
        <v>5.0</v>
      </c>
      <c r="N12" s="12">
        <v>9.0</v>
      </c>
      <c r="O12" s="12">
        <v>1.0</v>
      </c>
      <c r="P12" s="11">
        <v>2.0</v>
      </c>
      <c r="Q12" s="11">
        <v>3.0</v>
      </c>
      <c r="R12" s="11">
        <v>1.0</v>
      </c>
      <c r="S12" s="11">
        <v>7.0</v>
      </c>
      <c r="T12" s="11">
        <v>7.0</v>
      </c>
      <c r="U12" s="11">
        <v>6.0</v>
      </c>
      <c r="V12" s="11">
        <v>2.0</v>
      </c>
      <c r="W12" s="2" t="s">
        <v>113</v>
      </c>
      <c r="X12" s="2"/>
      <c r="Y12" s="2"/>
      <c r="Z12" s="3" t="s">
        <v>11</v>
      </c>
      <c r="AA12" s="3">
        <v>12.0</v>
      </c>
      <c r="AB12" s="2">
        <v>99.0</v>
      </c>
      <c r="AC12" s="2">
        <v>91.0</v>
      </c>
      <c r="AD12" s="2">
        <v>61.0</v>
      </c>
      <c r="AE12" s="2">
        <v>54.0</v>
      </c>
      <c r="AF12" s="2">
        <v>20.0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>
      <c r="A13" s="2"/>
      <c r="B13" s="2" t="s">
        <v>114</v>
      </c>
      <c r="C13" s="8">
        <v>1.0</v>
      </c>
      <c r="D13" s="8">
        <v>6.0</v>
      </c>
      <c r="E13" s="8">
        <v>10.0</v>
      </c>
      <c r="F13" s="8">
        <v>1.0</v>
      </c>
      <c r="G13" s="8">
        <v>1.0</v>
      </c>
      <c r="H13" s="8">
        <v>1.0</v>
      </c>
      <c r="I13" s="8">
        <v>3.0</v>
      </c>
      <c r="J13" s="8">
        <v>4.0</v>
      </c>
      <c r="K13" s="12">
        <v>6.0</v>
      </c>
      <c r="L13" s="12">
        <v>1.0</v>
      </c>
      <c r="M13" s="12">
        <v>6.0</v>
      </c>
      <c r="N13" s="12">
        <v>6.0</v>
      </c>
      <c r="O13" s="12">
        <v>5.0</v>
      </c>
      <c r="P13" s="11">
        <v>1.0</v>
      </c>
      <c r="Q13" s="11">
        <v>4.0</v>
      </c>
      <c r="R13" s="11">
        <v>4.0</v>
      </c>
      <c r="S13" s="11">
        <v>5.0</v>
      </c>
      <c r="T13" s="11">
        <v>4.0</v>
      </c>
      <c r="U13" s="11">
        <v>3.0</v>
      </c>
      <c r="V13" s="11">
        <v>6.0</v>
      </c>
      <c r="W13" s="2" t="s">
        <v>114</v>
      </c>
      <c r="X13" s="2"/>
      <c r="Y13" s="2"/>
      <c r="Z13" s="3" t="s">
        <v>10</v>
      </c>
      <c r="AA13" s="3">
        <v>11.0</v>
      </c>
      <c r="AB13" s="2">
        <v>91.0</v>
      </c>
      <c r="AC13" s="2">
        <v>75.0</v>
      </c>
      <c r="AD13" s="2">
        <v>54.0</v>
      </c>
      <c r="AE13" s="2">
        <v>48.0</v>
      </c>
      <c r="AF13" s="2">
        <v>19.0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>
      <c r="A14" s="2"/>
      <c r="B14" s="2" t="s">
        <v>115</v>
      </c>
      <c r="C14" s="8">
        <v>3.0</v>
      </c>
      <c r="D14" s="8">
        <v>6.0</v>
      </c>
      <c r="E14" s="8">
        <v>0.0</v>
      </c>
      <c r="F14" s="8">
        <v>0.0</v>
      </c>
      <c r="G14" s="8">
        <v>6.0</v>
      </c>
      <c r="H14" s="8">
        <v>1.0</v>
      </c>
      <c r="I14" s="8">
        <v>6.0</v>
      </c>
      <c r="J14" s="8">
        <v>6.0</v>
      </c>
      <c r="K14" s="12">
        <v>5.0</v>
      </c>
      <c r="L14" s="12">
        <v>4.0</v>
      </c>
      <c r="M14" s="12">
        <v>2.0</v>
      </c>
      <c r="N14" s="12">
        <v>3.0</v>
      </c>
      <c r="O14" s="12">
        <v>0.0</v>
      </c>
      <c r="P14" s="11">
        <v>1.0</v>
      </c>
      <c r="Q14" s="11">
        <v>4.0</v>
      </c>
      <c r="R14" s="11">
        <v>0.0</v>
      </c>
      <c r="S14" s="11">
        <v>2.0</v>
      </c>
      <c r="T14" s="11">
        <v>5.0</v>
      </c>
      <c r="U14" s="11">
        <v>4.0</v>
      </c>
      <c r="V14" s="11">
        <v>2.0</v>
      </c>
      <c r="W14" s="2" t="s">
        <v>115</v>
      </c>
      <c r="X14" s="2"/>
      <c r="Y14" s="2"/>
      <c r="Z14" s="3" t="s">
        <v>9</v>
      </c>
      <c r="AA14" s="3">
        <v>10.0</v>
      </c>
      <c r="AB14" s="2">
        <v>96.0</v>
      </c>
      <c r="AC14" s="2">
        <v>68.0</v>
      </c>
      <c r="AD14" s="2">
        <v>56.0</v>
      </c>
      <c r="AE14" s="2">
        <v>46.0</v>
      </c>
      <c r="AF14" s="2">
        <v>27.0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>
      <c r="A15" s="2"/>
      <c r="B15" s="2" t="s">
        <v>116</v>
      </c>
      <c r="C15" s="8">
        <v>0.0</v>
      </c>
      <c r="D15" s="8">
        <v>0.0</v>
      </c>
      <c r="E15" s="8">
        <v>0.0</v>
      </c>
      <c r="F15" s="8">
        <v>4.0</v>
      </c>
      <c r="G15" s="8">
        <v>4.0</v>
      </c>
      <c r="H15" s="8">
        <v>3.0</v>
      </c>
      <c r="I15" s="8">
        <v>0.0</v>
      </c>
      <c r="J15" s="8">
        <v>0.0</v>
      </c>
      <c r="K15" s="12">
        <v>0.0</v>
      </c>
      <c r="L15" s="12">
        <v>2.0</v>
      </c>
      <c r="M15" s="12">
        <v>3.0</v>
      </c>
      <c r="N15" s="12">
        <v>0.0</v>
      </c>
      <c r="O15" s="12">
        <v>5.0</v>
      </c>
      <c r="P15" s="11">
        <v>2.0</v>
      </c>
      <c r="Q15" s="11">
        <v>5.0</v>
      </c>
      <c r="R15" s="11">
        <v>6.0</v>
      </c>
      <c r="S15" s="11">
        <v>1.0</v>
      </c>
      <c r="T15" s="11">
        <v>2.0</v>
      </c>
      <c r="U15" s="11">
        <v>5.0</v>
      </c>
      <c r="V15" s="11">
        <v>8.0</v>
      </c>
      <c r="W15" s="2" t="s">
        <v>116</v>
      </c>
      <c r="X15" s="2"/>
      <c r="Y15" s="2"/>
      <c r="Z15" s="3" t="s">
        <v>8</v>
      </c>
      <c r="AA15" s="3">
        <v>9.0</v>
      </c>
      <c r="AB15" s="2">
        <v>82.0</v>
      </c>
      <c r="AC15" s="2">
        <v>59.0</v>
      </c>
      <c r="AD15" s="2">
        <v>51.0</v>
      </c>
      <c r="AE15" s="2">
        <v>41.0</v>
      </c>
      <c r="AF15" s="2">
        <v>22.0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>
      <c r="A16" s="2"/>
      <c r="B16" s="2" t="s">
        <v>117</v>
      </c>
      <c r="C16" s="8">
        <v>5.0</v>
      </c>
      <c r="D16" s="8">
        <v>3.0</v>
      </c>
      <c r="E16" s="8">
        <v>0.0</v>
      </c>
      <c r="F16" s="8">
        <v>6.0</v>
      </c>
      <c r="G16" s="8">
        <v>6.0</v>
      </c>
      <c r="H16" s="8">
        <v>0.0</v>
      </c>
      <c r="I16" s="8">
        <v>5.0</v>
      </c>
      <c r="J16" s="8">
        <v>2.0</v>
      </c>
      <c r="K16" s="12">
        <v>1.0</v>
      </c>
      <c r="L16" s="12">
        <v>2.0</v>
      </c>
      <c r="M16" s="12">
        <v>4.0</v>
      </c>
      <c r="N16" s="12">
        <v>5.0</v>
      </c>
      <c r="O16" s="12">
        <v>4.0</v>
      </c>
      <c r="P16" s="11">
        <v>2.0</v>
      </c>
      <c r="Q16" s="11">
        <v>6.0</v>
      </c>
      <c r="R16" s="11">
        <v>0.0</v>
      </c>
      <c r="S16" s="11">
        <v>2.0</v>
      </c>
      <c r="T16" s="11">
        <v>0.0</v>
      </c>
      <c r="U16" s="11">
        <v>5.0</v>
      </c>
      <c r="V16" s="11">
        <v>3.0</v>
      </c>
      <c r="W16" s="2" t="s">
        <v>117</v>
      </c>
      <c r="X16" s="2"/>
      <c r="Y16" s="2"/>
      <c r="Z16" s="3" t="s">
        <v>7</v>
      </c>
      <c r="AA16" s="3">
        <v>8.0</v>
      </c>
      <c r="AB16" s="14">
        <v>86.0</v>
      </c>
      <c r="AC16" s="14">
        <v>57.0</v>
      </c>
      <c r="AD16" s="14">
        <v>53.0</v>
      </c>
      <c r="AE16" s="14">
        <v>39.0</v>
      </c>
      <c r="AF16" s="14">
        <v>25.0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>
      <c r="A17" s="2"/>
      <c r="B17" s="2" t="s">
        <v>118</v>
      </c>
      <c r="C17" s="8">
        <v>4.0</v>
      </c>
      <c r="D17" s="8">
        <v>2.0</v>
      </c>
      <c r="E17" s="8">
        <v>4.0</v>
      </c>
      <c r="F17" s="8">
        <v>5.0</v>
      </c>
      <c r="G17" s="8">
        <v>5.0</v>
      </c>
      <c r="H17" s="8">
        <v>6.0</v>
      </c>
      <c r="I17" s="8">
        <v>0.0</v>
      </c>
      <c r="J17" s="8">
        <v>6.0</v>
      </c>
      <c r="K17" s="12">
        <v>0.0</v>
      </c>
      <c r="L17" s="12">
        <v>0.0</v>
      </c>
      <c r="M17" s="12">
        <v>1.0</v>
      </c>
      <c r="N17" s="12">
        <v>6.0</v>
      </c>
      <c r="O17" s="12">
        <v>4.0</v>
      </c>
      <c r="P17" s="11">
        <v>6.0</v>
      </c>
      <c r="Q17" s="11">
        <v>2.0</v>
      </c>
      <c r="R17" s="11">
        <v>1.0</v>
      </c>
      <c r="S17" s="11">
        <v>5.0</v>
      </c>
      <c r="T17" s="11">
        <v>2.0</v>
      </c>
      <c r="U17" s="11">
        <v>5.0</v>
      </c>
      <c r="V17" s="11">
        <v>5.0</v>
      </c>
      <c r="W17" s="2" t="s">
        <v>118</v>
      </c>
      <c r="X17" s="2"/>
      <c r="Y17" s="2"/>
      <c r="Z17" s="3" t="s">
        <v>6</v>
      </c>
      <c r="AA17" s="3">
        <v>7.0</v>
      </c>
      <c r="AB17" s="1">
        <v>90.0</v>
      </c>
      <c r="AC17" s="1">
        <v>53.0</v>
      </c>
      <c r="AD17" s="1">
        <v>57.0</v>
      </c>
      <c r="AE17" s="1">
        <v>38.0</v>
      </c>
      <c r="AF17" s="1">
        <v>23.0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>
      <c r="A18" s="2"/>
      <c r="B18" s="2" t="s">
        <v>119</v>
      </c>
      <c r="C18" s="8">
        <v>0.0</v>
      </c>
      <c r="D18" s="8">
        <v>5.0</v>
      </c>
      <c r="E18" s="8">
        <v>4.0</v>
      </c>
      <c r="F18" s="8">
        <v>0.0</v>
      </c>
      <c r="G18" s="8">
        <v>6.0</v>
      </c>
      <c r="H18" s="8">
        <v>0.0</v>
      </c>
      <c r="I18" s="8">
        <v>7.0</v>
      </c>
      <c r="J18" s="8">
        <v>4.0</v>
      </c>
      <c r="K18" s="12">
        <v>1.0</v>
      </c>
      <c r="L18" s="12">
        <v>1.0</v>
      </c>
      <c r="M18" s="12">
        <v>4.0</v>
      </c>
      <c r="N18" s="12">
        <v>0.0</v>
      </c>
      <c r="O18" s="12">
        <v>6.0</v>
      </c>
      <c r="P18" s="11">
        <v>2.0</v>
      </c>
      <c r="Q18" s="11">
        <v>0.0</v>
      </c>
      <c r="R18" s="11">
        <v>5.0</v>
      </c>
      <c r="S18" s="11">
        <v>0.0</v>
      </c>
      <c r="T18" s="11">
        <v>5.0</v>
      </c>
      <c r="U18" s="11">
        <v>1.0</v>
      </c>
      <c r="V18" s="11">
        <v>0.0</v>
      </c>
      <c r="W18" s="2" t="s">
        <v>119</v>
      </c>
      <c r="X18" s="2"/>
      <c r="Y18" s="2"/>
      <c r="Z18" s="3" t="s">
        <v>5</v>
      </c>
      <c r="AA18" s="3">
        <v>6.0</v>
      </c>
      <c r="AB18" s="1">
        <v>96.0</v>
      </c>
      <c r="AC18" s="1">
        <v>55.0</v>
      </c>
      <c r="AD18" s="1">
        <v>62.0</v>
      </c>
      <c r="AE18" s="1">
        <v>37.0</v>
      </c>
      <c r="AF18" s="1">
        <v>25.0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>
      <c r="A19" s="2"/>
      <c r="B19" s="2" t="s">
        <v>120</v>
      </c>
      <c r="C19" s="8">
        <v>22.0</v>
      </c>
      <c r="D19" s="8">
        <v>18.0</v>
      </c>
      <c r="E19" s="8">
        <v>13.0</v>
      </c>
      <c r="F19" s="8">
        <v>15.0</v>
      </c>
      <c r="G19" s="8">
        <v>7.0</v>
      </c>
      <c r="H19" s="8">
        <v>17.0</v>
      </c>
      <c r="I19" s="8">
        <v>10.0</v>
      </c>
      <c r="J19" s="8">
        <v>17.0</v>
      </c>
      <c r="K19" s="12">
        <v>12.0</v>
      </c>
      <c r="L19" s="12">
        <v>8.0</v>
      </c>
      <c r="M19" s="12">
        <v>14.0</v>
      </c>
      <c r="N19" s="12">
        <v>1.0</v>
      </c>
      <c r="O19" s="12">
        <v>10.0</v>
      </c>
      <c r="P19" s="11">
        <v>13.0</v>
      </c>
      <c r="Q19" s="11">
        <v>13.0</v>
      </c>
      <c r="R19" s="11">
        <v>18.0</v>
      </c>
      <c r="S19" s="11">
        <v>14.0</v>
      </c>
      <c r="T19" s="11">
        <v>6.0</v>
      </c>
      <c r="U19" s="11">
        <v>12.0</v>
      </c>
      <c r="V19" s="11">
        <v>6.0</v>
      </c>
      <c r="W19" s="2" t="s">
        <v>120</v>
      </c>
      <c r="X19" s="2"/>
      <c r="Y19" s="2"/>
      <c r="Z19" s="3" t="s">
        <v>4</v>
      </c>
      <c r="AA19" s="3">
        <v>5.0</v>
      </c>
      <c r="AB19" s="1">
        <v>100.0</v>
      </c>
      <c r="AC19" s="1">
        <v>60.0</v>
      </c>
      <c r="AD19" s="1">
        <v>70.0</v>
      </c>
      <c r="AE19" s="1">
        <v>39.0</v>
      </c>
      <c r="AF19" s="1">
        <v>28.0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>
      <c r="A20" s="2"/>
      <c r="B20" s="2" t="s">
        <v>121</v>
      </c>
      <c r="C20" s="8">
        <v>21.0</v>
      </c>
      <c r="D20" s="8">
        <v>20.0</v>
      </c>
      <c r="E20" s="8">
        <v>42.0</v>
      </c>
      <c r="F20" s="8">
        <v>34.0</v>
      </c>
      <c r="G20" s="8">
        <v>26.0</v>
      </c>
      <c r="H20" s="8">
        <v>45.0</v>
      </c>
      <c r="I20" s="8">
        <v>48.0</v>
      </c>
      <c r="J20" s="8">
        <v>53.0</v>
      </c>
      <c r="K20" s="12">
        <v>46.0</v>
      </c>
      <c r="L20" s="12">
        <v>33.0</v>
      </c>
      <c r="M20" s="12">
        <v>41.0</v>
      </c>
      <c r="N20" s="12">
        <v>71.0</v>
      </c>
      <c r="O20" s="12">
        <v>39.0</v>
      </c>
      <c r="P20" s="11">
        <v>58.0</v>
      </c>
      <c r="Q20" s="11">
        <v>65.0</v>
      </c>
      <c r="R20" s="11">
        <v>36.0</v>
      </c>
      <c r="S20" s="11">
        <v>48.0</v>
      </c>
      <c r="T20" s="11">
        <v>49.0</v>
      </c>
      <c r="U20" s="11">
        <v>40.0</v>
      </c>
      <c r="V20" s="11">
        <v>39.0</v>
      </c>
      <c r="W20" s="2" t="s">
        <v>121</v>
      </c>
      <c r="X20" s="2"/>
      <c r="Y20" s="2"/>
      <c r="Z20" s="2" t="s">
        <v>3</v>
      </c>
      <c r="AA20" s="3">
        <v>4.0</v>
      </c>
      <c r="AB20" s="11">
        <v>97.0</v>
      </c>
      <c r="AC20" s="11">
        <v>65.0</v>
      </c>
      <c r="AD20" s="11">
        <v>76.0</v>
      </c>
      <c r="AE20" s="11">
        <v>42.0</v>
      </c>
      <c r="AF20" s="11">
        <v>34.0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ht="15.75" customHeight="1">
      <c r="A21" s="2"/>
      <c r="B21" s="2" t="s">
        <v>122</v>
      </c>
      <c r="C21" s="8">
        <v>0.0</v>
      </c>
      <c r="D21" s="8">
        <v>5.0</v>
      </c>
      <c r="E21" s="8">
        <v>6.0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12">
        <v>0.0</v>
      </c>
      <c r="L21" s="12">
        <v>3.0</v>
      </c>
      <c r="M21" s="12">
        <v>0.0</v>
      </c>
      <c r="N21" s="12">
        <v>0.0</v>
      </c>
      <c r="O21" s="12">
        <v>2.0</v>
      </c>
      <c r="P21" s="11">
        <v>0.0</v>
      </c>
      <c r="Q21" s="11">
        <v>2.0</v>
      </c>
      <c r="R21" s="11">
        <v>0.0</v>
      </c>
      <c r="S21" s="11">
        <v>6.0</v>
      </c>
      <c r="T21" s="11">
        <v>5.0</v>
      </c>
      <c r="U21" s="11">
        <v>0.0</v>
      </c>
      <c r="V21" s="11">
        <v>0.0</v>
      </c>
      <c r="W21" s="2" t="s">
        <v>122</v>
      </c>
      <c r="X21" s="2"/>
      <c r="Y21" s="2"/>
      <c r="Z21" s="2" t="s">
        <v>2</v>
      </c>
      <c r="AA21" s="3">
        <v>3.0</v>
      </c>
      <c r="AB21" s="11">
        <v>126.0</v>
      </c>
      <c r="AC21" s="11">
        <v>90.0</v>
      </c>
      <c r="AD21" s="11">
        <v>69.0</v>
      </c>
      <c r="AE21" s="11">
        <v>57.0</v>
      </c>
      <c r="AF21" s="11">
        <v>43.0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ht="15.75" customHeight="1">
      <c r="A22" s="2"/>
      <c r="B22" s="2" t="s">
        <v>123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4.0</v>
      </c>
      <c r="I22" s="8">
        <v>3.0</v>
      </c>
      <c r="J22" s="8">
        <v>0.0</v>
      </c>
      <c r="K22" s="12">
        <v>0.0</v>
      </c>
      <c r="L22" s="12">
        <v>0.0</v>
      </c>
      <c r="M22" s="12">
        <v>0.0</v>
      </c>
      <c r="N22" s="12">
        <v>3.0</v>
      </c>
      <c r="O22" s="12">
        <v>0.0</v>
      </c>
      <c r="P22" s="11">
        <v>6.0</v>
      </c>
      <c r="Q22" s="11">
        <v>4.0</v>
      </c>
      <c r="R22" s="11">
        <v>0.0</v>
      </c>
      <c r="S22" s="11">
        <v>5.0</v>
      </c>
      <c r="T22" s="11">
        <v>1.0</v>
      </c>
      <c r="U22" s="11">
        <v>5.0</v>
      </c>
      <c r="V22" s="11">
        <v>0.0</v>
      </c>
      <c r="W22" s="2" t="s">
        <v>123</v>
      </c>
      <c r="X22" s="2"/>
      <c r="Y22" s="2"/>
      <c r="Z22" s="2" t="s">
        <v>1</v>
      </c>
      <c r="AA22" s="3">
        <v>2.0</v>
      </c>
      <c r="AB22" s="11">
        <v>93.0</v>
      </c>
      <c r="AC22" s="11">
        <v>98.0</v>
      </c>
      <c r="AD22" s="11">
        <v>70.0</v>
      </c>
      <c r="AE22" s="11">
        <v>53.0</v>
      </c>
      <c r="AF22" s="11">
        <v>51.0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ht="15.75" customHeight="1">
      <c r="A23" s="2"/>
      <c r="B23" s="2" t="s">
        <v>124</v>
      </c>
      <c r="C23" s="8">
        <v>4.0</v>
      </c>
      <c r="D23" s="8">
        <v>0.0</v>
      </c>
      <c r="E23" s="8">
        <v>5.0</v>
      </c>
      <c r="F23" s="8">
        <v>0.0</v>
      </c>
      <c r="G23" s="8">
        <v>1.0</v>
      </c>
      <c r="H23" s="8">
        <v>2.0</v>
      </c>
      <c r="I23" s="8">
        <v>3.0</v>
      </c>
      <c r="J23" s="8">
        <v>0.0</v>
      </c>
      <c r="K23" s="12">
        <v>1.0</v>
      </c>
      <c r="L23" s="12">
        <v>0.0</v>
      </c>
      <c r="M23" s="12">
        <v>5.0</v>
      </c>
      <c r="N23" s="12">
        <v>0.0</v>
      </c>
      <c r="O23" s="12">
        <v>5.0</v>
      </c>
      <c r="P23" s="11">
        <v>0.0</v>
      </c>
      <c r="Q23" s="11">
        <v>3.0</v>
      </c>
      <c r="R23" s="11">
        <v>4.0</v>
      </c>
      <c r="S23" s="11">
        <v>6.0</v>
      </c>
      <c r="T23" s="11">
        <v>0.0</v>
      </c>
      <c r="U23" s="11">
        <v>4.0</v>
      </c>
      <c r="V23" s="11">
        <v>6.0</v>
      </c>
      <c r="W23" s="2" t="s">
        <v>124</v>
      </c>
      <c r="X23" s="2"/>
      <c r="Y23" s="2"/>
      <c r="Z23" s="2" t="s">
        <v>0</v>
      </c>
      <c r="AA23" s="3">
        <v>1.0</v>
      </c>
      <c r="AB23" s="11">
        <v>101.0</v>
      </c>
      <c r="AC23" s="11">
        <v>88.0</v>
      </c>
      <c r="AD23" s="11">
        <v>75.0</v>
      </c>
      <c r="AE23" s="11">
        <v>41.0</v>
      </c>
      <c r="AF23" s="11">
        <v>44.0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ht="15.75" customHeight="1">
      <c r="A24" s="2"/>
      <c r="B24" s="2" t="s">
        <v>125</v>
      </c>
      <c r="C24" s="8">
        <v>2.0</v>
      </c>
      <c r="D24" s="8">
        <v>6.0</v>
      </c>
      <c r="E24" s="8">
        <v>6.0</v>
      </c>
      <c r="F24" s="8">
        <v>6.0</v>
      </c>
      <c r="G24" s="8">
        <v>6.0</v>
      </c>
      <c r="H24" s="8">
        <v>5.0</v>
      </c>
      <c r="I24" s="8">
        <v>4.0</v>
      </c>
      <c r="J24" s="8">
        <v>1.0</v>
      </c>
      <c r="K24" s="12">
        <v>5.0</v>
      </c>
      <c r="L24" s="12">
        <v>5.0</v>
      </c>
      <c r="M24" s="12">
        <v>4.0</v>
      </c>
      <c r="N24" s="12">
        <v>5.0</v>
      </c>
      <c r="O24" s="12">
        <v>2.0</v>
      </c>
      <c r="P24" s="11">
        <v>4.0</v>
      </c>
      <c r="Q24" s="11">
        <v>6.0</v>
      </c>
      <c r="R24" s="11">
        <v>0.0</v>
      </c>
      <c r="S24" s="11">
        <v>0.0</v>
      </c>
      <c r="T24" s="11">
        <v>4.0</v>
      </c>
      <c r="U24" s="11">
        <v>1.0</v>
      </c>
      <c r="V24" s="11">
        <v>2.0</v>
      </c>
      <c r="W24" s="2" t="s">
        <v>125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ht="15.75" customHeight="1">
      <c r="A25" s="2"/>
      <c r="B25" s="2" t="s">
        <v>126</v>
      </c>
      <c r="C25" s="8">
        <v>2.0</v>
      </c>
      <c r="D25" s="8">
        <v>0.0</v>
      </c>
      <c r="E25" s="8">
        <v>0.0</v>
      </c>
      <c r="F25" s="8">
        <v>0.0</v>
      </c>
      <c r="G25" s="8">
        <v>1.0</v>
      </c>
      <c r="H25" s="8">
        <v>0.0</v>
      </c>
      <c r="I25" s="8">
        <v>2.0</v>
      </c>
      <c r="J25" s="8">
        <v>0.0</v>
      </c>
      <c r="K25" s="12">
        <v>4.0</v>
      </c>
      <c r="L25" s="12">
        <v>0.0</v>
      </c>
      <c r="M25" s="12">
        <v>3.0</v>
      </c>
      <c r="N25" s="12">
        <v>6.0</v>
      </c>
      <c r="O25" s="12">
        <v>4.0</v>
      </c>
      <c r="P25" s="11">
        <v>5.0</v>
      </c>
      <c r="Q25" s="11">
        <v>5.0</v>
      </c>
      <c r="R25" s="11">
        <v>2.0</v>
      </c>
      <c r="S25" s="11">
        <v>2.0</v>
      </c>
      <c r="T25" s="11">
        <v>3.0</v>
      </c>
      <c r="U25" s="11">
        <v>1.0</v>
      </c>
      <c r="V25" s="11">
        <v>1.0</v>
      </c>
      <c r="W25" s="2" t="s">
        <v>126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ht="15.75" customHeight="1">
      <c r="A26" s="2"/>
      <c r="B26" s="2" t="s">
        <v>127</v>
      </c>
      <c r="C26" s="8">
        <v>0.0</v>
      </c>
      <c r="D26" s="8">
        <v>0.0</v>
      </c>
      <c r="E26" s="8">
        <v>1.0</v>
      </c>
      <c r="F26" s="8">
        <v>0.0</v>
      </c>
      <c r="G26" s="8">
        <v>0.0</v>
      </c>
      <c r="H26" s="8">
        <v>2.0</v>
      </c>
      <c r="I26" s="8">
        <v>0.0</v>
      </c>
      <c r="J26" s="8">
        <v>3.0</v>
      </c>
      <c r="K26" s="12">
        <v>0.0</v>
      </c>
      <c r="L26" s="12">
        <v>0.0</v>
      </c>
      <c r="M26" s="12">
        <v>0.0</v>
      </c>
      <c r="N26" s="12">
        <v>2.0</v>
      </c>
      <c r="O26" s="12">
        <v>0.0</v>
      </c>
      <c r="P26" s="11">
        <v>0.0</v>
      </c>
      <c r="Q26" s="11">
        <v>0.0</v>
      </c>
      <c r="R26" s="11">
        <v>0.0</v>
      </c>
      <c r="S26" s="11">
        <v>1.0</v>
      </c>
      <c r="T26" s="11">
        <v>0.0</v>
      </c>
      <c r="U26" s="11">
        <v>0.0</v>
      </c>
      <c r="V26" s="11">
        <v>0.0</v>
      </c>
      <c r="W26" s="2" t="s">
        <v>127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ht="15.75" customHeight="1">
      <c r="A27" s="2"/>
      <c r="B27" s="2" t="s">
        <v>128</v>
      </c>
      <c r="C27" s="8">
        <v>1.0</v>
      </c>
      <c r="D27" s="8">
        <v>3.0</v>
      </c>
      <c r="E27" s="8">
        <v>4.0</v>
      </c>
      <c r="F27" s="8">
        <v>6.0</v>
      </c>
      <c r="G27" s="8">
        <v>1.0</v>
      </c>
      <c r="H27" s="8">
        <v>5.0</v>
      </c>
      <c r="I27" s="8">
        <v>5.0</v>
      </c>
      <c r="J27" s="8">
        <v>0.0</v>
      </c>
      <c r="K27" s="12">
        <v>1.0</v>
      </c>
      <c r="L27" s="12">
        <v>2.0</v>
      </c>
      <c r="M27" s="12">
        <v>0.0</v>
      </c>
      <c r="N27" s="12">
        <v>8.0</v>
      </c>
      <c r="O27" s="12">
        <v>5.0</v>
      </c>
      <c r="P27" s="11">
        <v>4.0</v>
      </c>
      <c r="Q27" s="11">
        <v>3.0</v>
      </c>
      <c r="R27" s="11">
        <v>5.0</v>
      </c>
      <c r="S27" s="11">
        <v>4.0</v>
      </c>
      <c r="T27" s="11">
        <v>3.0</v>
      </c>
      <c r="U27" s="11">
        <v>2.0</v>
      </c>
      <c r="V27" s="11">
        <v>3.0</v>
      </c>
      <c r="W27" s="2" t="s">
        <v>128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ht="15.75" customHeight="1">
      <c r="A28" s="2"/>
      <c r="B28" s="2" t="s">
        <v>129</v>
      </c>
      <c r="C28" s="8">
        <v>1.0</v>
      </c>
      <c r="D28" s="8">
        <v>5.0</v>
      </c>
      <c r="E28" s="8">
        <v>3.0</v>
      </c>
      <c r="F28" s="8">
        <v>1.0</v>
      </c>
      <c r="G28" s="8">
        <v>6.0</v>
      </c>
      <c r="H28" s="8">
        <v>4.0</v>
      </c>
      <c r="I28" s="8">
        <v>5.0</v>
      </c>
      <c r="J28" s="8">
        <v>6.0</v>
      </c>
      <c r="K28" s="12">
        <v>4.0</v>
      </c>
      <c r="L28" s="12">
        <v>6.0</v>
      </c>
      <c r="M28" s="12">
        <v>2.0</v>
      </c>
      <c r="N28" s="12">
        <v>6.0</v>
      </c>
      <c r="O28" s="12">
        <v>4.0</v>
      </c>
      <c r="P28" s="11">
        <v>3.0</v>
      </c>
      <c r="Q28" s="11">
        <v>6.0</v>
      </c>
      <c r="R28" s="11">
        <v>1.0</v>
      </c>
      <c r="S28" s="11">
        <v>5.0</v>
      </c>
      <c r="T28" s="11">
        <v>3.0</v>
      </c>
      <c r="U28" s="11">
        <v>4.0</v>
      </c>
      <c r="V28" s="11">
        <v>1.0</v>
      </c>
      <c r="W28" s="2" t="s">
        <v>129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ht="15.75" customHeight="1">
      <c r="A29" s="2"/>
      <c r="B29" s="2" t="s">
        <v>130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1.0</v>
      </c>
      <c r="I29" s="8">
        <v>0.0</v>
      </c>
      <c r="J29" s="8">
        <v>0.0</v>
      </c>
      <c r="K29" s="12">
        <v>0.0</v>
      </c>
      <c r="L29" s="12">
        <v>0.0</v>
      </c>
      <c r="M29" s="12">
        <v>0.0</v>
      </c>
      <c r="N29" s="12">
        <v>4.0</v>
      </c>
      <c r="O29" s="12">
        <v>4.0</v>
      </c>
      <c r="P29" s="11">
        <v>2.0</v>
      </c>
      <c r="Q29" s="11">
        <v>0.0</v>
      </c>
      <c r="R29" s="11">
        <v>0.0</v>
      </c>
      <c r="S29" s="11">
        <v>0.0</v>
      </c>
      <c r="T29" s="11">
        <v>2.0</v>
      </c>
      <c r="U29" s="11">
        <v>4.0</v>
      </c>
      <c r="V29" s="11">
        <v>0.0</v>
      </c>
      <c r="W29" s="2" t="s">
        <v>130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ht="15.75" customHeight="1">
      <c r="A30" s="2"/>
      <c r="B30" s="2" t="s">
        <v>131</v>
      </c>
      <c r="C30" s="8">
        <v>4.0</v>
      </c>
      <c r="D30" s="8">
        <v>6.0</v>
      </c>
      <c r="E30" s="8">
        <v>3.0</v>
      </c>
      <c r="F30" s="8">
        <v>6.0</v>
      </c>
      <c r="G30" s="8">
        <v>5.0</v>
      </c>
      <c r="H30" s="8">
        <v>2.0</v>
      </c>
      <c r="I30" s="8">
        <v>5.0</v>
      </c>
      <c r="J30" s="8">
        <v>2.0</v>
      </c>
      <c r="K30" s="12">
        <v>3.0</v>
      </c>
      <c r="L30" s="12">
        <v>6.0</v>
      </c>
      <c r="M30" s="12">
        <v>6.0</v>
      </c>
      <c r="N30" s="12">
        <v>3.0</v>
      </c>
      <c r="O30" s="12">
        <v>0.0</v>
      </c>
      <c r="P30" s="11">
        <v>0.0</v>
      </c>
      <c r="Q30" s="11">
        <v>6.0</v>
      </c>
      <c r="R30" s="11">
        <v>1.0</v>
      </c>
      <c r="S30" s="11">
        <v>4.0</v>
      </c>
      <c r="T30" s="11">
        <v>6.0</v>
      </c>
      <c r="U30" s="11">
        <v>6.0</v>
      </c>
      <c r="V30" s="11">
        <v>4.0</v>
      </c>
      <c r="W30" s="2" t="s">
        <v>131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ht="15.75" customHeight="1">
      <c r="A31" s="2"/>
      <c r="B31" s="2" t="s">
        <v>132</v>
      </c>
      <c r="C31" s="8">
        <v>3.0</v>
      </c>
      <c r="D31" s="8">
        <v>6.0</v>
      </c>
      <c r="E31" s="8">
        <v>0.0</v>
      </c>
      <c r="F31" s="8">
        <v>1.0</v>
      </c>
      <c r="G31" s="8">
        <v>4.0</v>
      </c>
      <c r="H31" s="8">
        <v>3.0</v>
      </c>
      <c r="I31" s="8">
        <v>4.0</v>
      </c>
      <c r="J31" s="8">
        <v>6.0</v>
      </c>
      <c r="K31" s="12">
        <v>5.0</v>
      </c>
      <c r="L31" s="12">
        <v>3.0</v>
      </c>
      <c r="M31" s="12">
        <v>6.0</v>
      </c>
      <c r="N31" s="12">
        <v>3.0</v>
      </c>
      <c r="O31" s="12">
        <v>5.0</v>
      </c>
      <c r="P31" s="11">
        <v>5.0</v>
      </c>
      <c r="Q31" s="11">
        <v>2.0</v>
      </c>
      <c r="R31" s="11">
        <v>1.0</v>
      </c>
      <c r="S31" s="11">
        <v>1.0</v>
      </c>
      <c r="T31" s="11">
        <v>6.0</v>
      </c>
      <c r="U31" s="11">
        <v>6.0</v>
      </c>
      <c r="V31" s="11">
        <v>1.0</v>
      </c>
      <c r="W31" s="2" t="s">
        <v>132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ht="15.75" customHeight="1">
      <c r="A32" s="2"/>
      <c r="B32" s="2" t="s">
        <v>133</v>
      </c>
      <c r="C32" s="8">
        <v>49.0</v>
      </c>
      <c r="D32" s="8">
        <v>45.0</v>
      </c>
      <c r="E32" s="8">
        <v>46.0</v>
      </c>
      <c r="F32" s="8">
        <v>44.0</v>
      </c>
      <c r="G32" s="8">
        <v>42.0</v>
      </c>
      <c r="H32" s="8">
        <v>53.0</v>
      </c>
      <c r="I32" s="8">
        <v>56.0</v>
      </c>
      <c r="J32" s="8">
        <v>40.0</v>
      </c>
      <c r="K32" s="12">
        <v>41.0</v>
      </c>
      <c r="L32" s="12">
        <v>33.0</v>
      </c>
      <c r="M32" s="12">
        <v>35.0</v>
      </c>
      <c r="N32" s="12">
        <v>18.0</v>
      </c>
      <c r="O32" s="12">
        <v>27.0</v>
      </c>
      <c r="P32" s="11">
        <v>43.0</v>
      </c>
      <c r="Q32" s="11">
        <v>27.0</v>
      </c>
      <c r="R32" s="11">
        <v>28.0</v>
      </c>
      <c r="S32" s="11">
        <v>53.0</v>
      </c>
      <c r="T32" s="11">
        <v>39.0</v>
      </c>
      <c r="U32" s="11">
        <v>51.0</v>
      </c>
      <c r="V32" s="11">
        <v>42.0</v>
      </c>
      <c r="W32" s="2" t="s">
        <v>133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ht="15.75" customHeight="1">
      <c r="A33" s="2"/>
      <c r="B33" s="2" t="s">
        <v>134</v>
      </c>
      <c r="C33" s="8">
        <v>1.0</v>
      </c>
      <c r="D33" s="8">
        <v>3.0</v>
      </c>
      <c r="E33" s="8">
        <v>2.0</v>
      </c>
      <c r="F33" s="8">
        <v>2.0</v>
      </c>
      <c r="G33" s="8">
        <v>2.0</v>
      </c>
      <c r="H33" s="8">
        <v>4.0</v>
      </c>
      <c r="I33" s="8">
        <v>1.0</v>
      </c>
      <c r="J33" s="8">
        <v>0.0</v>
      </c>
      <c r="K33" s="12">
        <v>5.0</v>
      </c>
      <c r="L33" s="12">
        <v>3.0</v>
      </c>
      <c r="M33" s="12">
        <v>3.0</v>
      </c>
      <c r="N33" s="12">
        <v>3.0</v>
      </c>
      <c r="O33" s="12">
        <v>2.0</v>
      </c>
      <c r="P33" s="11">
        <v>1.0</v>
      </c>
      <c r="Q33" s="11">
        <v>6.0</v>
      </c>
      <c r="R33" s="11">
        <v>5.0</v>
      </c>
      <c r="S33" s="11">
        <v>1.0</v>
      </c>
      <c r="T33" s="11">
        <v>6.0</v>
      </c>
      <c r="U33" s="11">
        <v>6.0</v>
      </c>
      <c r="V33" s="11">
        <v>1.0</v>
      </c>
      <c r="W33" s="2" t="s">
        <v>134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ht="15.75" customHeight="1">
      <c r="A34" s="2"/>
      <c r="B34" s="2" t="s">
        <v>135</v>
      </c>
      <c r="C34" s="8">
        <v>50.0</v>
      </c>
      <c r="D34" s="8">
        <v>47.0</v>
      </c>
      <c r="E34" s="8">
        <v>31.0</v>
      </c>
      <c r="F34" s="8">
        <v>47.0</v>
      </c>
      <c r="G34" s="8">
        <v>51.0</v>
      </c>
      <c r="H34" s="8">
        <v>54.0</v>
      </c>
      <c r="I34" s="8">
        <v>44.0</v>
      </c>
      <c r="J34" s="8">
        <v>65.0</v>
      </c>
      <c r="K34" s="12">
        <v>49.0</v>
      </c>
      <c r="L34" s="12">
        <v>50.0</v>
      </c>
      <c r="M34" s="12">
        <v>43.0</v>
      </c>
      <c r="N34" s="12">
        <v>46.0</v>
      </c>
      <c r="O34" s="12">
        <v>34.0</v>
      </c>
      <c r="P34" s="11">
        <v>59.0</v>
      </c>
      <c r="Q34" s="11">
        <v>51.0</v>
      </c>
      <c r="R34" s="11">
        <v>50.0</v>
      </c>
      <c r="S34" s="11">
        <v>67.0</v>
      </c>
      <c r="T34" s="11">
        <v>60.0</v>
      </c>
      <c r="U34" s="11">
        <v>74.0</v>
      </c>
      <c r="V34" s="11">
        <v>43.0</v>
      </c>
      <c r="W34" s="2" t="s">
        <v>135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ht="15.75" customHeight="1">
      <c r="A35" s="2"/>
      <c r="B35" s="2" t="s">
        <v>136</v>
      </c>
      <c r="C35" s="8">
        <v>4.0</v>
      </c>
      <c r="D35" s="8">
        <v>8.0</v>
      </c>
      <c r="E35" s="8">
        <v>12.0</v>
      </c>
      <c r="F35" s="8">
        <v>10.0</v>
      </c>
      <c r="G35" s="8">
        <v>8.0</v>
      </c>
      <c r="H35" s="8">
        <v>10.0</v>
      </c>
      <c r="I35" s="8">
        <v>12.0</v>
      </c>
      <c r="J35" s="8">
        <v>10.0</v>
      </c>
      <c r="K35" s="12">
        <v>7.0</v>
      </c>
      <c r="L35" s="12">
        <v>17.0</v>
      </c>
      <c r="M35" s="12">
        <v>17.0</v>
      </c>
      <c r="N35" s="12">
        <v>13.0</v>
      </c>
      <c r="O35" s="12">
        <v>16.0</v>
      </c>
      <c r="P35" s="11">
        <v>15.0</v>
      </c>
      <c r="Q35" s="11">
        <v>19.0</v>
      </c>
      <c r="R35" s="11">
        <v>15.0</v>
      </c>
      <c r="S35" s="11">
        <v>13.0</v>
      </c>
      <c r="T35" s="11">
        <v>10.0</v>
      </c>
      <c r="U35" s="11">
        <v>6.0</v>
      </c>
      <c r="V35" s="11">
        <v>10.0</v>
      </c>
      <c r="W35" s="2" t="s">
        <v>136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ht="15.75" customHeight="1">
      <c r="A36" s="2"/>
      <c r="B36" s="2" t="s">
        <v>137</v>
      </c>
      <c r="C36" s="8">
        <v>8.0</v>
      </c>
      <c r="D36" s="8">
        <v>6.0</v>
      </c>
      <c r="E36" s="8">
        <v>6.0</v>
      </c>
      <c r="F36" s="8">
        <v>6.0</v>
      </c>
      <c r="G36" s="8">
        <v>11.0</v>
      </c>
      <c r="H36" s="8">
        <v>13.0</v>
      </c>
      <c r="I36" s="8">
        <v>10.0</v>
      </c>
      <c r="J36" s="8">
        <v>7.0</v>
      </c>
      <c r="K36" s="12">
        <v>18.0</v>
      </c>
      <c r="L36" s="12">
        <v>20.0</v>
      </c>
      <c r="M36" s="12">
        <v>11.0</v>
      </c>
      <c r="N36" s="12">
        <v>18.0</v>
      </c>
      <c r="O36" s="12">
        <v>6.0</v>
      </c>
      <c r="P36" s="11">
        <v>13.0</v>
      </c>
      <c r="Q36" s="11">
        <v>11.0</v>
      </c>
      <c r="R36" s="11">
        <v>10.0</v>
      </c>
      <c r="S36" s="11">
        <v>15.0</v>
      </c>
      <c r="T36" s="11">
        <v>10.0</v>
      </c>
      <c r="U36" s="11">
        <v>16.0</v>
      </c>
      <c r="V36" s="11">
        <v>16.0</v>
      </c>
      <c r="W36" s="2" t="s">
        <v>137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ht="15.75" customHeight="1">
      <c r="A37" s="2"/>
      <c r="B37" s="2" t="s">
        <v>138</v>
      </c>
      <c r="C37" s="8">
        <v>17.0</v>
      </c>
      <c r="D37" s="8">
        <v>21.0</v>
      </c>
      <c r="E37" s="8">
        <v>30.0</v>
      </c>
      <c r="F37" s="8">
        <v>15.0</v>
      </c>
      <c r="G37" s="8">
        <v>17.0</v>
      </c>
      <c r="H37" s="8">
        <v>18.0</v>
      </c>
      <c r="I37" s="8">
        <v>16.0</v>
      </c>
      <c r="J37" s="8">
        <v>32.0</v>
      </c>
      <c r="K37" s="12">
        <v>17.0</v>
      </c>
      <c r="L37" s="12">
        <v>24.0</v>
      </c>
      <c r="M37" s="12">
        <v>30.0</v>
      </c>
      <c r="N37" s="12">
        <v>30.0</v>
      </c>
      <c r="O37" s="12">
        <v>18.0</v>
      </c>
      <c r="P37" s="11">
        <v>23.0</v>
      </c>
      <c r="Q37" s="11">
        <v>27.0</v>
      </c>
      <c r="R37" s="11">
        <v>25.0</v>
      </c>
      <c r="S37" s="11">
        <v>14.0</v>
      </c>
      <c r="T37" s="11">
        <v>17.0</v>
      </c>
      <c r="U37" s="11">
        <v>24.0</v>
      </c>
      <c r="V37" s="11">
        <v>13.0</v>
      </c>
      <c r="W37" s="2" t="s">
        <v>138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ht="15.75" customHeight="1">
      <c r="A38" s="2"/>
      <c r="B38" s="2" t="s">
        <v>139</v>
      </c>
      <c r="C38" s="8">
        <v>6.0</v>
      </c>
      <c r="D38" s="8">
        <v>6.0</v>
      </c>
      <c r="E38" s="8">
        <v>6.0</v>
      </c>
      <c r="F38" s="8">
        <v>8.0</v>
      </c>
      <c r="G38" s="8">
        <v>8.0</v>
      </c>
      <c r="H38" s="8">
        <v>7.0</v>
      </c>
      <c r="I38" s="8">
        <v>6.0</v>
      </c>
      <c r="J38" s="8">
        <v>6.0</v>
      </c>
      <c r="K38" s="12">
        <v>6.0</v>
      </c>
      <c r="L38" s="12">
        <v>7.0</v>
      </c>
      <c r="M38" s="12">
        <v>4.0</v>
      </c>
      <c r="N38" s="12">
        <v>1.0</v>
      </c>
      <c r="O38" s="12">
        <v>6.0</v>
      </c>
      <c r="P38" s="11">
        <v>8.0</v>
      </c>
      <c r="Q38" s="11">
        <v>6.0</v>
      </c>
      <c r="R38" s="11">
        <v>2.0</v>
      </c>
      <c r="S38" s="11">
        <v>4.0</v>
      </c>
      <c r="T38" s="11">
        <v>1.0</v>
      </c>
      <c r="U38" s="11">
        <v>8.0</v>
      </c>
      <c r="V38" s="11">
        <v>2.0</v>
      </c>
      <c r="W38" s="2" t="s">
        <v>139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ht="15.75" customHeight="1">
      <c r="A39" s="2"/>
      <c r="B39" s="2" t="s">
        <v>140</v>
      </c>
      <c r="C39" s="8">
        <v>16.0</v>
      </c>
      <c r="D39" s="8">
        <v>11.0</v>
      </c>
      <c r="E39" s="8">
        <v>21.0</v>
      </c>
      <c r="F39" s="8">
        <v>20.0</v>
      </c>
      <c r="G39" s="8">
        <v>16.0</v>
      </c>
      <c r="H39" s="8">
        <v>13.0</v>
      </c>
      <c r="I39" s="8">
        <v>25.0</v>
      </c>
      <c r="J39" s="8">
        <v>18.0</v>
      </c>
      <c r="K39" s="12">
        <v>24.0</v>
      </c>
      <c r="L39" s="12">
        <v>18.0</v>
      </c>
      <c r="M39" s="12">
        <v>18.0</v>
      </c>
      <c r="N39" s="12">
        <v>24.0</v>
      </c>
      <c r="O39" s="12">
        <v>16.0</v>
      </c>
      <c r="P39" s="11">
        <v>16.0</v>
      </c>
      <c r="Q39" s="11">
        <v>22.0</v>
      </c>
      <c r="R39" s="11">
        <v>11.0</v>
      </c>
      <c r="S39" s="11">
        <v>29.0</v>
      </c>
      <c r="T39" s="11">
        <v>21.0</v>
      </c>
      <c r="U39" s="11">
        <v>20.0</v>
      </c>
      <c r="V39" s="11">
        <v>19.0</v>
      </c>
      <c r="W39" s="2" t="s">
        <v>140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ht="15.75" customHeight="1">
      <c r="A40" s="2"/>
      <c r="B40" s="2" t="s">
        <v>141</v>
      </c>
      <c r="C40" s="8">
        <v>3.0</v>
      </c>
      <c r="D40" s="8">
        <v>5.0</v>
      </c>
      <c r="E40" s="8">
        <v>2.0</v>
      </c>
      <c r="F40" s="8">
        <v>3.0</v>
      </c>
      <c r="G40" s="8">
        <v>6.0</v>
      </c>
      <c r="H40" s="8">
        <v>1.0</v>
      </c>
      <c r="I40" s="8">
        <v>4.0</v>
      </c>
      <c r="J40" s="8">
        <v>0.0</v>
      </c>
      <c r="K40" s="12">
        <v>6.0</v>
      </c>
      <c r="L40" s="12">
        <v>3.0</v>
      </c>
      <c r="M40" s="12">
        <v>5.0</v>
      </c>
      <c r="N40" s="12">
        <v>0.0</v>
      </c>
      <c r="O40" s="12">
        <v>0.0</v>
      </c>
      <c r="P40" s="11">
        <v>4.0</v>
      </c>
      <c r="Q40" s="11">
        <v>4.0</v>
      </c>
      <c r="R40" s="11">
        <v>0.0</v>
      </c>
      <c r="S40" s="11">
        <v>5.0</v>
      </c>
      <c r="T40" s="11">
        <v>5.0</v>
      </c>
      <c r="U40" s="11">
        <v>4.0</v>
      </c>
      <c r="V40" s="11">
        <v>4.0</v>
      </c>
      <c r="W40" s="2" t="s">
        <v>141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ht="15.75" customHeight="1">
      <c r="A41" s="2"/>
      <c r="B41" s="2" t="s">
        <v>142</v>
      </c>
      <c r="C41" s="8">
        <v>6.0</v>
      </c>
      <c r="D41" s="8">
        <v>7.0</v>
      </c>
      <c r="E41" s="8">
        <v>3.0</v>
      </c>
      <c r="F41" s="8">
        <v>7.0</v>
      </c>
      <c r="G41" s="8">
        <v>7.0</v>
      </c>
      <c r="H41" s="8">
        <v>1.0</v>
      </c>
      <c r="I41" s="8">
        <v>3.0</v>
      </c>
      <c r="J41" s="8">
        <v>8.0</v>
      </c>
      <c r="K41" s="12">
        <v>5.0</v>
      </c>
      <c r="L41" s="12">
        <v>7.0</v>
      </c>
      <c r="M41" s="12">
        <v>7.0</v>
      </c>
      <c r="N41" s="12">
        <v>0.0</v>
      </c>
      <c r="O41" s="12">
        <v>5.0</v>
      </c>
      <c r="P41" s="11">
        <v>1.0</v>
      </c>
      <c r="Q41" s="11">
        <v>4.0</v>
      </c>
      <c r="R41" s="11">
        <v>6.0</v>
      </c>
      <c r="S41" s="11">
        <v>6.0</v>
      </c>
      <c r="T41" s="11">
        <v>3.0</v>
      </c>
      <c r="U41" s="11">
        <v>5.0</v>
      </c>
      <c r="V41" s="11">
        <v>6.0</v>
      </c>
      <c r="W41" s="2" t="s">
        <v>142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ht="15.75" customHeight="1">
      <c r="A42" s="2"/>
      <c r="B42" s="2" t="s">
        <v>143</v>
      </c>
      <c r="C42" s="8">
        <v>2.0</v>
      </c>
      <c r="D42" s="8">
        <v>2.0</v>
      </c>
      <c r="E42" s="8">
        <v>6.0</v>
      </c>
      <c r="F42" s="8">
        <v>5.0</v>
      </c>
      <c r="G42" s="8">
        <v>0.0</v>
      </c>
      <c r="H42" s="8">
        <v>3.0</v>
      </c>
      <c r="I42" s="8">
        <v>6.0</v>
      </c>
      <c r="J42" s="8">
        <v>1.0</v>
      </c>
      <c r="K42" s="12">
        <v>6.0</v>
      </c>
      <c r="L42" s="12">
        <v>7.0</v>
      </c>
      <c r="M42" s="12">
        <v>3.0</v>
      </c>
      <c r="N42" s="12">
        <v>6.0</v>
      </c>
      <c r="O42" s="12">
        <v>6.0</v>
      </c>
      <c r="P42" s="11">
        <v>3.0</v>
      </c>
      <c r="Q42" s="11">
        <v>7.0</v>
      </c>
      <c r="R42" s="11">
        <v>1.0</v>
      </c>
      <c r="S42" s="11">
        <v>4.0</v>
      </c>
      <c r="T42" s="11">
        <v>2.0</v>
      </c>
      <c r="U42" s="11">
        <v>4.0</v>
      </c>
      <c r="V42" s="11">
        <v>6.0</v>
      </c>
      <c r="W42" s="2" t="s">
        <v>143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ht="15.75" customHeight="1">
      <c r="A43" s="2"/>
      <c r="B43" s="2" t="s">
        <v>144</v>
      </c>
      <c r="C43" s="8">
        <v>6.0</v>
      </c>
      <c r="D43" s="8">
        <v>2.0</v>
      </c>
      <c r="E43" s="8">
        <v>1.0</v>
      </c>
      <c r="F43" s="8">
        <v>3.0</v>
      </c>
      <c r="G43" s="8">
        <v>5.0</v>
      </c>
      <c r="H43" s="8">
        <v>2.0</v>
      </c>
      <c r="I43" s="8">
        <v>6.0</v>
      </c>
      <c r="J43" s="8">
        <v>4.0</v>
      </c>
      <c r="K43" s="12">
        <v>4.0</v>
      </c>
      <c r="L43" s="12">
        <v>1.0</v>
      </c>
      <c r="M43" s="12">
        <v>9.0</v>
      </c>
      <c r="N43" s="12">
        <v>1.0</v>
      </c>
      <c r="O43" s="12">
        <v>1.0</v>
      </c>
      <c r="P43" s="11">
        <v>6.0</v>
      </c>
      <c r="Q43" s="11">
        <v>5.0</v>
      </c>
      <c r="R43" s="11">
        <v>4.0</v>
      </c>
      <c r="S43" s="11">
        <v>6.0</v>
      </c>
      <c r="T43" s="11">
        <v>5.0</v>
      </c>
      <c r="U43" s="11">
        <v>1.0</v>
      </c>
      <c r="V43" s="11">
        <v>3.0</v>
      </c>
      <c r="W43" s="2" t="s">
        <v>144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ht="15.75" customHeight="1">
      <c r="A44" s="2"/>
      <c r="B44" s="2" t="s">
        <v>145</v>
      </c>
      <c r="C44" s="8">
        <v>8.0</v>
      </c>
      <c r="D44" s="8">
        <v>6.0</v>
      </c>
      <c r="E44" s="8">
        <v>3.0</v>
      </c>
      <c r="F44" s="8">
        <v>4.0</v>
      </c>
      <c r="G44" s="8">
        <v>6.0</v>
      </c>
      <c r="H44" s="8">
        <v>6.0</v>
      </c>
      <c r="I44" s="8">
        <v>3.0</v>
      </c>
      <c r="J44" s="8">
        <v>3.0</v>
      </c>
      <c r="K44" s="12">
        <v>2.0</v>
      </c>
      <c r="L44" s="12">
        <v>6.0</v>
      </c>
      <c r="M44" s="12">
        <v>4.0</v>
      </c>
      <c r="N44" s="12">
        <v>1.0</v>
      </c>
      <c r="O44" s="12">
        <v>4.0</v>
      </c>
      <c r="P44" s="11">
        <v>5.0</v>
      </c>
      <c r="Q44" s="11">
        <v>4.0</v>
      </c>
      <c r="R44" s="11">
        <v>3.0</v>
      </c>
      <c r="S44" s="11">
        <v>4.0</v>
      </c>
      <c r="T44" s="11">
        <v>2.0</v>
      </c>
      <c r="U44" s="11">
        <v>2.0</v>
      </c>
      <c r="V44" s="11">
        <v>3.0</v>
      </c>
      <c r="W44" s="2" t="s">
        <v>145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ht="15.75" customHeight="1">
      <c r="A45" s="2"/>
      <c r="B45" s="2" t="s">
        <v>146</v>
      </c>
      <c r="C45" s="8">
        <v>7.0</v>
      </c>
      <c r="D45" s="8">
        <v>5.0</v>
      </c>
      <c r="E45" s="8">
        <v>8.0</v>
      </c>
      <c r="F45" s="8">
        <v>9.0</v>
      </c>
      <c r="G45" s="8">
        <v>6.0</v>
      </c>
      <c r="H45" s="8">
        <v>1.0</v>
      </c>
      <c r="I45" s="8">
        <v>6.0</v>
      </c>
      <c r="J45" s="8">
        <v>13.0</v>
      </c>
      <c r="K45" s="12">
        <v>13.0</v>
      </c>
      <c r="L45" s="12">
        <v>8.0</v>
      </c>
      <c r="M45" s="12">
        <v>8.0</v>
      </c>
      <c r="N45" s="12">
        <v>8.0</v>
      </c>
      <c r="O45" s="12">
        <v>1.0</v>
      </c>
      <c r="P45" s="11">
        <v>6.0</v>
      </c>
      <c r="Q45" s="11">
        <v>7.0</v>
      </c>
      <c r="R45" s="11">
        <v>8.0</v>
      </c>
      <c r="S45" s="11">
        <v>6.0</v>
      </c>
      <c r="T45" s="11">
        <v>7.0</v>
      </c>
      <c r="U45" s="11">
        <v>8.0</v>
      </c>
      <c r="V45" s="11">
        <v>8.0</v>
      </c>
      <c r="W45" s="2" t="s">
        <v>146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ht="15.75" customHeight="1">
      <c r="A46" s="2"/>
      <c r="B46" s="2" t="s">
        <v>147</v>
      </c>
      <c r="C46" s="8">
        <v>1.0</v>
      </c>
      <c r="D46" s="8">
        <v>6.0</v>
      </c>
      <c r="E46" s="8">
        <v>6.0</v>
      </c>
      <c r="F46" s="8">
        <v>5.0</v>
      </c>
      <c r="G46" s="8">
        <v>5.0</v>
      </c>
      <c r="H46" s="8">
        <v>5.0</v>
      </c>
      <c r="I46" s="8">
        <v>4.0</v>
      </c>
      <c r="J46" s="8">
        <v>5.0</v>
      </c>
      <c r="K46" s="12">
        <v>3.0</v>
      </c>
      <c r="L46" s="12">
        <v>4.0</v>
      </c>
      <c r="M46" s="12">
        <v>3.0</v>
      </c>
      <c r="N46" s="12">
        <v>6.0</v>
      </c>
      <c r="O46" s="12">
        <v>4.0</v>
      </c>
      <c r="P46" s="11">
        <v>5.0</v>
      </c>
      <c r="Q46" s="11">
        <v>8.0</v>
      </c>
      <c r="R46" s="11">
        <v>12.0</v>
      </c>
      <c r="S46" s="11">
        <v>7.0</v>
      </c>
      <c r="T46" s="11">
        <v>3.0</v>
      </c>
      <c r="U46" s="11">
        <v>4.0</v>
      </c>
      <c r="V46" s="11">
        <v>4.0</v>
      </c>
      <c r="W46" s="2" t="s">
        <v>147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ht="15.75" customHeight="1">
      <c r="A47" s="2"/>
      <c r="B47" s="2" t="s">
        <v>148</v>
      </c>
      <c r="C47" s="8">
        <v>3.0</v>
      </c>
      <c r="D47" s="8">
        <v>6.0</v>
      </c>
      <c r="E47" s="8">
        <v>3.0</v>
      </c>
      <c r="F47" s="8">
        <v>6.0</v>
      </c>
      <c r="G47" s="8">
        <v>7.0</v>
      </c>
      <c r="H47" s="8">
        <v>6.0</v>
      </c>
      <c r="I47" s="8">
        <v>6.0</v>
      </c>
      <c r="J47" s="8">
        <v>7.0</v>
      </c>
      <c r="K47" s="12">
        <v>5.0</v>
      </c>
      <c r="L47" s="12">
        <v>9.0</v>
      </c>
      <c r="M47" s="12">
        <v>8.0</v>
      </c>
      <c r="N47" s="12">
        <v>8.0</v>
      </c>
      <c r="O47" s="12">
        <v>3.0</v>
      </c>
      <c r="P47" s="11">
        <v>4.0</v>
      </c>
      <c r="Q47" s="11">
        <v>3.0</v>
      </c>
      <c r="R47" s="11">
        <v>2.0</v>
      </c>
      <c r="S47" s="11">
        <v>1.0</v>
      </c>
      <c r="T47" s="11">
        <v>3.0</v>
      </c>
      <c r="U47" s="11">
        <v>4.0</v>
      </c>
      <c r="V47" s="11">
        <v>8.0</v>
      </c>
      <c r="W47" s="2" t="s">
        <v>148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ht="15.75" customHeight="1">
      <c r="A48" s="2"/>
      <c r="B48" s="2" t="s">
        <v>149</v>
      </c>
      <c r="C48" s="8">
        <v>3.0</v>
      </c>
      <c r="D48" s="8">
        <v>3.0</v>
      </c>
      <c r="E48" s="8">
        <v>4.0</v>
      </c>
      <c r="F48" s="8">
        <v>5.0</v>
      </c>
      <c r="G48" s="8">
        <v>4.0</v>
      </c>
      <c r="H48" s="8">
        <v>11.0</v>
      </c>
      <c r="I48" s="8">
        <v>9.0</v>
      </c>
      <c r="J48" s="8">
        <v>6.0</v>
      </c>
      <c r="K48" s="12">
        <v>9.0</v>
      </c>
      <c r="L48" s="12">
        <v>2.0</v>
      </c>
      <c r="M48" s="12">
        <v>1.0</v>
      </c>
      <c r="N48" s="12">
        <v>7.0</v>
      </c>
      <c r="O48" s="12">
        <v>7.0</v>
      </c>
      <c r="P48" s="11">
        <v>4.0</v>
      </c>
      <c r="Q48" s="11">
        <v>14.0</v>
      </c>
      <c r="R48" s="11">
        <v>3.0</v>
      </c>
      <c r="S48" s="11">
        <v>3.0</v>
      </c>
      <c r="T48" s="11">
        <v>1.0</v>
      </c>
      <c r="U48" s="11">
        <v>3.0</v>
      </c>
      <c r="V48" s="11">
        <v>6.0</v>
      </c>
      <c r="W48" s="2" t="s">
        <v>149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ht="15.75" customHeight="1">
      <c r="A49" s="2"/>
      <c r="B49" s="2" t="s">
        <v>150</v>
      </c>
      <c r="C49" s="8">
        <v>0.0</v>
      </c>
      <c r="D49" s="8">
        <v>0.0</v>
      </c>
      <c r="E49" s="8">
        <v>0.0</v>
      </c>
      <c r="F49" s="8">
        <v>0.0</v>
      </c>
      <c r="G49" s="8">
        <v>0.0</v>
      </c>
      <c r="H49" s="8">
        <v>5.0</v>
      </c>
      <c r="I49" s="8">
        <v>2.0</v>
      </c>
      <c r="J49" s="8">
        <v>0.0</v>
      </c>
      <c r="K49" s="12">
        <v>0.0</v>
      </c>
      <c r="L49" s="12">
        <v>5.0</v>
      </c>
      <c r="M49" s="12">
        <v>1.0</v>
      </c>
      <c r="N49" s="12">
        <v>6.0</v>
      </c>
      <c r="O49" s="12">
        <v>0.0</v>
      </c>
      <c r="P49" s="11">
        <v>0.0</v>
      </c>
      <c r="Q49" s="11">
        <v>0.0</v>
      </c>
      <c r="R49" s="11">
        <v>4.0</v>
      </c>
      <c r="S49" s="11">
        <v>2.0</v>
      </c>
      <c r="T49" s="11">
        <v>4.0</v>
      </c>
      <c r="U49" s="11">
        <v>3.0</v>
      </c>
      <c r="V49" s="11">
        <v>1.0</v>
      </c>
      <c r="W49" s="2" t="s">
        <v>150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ht="15.75" customHeight="1">
      <c r="A50" s="2"/>
      <c r="B50" s="2" t="s">
        <v>151</v>
      </c>
      <c r="C50" s="8">
        <v>1.0</v>
      </c>
      <c r="D50" s="8">
        <v>0.0</v>
      </c>
      <c r="E50" s="8">
        <v>0.0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12">
        <v>0.0</v>
      </c>
      <c r="L50" s="12">
        <v>0.0</v>
      </c>
      <c r="M50" s="12">
        <v>0.0</v>
      </c>
      <c r="N50" s="12">
        <v>0.0</v>
      </c>
      <c r="O50" s="12">
        <v>0.0</v>
      </c>
      <c r="P50" s="11">
        <v>0.0</v>
      </c>
      <c r="Q50" s="11">
        <v>0.0</v>
      </c>
      <c r="R50" s="11">
        <v>1.0</v>
      </c>
      <c r="S50" s="11">
        <v>0.0</v>
      </c>
      <c r="T50" s="11">
        <v>0.0</v>
      </c>
      <c r="U50" s="11">
        <v>0.0</v>
      </c>
      <c r="V50" s="11">
        <v>5.0</v>
      </c>
      <c r="W50" s="2" t="s">
        <v>151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ht="15.75" customHeight="1">
      <c r="A51" s="2"/>
      <c r="B51" s="2" t="s">
        <v>152</v>
      </c>
      <c r="C51" s="8">
        <v>3.0</v>
      </c>
      <c r="D51" s="8">
        <v>5.0</v>
      </c>
      <c r="E51" s="8">
        <v>3.0</v>
      </c>
      <c r="F51" s="8">
        <v>3.0</v>
      </c>
      <c r="G51" s="8">
        <v>1.0</v>
      </c>
      <c r="H51" s="8">
        <v>6.0</v>
      </c>
      <c r="I51" s="8">
        <v>0.0</v>
      </c>
      <c r="J51" s="8">
        <v>2.0</v>
      </c>
      <c r="K51" s="12">
        <v>5.0</v>
      </c>
      <c r="L51" s="12">
        <v>1.0</v>
      </c>
      <c r="M51" s="12">
        <v>1.0</v>
      </c>
      <c r="N51" s="12">
        <v>4.0</v>
      </c>
      <c r="O51" s="12">
        <v>3.0</v>
      </c>
      <c r="P51" s="11">
        <v>3.0</v>
      </c>
      <c r="Q51" s="11">
        <v>5.0</v>
      </c>
      <c r="R51" s="11">
        <v>6.0</v>
      </c>
      <c r="S51" s="11">
        <v>3.0</v>
      </c>
      <c r="T51" s="11">
        <v>5.0</v>
      </c>
      <c r="U51" s="11">
        <v>5.0</v>
      </c>
      <c r="V51" s="11">
        <v>1.0</v>
      </c>
      <c r="W51" s="2" t="s">
        <v>152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ht="15.75" customHeight="1">
      <c r="A52" s="2"/>
      <c r="B52" s="2" t="s">
        <v>153</v>
      </c>
      <c r="C52" s="8">
        <v>6.0</v>
      </c>
      <c r="D52" s="8">
        <v>2.0</v>
      </c>
      <c r="E52" s="8">
        <v>6.0</v>
      </c>
      <c r="F52" s="8">
        <v>0.0</v>
      </c>
      <c r="G52" s="8">
        <v>5.0</v>
      </c>
      <c r="H52" s="8">
        <v>2.0</v>
      </c>
      <c r="I52" s="8">
        <v>6.0</v>
      </c>
      <c r="J52" s="8">
        <v>3.0</v>
      </c>
      <c r="K52" s="12">
        <v>3.0</v>
      </c>
      <c r="L52" s="12">
        <v>6.0</v>
      </c>
      <c r="M52" s="12">
        <v>2.0</v>
      </c>
      <c r="N52" s="12">
        <v>1.0</v>
      </c>
      <c r="O52" s="12">
        <v>2.0</v>
      </c>
      <c r="P52" s="11">
        <v>7.0</v>
      </c>
      <c r="Q52" s="11">
        <v>5.0</v>
      </c>
      <c r="R52" s="11">
        <v>6.0</v>
      </c>
      <c r="S52" s="11">
        <v>4.0</v>
      </c>
      <c r="T52" s="11">
        <v>6.0</v>
      </c>
      <c r="U52" s="11">
        <v>2.0</v>
      </c>
      <c r="V52" s="11">
        <v>7.0</v>
      </c>
      <c r="W52" s="2" t="s">
        <v>153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ht="15.75" customHeight="1">
      <c r="A53" s="2"/>
      <c r="B53" s="2" t="s">
        <v>154</v>
      </c>
      <c r="C53" s="8">
        <v>85.0</v>
      </c>
      <c r="D53" s="8">
        <v>77.0</v>
      </c>
      <c r="E53" s="8">
        <v>59.0</v>
      </c>
      <c r="F53" s="8">
        <v>74.0</v>
      </c>
      <c r="G53" s="8">
        <v>81.0</v>
      </c>
      <c r="H53" s="8">
        <v>108.0</v>
      </c>
      <c r="I53" s="8">
        <v>118.0</v>
      </c>
      <c r="J53" s="8">
        <v>84.0</v>
      </c>
      <c r="K53" s="12">
        <v>81.0</v>
      </c>
      <c r="L53" s="12">
        <v>94.0</v>
      </c>
      <c r="M53" s="12">
        <v>85.0</v>
      </c>
      <c r="N53" s="12">
        <v>78.0</v>
      </c>
      <c r="O53" s="12">
        <v>71.0</v>
      </c>
      <c r="P53" s="11">
        <v>83.0</v>
      </c>
      <c r="Q53" s="11">
        <v>80.0</v>
      </c>
      <c r="R53" s="11">
        <v>63.0</v>
      </c>
      <c r="S53" s="11">
        <v>91.0</v>
      </c>
      <c r="T53" s="11">
        <v>90.0</v>
      </c>
      <c r="U53" s="11">
        <v>72.0</v>
      </c>
      <c r="V53" s="11">
        <v>86.0</v>
      </c>
      <c r="W53" s="2" t="s">
        <v>154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ht="15.75" customHeight="1">
      <c r="A54" s="2"/>
      <c r="B54" s="2" t="s">
        <v>155</v>
      </c>
      <c r="C54" s="8">
        <v>0.0</v>
      </c>
      <c r="D54" s="8">
        <v>3.0</v>
      </c>
      <c r="E54" s="8">
        <v>6.0</v>
      </c>
      <c r="F54" s="8">
        <v>5.0</v>
      </c>
      <c r="G54" s="8">
        <v>4.0</v>
      </c>
      <c r="H54" s="8">
        <v>6.0</v>
      </c>
      <c r="I54" s="8">
        <v>3.0</v>
      </c>
      <c r="J54" s="8">
        <v>6.0</v>
      </c>
      <c r="K54" s="12">
        <v>8.0</v>
      </c>
      <c r="L54" s="12">
        <v>3.0</v>
      </c>
      <c r="M54" s="12">
        <v>8.0</v>
      </c>
      <c r="N54" s="12">
        <v>4.0</v>
      </c>
      <c r="O54" s="12">
        <v>8.0</v>
      </c>
      <c r="P54" s="11">
        <v>3.0</v>
      </c>
      <c r="Q54" s="11">
        <v>6.0</v>
      </c>
      <c r="R54" s="11">
        <v>9.0</v>
      </c>
      <c r="S54" s="11">
        <v>5.0</v>
      </c>
      <c r="T54" s="11">
        <v>2.0</v>
      </c>
      <c r="U54" s="11">
        <v>4.0</v>
      </c>
      <c r="V54" s="11">
        <v>3.0</v>
      </c>
      <c r="W54" s="2" t="s">
        <v>155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ht="15.75" customHeight="1">
      <c r="A55" s="2"/>
      <c r="B55" s="2" t="s">
        <v>156</v>
      </c>
      <c r="C55" s="8">
        <v>1.0</v>
      </c>
      <c r="D55" s="8">
        <v>1.0</v>
      </c>
      <c r="E55" s="8">
        <v>0.0</v>
      </c>
      <c r="F55" s="8">
        <v>0.0</v>
      </c>
      <c r="G55" s="8">
        <v>0.0</v>
      </c>
      <c r="H55" s="8">
        <v>4.0</v>
      </c>
      <c r="I55" s="8">
        <v>0.0</v>
      </c>
      <c r="J55" s="8">
        <v>1.0</v>
      </c>
      <c r="K55" s="12">
        <v>4.0</v>
      </c>
      <c r="L55" s="12">
        <v>0.0</v>
      </c>
      <c r="M55" s="12">
        <v>2.0</v>
      </c>
      <c r="N55" s="12">
        <v>5.0</v>
      </c>
      <c r="O55" s="12">
        <v>0.0</v>
      </c>
      <c r="P55" s="11">
        <v>3.0</v>
      </c>
      <c r="Q55" s="11">
        <v>6.0</v>
      </c>
      <c r="R55" s="11">
        <v>1.0</v>
      </c>
      <c r="S55" s="11">
        <v>6.0</v>
      </c>
      <c r="T55" s="11">
        <v>2.0</v>
      </c>
      <c r="U55" s="11">
        <v>3.0</v>
      </c>
      <c r="V55" s="11">
        <v>6.0</v>
      </c>
      <c r="W55" s="2" t="s">
        <v>156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ht="15.75" customHeight="1">
      <c r="A56" s="2"/>
      <c r="B56" s="2" t="s">
        <v>157</v>
      </c>
      <c r="C56" s="8">
        <v>0.0</v>
      </c>
      <c r="D56" s="8">
        <v>3.0</v>
      </c>
      <c r="E56" s="8">
        <v>4.0</v>
      </c>
      <c r="F56" s="8">
        <v>5.0</v>
      </c>
      <c r="G56" s="8">
        <v>0.0</v>
      </c>
      <c r="H56" s="8">
        <v>4.0</v>
      </c>
      <c r="I56" s="8">
        <v>1.0</v>
      </c>
      <c r="J56" s="8">
        <v>8.0</v>
      </c>
      <c r="K56" s="12">
        <v>4.0</v>
      </c>
      <c r="L56" s="12">
        <v>6.0</v>
      </c>
      <c r="M56" s="12">
        <v>1.0</v>
      </c>
      <c r="N56" s="12">
        <v>5.0</v>
      </c>
      <c r="O56" s="12">
        <v>6.0</v>
      </c>
      <c r="P56" s="11">
        <v>4.0</v>
      </c>
      <c r="Q56" s="11">
        <v>4.0</v>
      </c>
      <c r="R56" s="11">
        <v>4.0</v>
      </c>
      <c r="S56" s="11">
        <v>6.0</v>
      </c>
      <c r="T56" s="11">
        <v>4.0</v>
      </c>
      <c r="U56" s="11">
        <v>6.0</v>
      </c>
      <c r="V56" s="11">
        <v>6.0</v>
      </c>
      <c r="W56" s="2" t="s">
        <v>157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ht="15.75" customHeight="1">
      <c r="A57" s="2"/>
      <c r="B57" s="2" t="s">
        <v>158</v>
      </c>
      <c r="C57" s="8">
        <v>9.0</v>
      </c>
      <c r="D57" s="8">
        <v>7.0</v>
      </c>
      <c r="E57" s="8">
        <v>9.0</v>
      </c>
      <c r="F57" s="8">
        <v>8.0</v>
      </c>
      <c r="G57" s="8">
        <v>11.0</v>
      </c>
      <c r="H57" s="8">
        <v>15.0</v>
      </c>
      <c r="I57" s="8">
        <v>10.0</v>
      </c>
      <c r="J57" s="8">
        <v>8.0</v>
      </c>
      <c r="K57" s="12">
        <v>8.0</v>
      </c>
      <c r="L57" s="12">
        <v>8.0</v>
      </c>
      <c r="M57" s="12">
        <v>12.0</v>
      </c>
      <c r="N57" s="12">
        <v>8.0</v>
      </c>
      <c r="O57" s="12">
        <v>14.0</v>
      </c>
      <c r="P57" s="11">
        <v>9.0</v>
      </c>
      <c r="Q57" s="11">
        <v>9.0</v>
      </c>
      <c r="R57" s="11">
        <v>8.0</v>
      </c>
      <c r="S57" s="11">
        <v>7.0</v>
      </c>
      <c r="T57" s="11">
        <v>4.0</v>
      </c>
      <c r="U57" s="11">
        <v>7.0</v>
      </c>
      <c r="V57" s="11">
        <v>3.0</v>
      </c>
      <c r="W57" s="2" t="s">
        <v>158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ht="15.75" customHeight="1">
      <c r="A58" s="2"/>
      <c r="B58" s="2" t="s">
        <v>159</v>
      </c>
      <c r="C58" s="8">
        <v>3.0</v>
      </c>
      <c r="D58" s="8">
        <v>2.0</v>
      </c>
      <c r="E58" s="8">
        <v>3.0</v>
      </c>
      <c r="F58" s="8">
        <v>6.0</v>
      </c>
      <c r="G58" s="8">
        <v>4.0</v>
      </c>
      <c r="H58" s="8">
        <v>3.0</v>
      </c>
      <c r="I58" s="8">
        <v>0.0</v>
      </c>
      <c r="J58" s="8">
        <v>4.0</v>
      </c>
      <c r="K58" s="12">
        <v>7.0</v>
      </c>
      <c r="L58" s="12">
        <v>3.0</v>
      </c>
      <c r="M58" s="12">
        <v>1.0</v>
      </c>
      <c r="N58" s="12">
        <v>4.0</v>
      </c>
      <c r="O58" s="12">
        <v>2.0</v>
      </c>
      <c r="P58" s="11">
        <v>5.0</v>
      </c>
      <c r="Q58" s="11">
        <v>4.0</v>
      </c>
      <c r="R58" s="11">
        <v>3.0</v>
      </c>
      <c r="S58" s="11">
        <v>3.0</v>
      </c>
      <c r="T58" s="11">
        <v>6.0</v>
      </c>
      <c r="U58" s="11">
        <v>0.0</v>
      </c>
      <c r="V58" s="11">
        <v>0.0</v>
      </c>
      <c r="W58" s="2" t="s">
        <v>159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ht="15.75" customHeight="1">
      <c r="A59" s="2"/>
      <c r="B59" s="2" t="s">
        <v>160</v>
      </c>
      <c r="C59" s="8">
        <v>3.0</v>
      </c>
      <c r="D59" s="8">
        <v>5.0</v>
      </c>
      <c r="E59" s="8">
        <v>0.0</v>
      </c>
      <c r="F59" s="8">
        <v>1.0</v>
      </c>
      <c r="G59" s="8">
        <v>0.0</v>
      </c>
      <c r="H59" s="8">
        <v>3.0</v>
      </c>
      <c r="I59" s="8">
        <v>2.0</v>
      </c>
      <c r="J59" s="8">
        <v>0.0</v>
      </c>
      <c r="K59" s="12">
        <v>3.0</v>
      </c>
      <c r="L59" s="12">
        <v>5.0</v>
      </c>
      <c r="M59" s="12">
        <v>3.0</v>
      </c>
      <c r="N59" s="12">
        <v>5.0</v>
      </c>
      <c r="O59" s="12">
        <v>5.0</v>
      </c>
      <c r="P59" s="11">
        <v>1.0</v>
      </c>
      <c r="Q59" s="11">
        <v>6.0</v>
      </c>
      <c r="R59" s="11">
        <v>6.0</v>
      </c>
      <c r="S59" s="11">
        <v>1.0</v>
      </c>
      <c r="T59" s="11">
        <v>4.0</v>
      </c>
      <c r="U59" s="11">
        <v>2.0</v>
      </c>
      <c r="V59" s="11">
        <v>1.0</v>
      </c>
      <c r="W59" s="2" t="s">
        <v>160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ht="15.75" customHeight="1">
      <c r="A60" s="2"/>
      <c r="B60" s="2" t="s">
        <v>161</v>
      </c>
      <c r="C60" s="8">
        <v>6.0</v>
      </c>
      <c r="D60" s="8">
        <v>6.0</v>
      </c>
      <c r="E60" s="8">
        <v>6.0</v>
      </c>
      <c r="F60" s="8">
        <v>4.0</v>
      </c>
      <c r="G60" s="8">
        <v>4.0</v>
      </c>
      <c r="H60" s="8">
        <v>7.0</v>
      </c>
      <c r="I60" s="8">
        <v>1.0</v>
      </c>
      <c r="J60" s="8">
        <v>3.0</v>
      </c>
      <c r="K60" s="12">
        <v>6.0</v>
      </c>
      <c r="L60" s="12">
        <v>7.0</v>
      </c>
      <c r="M60" s="12">
        <v>5.0</v>
      </c>
      <c r="N60" s="12">
        <v>4.0</v>
      </c>
      <c r="O60" s="12">
        <v>6.0</v>
      </c>
      <c r="P60" s="11">
        <v>1.0</v>
      </c>
      <c r="Q60" s="11">
        <v>3.0</v>
      </c>
      <c r="R60" s="11">
        <v>3.0</v>
      </c>
      <c r="S60" s="11">
        <v>4.0</v>
      </c>
      <c r="T60" s="11">
        <v>2.0</v>
      </c>
      <c r="U60" s="11">
        <v>6.0</v>
      </c>
      <c r="V60" s="11">
        <v>1.0</v>
      </c>
      <c r="W60" s="2" t="s">
        <v>161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ht="15.75" customHeight="1">
      <c r="A61" s="2"/>
      <c r="B61" s="2" t="s">
        <v>162</v>
      </c>
      <c r="C61" s="8">
        <v>24.0</v>
      </c>
      <c r="D61" s="8">
        <v>24.0</v>
      </c>
      <c r="E61" s="8">
        <v>36.0</v>
      </c>
      <c r="F61" s="8">
        <v>21.0</v>
      </c>
      <c r="G61" s="8">
        <v>24.0</v>
      </c>
      <c r="H61" s="8">
        <v>27.0</v>
      </c>
      <c r="I61" s="8">
        <v>32.0</v>
      </c>
      <c r="J61" s="8">
        <v>15.0</v>
      </c>
      <c r="K61" s="12">
        <v>15.0</v>
      </c>
      <c r="L61" s="12">
        <v>28.0</v>
      </c>
      <c r="M61" s="12">
        <v>19.0</v>
      </c>
      <c r="N61" s="12">
        <v>18.0</v>
      </c>
      <c r="O61" s="12">
        <v>20.0</v>
      </c>
      <c r="P61" s="11">
        <v>35.0</v>
      </c>
      <c r="Q61" s="11">
        <v>30.0</v>
      </c>
      <c r="R61" s="11">
        <v>22.0</v>
      </c>
      <c r="S61" s="11">
        <v>29.0</v>
      </c>
      <c r="T61" s="11">
        <v>25.0</v>
      </c>
      <c r="U61" s="11">
        <v>27.0</v>
      </c>
      <c r="V61" s="11">
        <v>29.0</v>
      </c>
      <c r="W61" s="2" t="s">
        <v>162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ht="15.75" customHeight="1">
      <c r="A62" s="2"/>
      <c r="B62" s="2" t="s">
        <v>163</v>
      </c>
      <c r="C62" s="8">
        <v>0.0</v>
      </c>
      <c r="D62" s="8">
        <v>0.0</v>
      </c>
      <c r="E62" s="8">
        <v>0.0</v>
      </c>
      <c r="F62" s="8">
        <v>0.0</v>
      </c>
      <c r="G62" s="8">
        <v>4.0</v>
      </c>
      <c r="H62" s="8">
        <v>0.0</v>
      </c>
      <c r="I62" s="8">
        <v>1.0</v>
      </c>
      <c r="J62" s="8">
        <v>3.0</v>
      </c>
      <c r="K62" s="12">
        <v>5.0</v>
      </c>
      <c r="L62" s="12">
        <v>0.0</v>
      </c>
      <c r="M62" s="12">
        <v>3.0</v>
      </c>
      <c r="N62" s="12">
        <v>6.0</v>
      </c>
      <c r="O62" s="12">
        <v>4.0</v>
      </c>
      <c r="P62" s="11">
        <v>5.0</v>
      </c>
      <c r="Q62" s="11">
        <v>3.0</v>
      </c>
      <c r="R62" s="11">
        <v>3.0</v>
      </c>
      <c r="S62" s="11">
        <v>4.0</v>
      </c>
      <c r="T62" s="11">
        <v>1.0</v>
      </c>
      <c r="U62" s="11">
        <v>0.0</v>
      </c>
      <c r="V62" s="11">
        <v>0.0</v>
      </c>
      <c r="W62" s="2" t="s">
        <v>163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ht="15.75" customHeight="1">
      <c r="A63" s="2"/>
      <c r="B63" s="2" t="s">
        <v>164</v>
      </c>
      <c r="C63" s="8">
        <v>0.0</v>
      </c>
      <c r="D63" s="8">
        <v>5.0</v>
      </c>
      <c r="E63" s="8">
        <v>0.0</v>
      </c>
      <c r="F63" s="8">
        <v>0.0</v>
      </c>
      <c r="G63" s="8">
        <v>2.0</v>
      </c>
      <c r="H63" s="8">
        <v>0.0</v>
      </c>
      <c r="I63" s="8">
        <v>3.0</v>
      </c>
      <c r="J63" s="8">
        <v>0.0</v>
      </c>
      <c r="K63" s="12">
        <v>1.0</v>
      </c>
      <c r="L63" s="12">
        <v>2.0</v>
      </c>
      <c r="M63" s="12">
        <v>3.0</v>
      </c>
      <c r="N63" s="12">
        <v>0.0</v>
      </c>
      <c r="O63" s="12">
        <v>0.0</v>
      </c>
      <c r="P63" s="11">
        <v>2.0</v>
      </c>
      <c r="Q63" s="11">
        <v>2.0</v>
      </c>
      <c r="R63" s="11">
        <v>0.0</v>
      </c>
      <c r="S63" s="11">
        <v>0.0</v>
      </c>
      <c r="T63" s="11">
        <v>0.0</v>
      </c>
      <c r="U63" s="11">
        <v>0.0</v>
      </c>
      <c r="V63" s="11">
        <v>2.0</v>
      </c>
      <c r="W63" s="2" t="s">
        <v>164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ht="15.75" customHeight="1">
      <c r="O64" s="12"/>
      <c r="AA64" s="2"/>
    </row>
    <row r="65" ht="15.75" customHeight="1">
      <c r="AA65" s="2"/>
      <c r="AD65" s="5" t="s">
        <v>189</v>
      </c>
    </row>
    <row r="66" ht="15.75" customHeight="1">
      <c r="C66" s="2" t="s">
        <v>0</v>
      </c>
      <c r="D66" s="2" t="s">
        <v>1</v>
      </c>
      <c r="E66" s="2" t="s">
        <v>2</v>
      </c>
      <c r="F66" s="2" t="s">
        <v>3</v>
      </c>
      <c r="G66" s="3" t="s">
        <v>4</v>
      </c>
      <c r="H66" s="3" t="s">
        <v>5</v>
      </c>
      <c r="I66" s="3" t="s">
        <v>6</v>
      </c>
      <c r="J66" s="3" t="s">
        <v>7</v>
      </c>
      <c r="K66" s="3" t="s">
        <v>8</v>
      </c>
      <c r="L66" s="3" t="s">
        <v>9</v>
      </c>
      <c r="M66" s="3" t="s">
        <v>10</v>
      </c>
      <c r="N66" s="3" t="s">
        <v>11</v>
      </c>
      <c r="O66" s="3" t="s">
        <v>12</v>
      </c>
      <c r="P66" s="3" t="s">
        <v>13</v>
      </c>
      <c r="Q66" s="3" t="s">
        <v>14</v>
      </c>
      <c r="R66" s="3" t="s">
        <v>15</v>
      </c>
      <c r="S66" s="3" t="s">
        <v>16</v>
      </c>
      <c r="T66" s="3" t="s">
        <v>17</v>
      </c>
      <c r="U66" s="3" t="s">
        <v>18</v>
      </c>
      <c r="V66" s="3" t="s">
        <v>19</v>
      </c>
      <c r="W66" s="2" t="s">
        <v>21</v>
      </c>
      <c r="X66" s="2" t="s">
        <v>32</v>
      </c>
      <c r="Y66" s="2" t="s">
        <v>31</v>
      </c>
      <c r="Z66" s="2" t="s">
        <v>30</v>
      </c>
      <c r="AA66" s="2" t="s">
        <v>29</v>
      </c>
      <c r="AB66" s="2" t="s">
        <v>28</v>
      </c>
      <c r="AD66" s="2" t="s">
        <v>0</v>
      </c>
      <c r="AE66" s="2" t="s">
        <v>1</v>
      </c>
      <c r="AF66" s="2" t="s">
        <v>2</v>
      </c>
      <c r="AG66" s="2" t="s">
        <v>3</v>
      </c>
      <c r="AH66" s="3" t="s">
        <v>4</v>
      </c>
      <c r="AI66" s="3" t="s">
        <v>5</v>
      </c>
      <c r="AJ66" s="3" t="s">
        <v>6</v>
      </c>
      <c r="AK66" s="3" t="s">
        <v>7</v>
      </c>
      <c r="AL66" s="3" t="s">
        <v>8</v>
      </c>
      <c r="AM66" s="3" t="s">
        <v>9</v>
      </c>
      <c r="AN66" s="3" t="s">
        <v>10</v>
      </c>
      <c r="AO66" s="3" t="s">
        <v>11</v>
      </c>
      <c r="AP66" s="3" t="s">
        <v>12</v>
      </c>
      <c r="AQ66" s="3" t="s">
        <v>13</v>
      </c>
      <c r="AR66" s="3" t="s">
        <v>14</v>
      </c>
      <c r="AS66" s="3" t="s">
        <v>15</v>
      </c>
      <c r="AT66" s="3" t="s">
        <v>16</v>
      </c>
      <c r="AU66" s="3" t="s">
        <v>17</v>
      </c>
      <c r="AV66" s="3" t="s">
        <v>18</v>
      </c>
      <c r="AW66" s="3" t="s">
        <v>19</v>
      </c>
    </row>
    <row r="67" ht="15.75" customHeight="1">
      <c r="B67" s="2" t="s">
        <v>101</v>
      </c>
      <c r="C67" s="11">
        <v>101.0</v>
      </c>
      <c r="D67" s="11">
        <v>93.0</v>
      </c>
      <c r="E67" s="11">
        <v>126.0</v>
      </c>
      <c r="F67" s="11">
        <v>97.0</v>
      </c>
      <c r="G67" s="1">
        <v>100.0</v>
      </c>
      <c r="H67" s="1">
        <v>96.0</v>
      </c>
      <c r="I67" s="1">
        <v>90.0</v>
      </c>
      <c r="J67" s="14">
        <v>86.0</v>
      </c>
      <c r="K67" s="2">
        <v>82.0</v>
      </c>
      <c r="L67" s="2">
        <v>96.0</v>
      </c>
      <c r="M67" s="2">
        <v>91.0</v>
      </c>
      <c r="N67" s="2">
        <v>99.0</v>
      </c>
      <c r="O67" s="8">
        <v>104.0</v>
      </c>
      <c r="P67" s="8">
        <v>121.0</v>
      </c>
      <c r="Q67" s="8">
        <v>123.0</v>
      </c>
      <c r="R67" s="8">
        <v>143.0</v>
      </c>
      <c r="S67" s="8">
        <v>109.0</v>
      </c>
      <c r="T67" s="8">
        <v>132.0</v>
      </c>
      <c r="U67" s="8">
        <v>85.0</v>
      </c>
      <c r="V67" s="8">
        <v>121.0</v>
      </c>
      <c r="W67" s="2" t="s">
        <v>35</v>
      </c>
      <c r="X67" s="2">
        <v>14.31538</v>
      </c>
      <c r="Y67" s="2">
        <v>14.40726</v>
      </c>
      <c r="Z67" s="2">
        <v>14.45237</v>
      </c>
      <c r="AA67" s="2">
        <v>14.39725</v>
      </c>
      <c r="AB67" s="2">
        <v>14.32132</v>
      </c>
      <c r="AD67" s="5">
        <f t="shared" ref="AD67:AD128" si="5">INT(C67*X67)</f>
        <v>1445</v>
      </c>
      <c r="AE67" s="5">
        <f t="shared" ref="AE67:AE128" si="6">INT(D67*X67)</f>
        <v>1331</v>
      </c>
      <c r="AF67" s="5">
        <f t="shared" ref="AF67:AF128" si="7">INT(E67*X67)</f>
        <v>1803</v>
      </c>
      <c r="AG67" s="5">
        <f t="shared" ref="AG67:AH67" si="1">INT(F67*X67)</f>
        <v>1388</v>
      </c>
      <c r="AH67" s="5">
        <f t="shared" si="1"/>
        <v>1440</v>
      </c>
      <c r="AI67" s="5">
        <f t="shared" ref="AI67:AI128" si="9">INT(H67*Y67)</f>
        <v>1383</v>
      </c>
      <c r="AJ67" s="5">
        <f t="shared" ref="AJ67:AJ128" si="10">INT(I67*Y67)</f>
        <v>1296</v>
      </c>
      <c r="AK67" s="5">
        <f t="shared" ref="AK67:AL67" si="2">INT(J67*Y67)</f>
        <v>1239</v>
      </c>
      <c r="AL67" s="5">
        <f t="shared" si="2"/>
        <v>1185</v>
      </c>
      <c r="AM67" s="5">
        <f t="shared" ref="AM67:AM128" si="12">INT(L67*Z67)</f>
        <v>1387</v>
      </c>
      <c r="AN67" s="5">
        <f t="shared" ref="AN67:AN128" si="13">INT(M67*Z67)</f>
        <v>1315</v>
      </c>
      <c r="AO67" s="5">
        <f t="shared" ref="AO67:AP67" si="3">INT(N67*Z67)</f>
        <v>1430</v>
      </c>
      <c r="AP67" s="5">
        <f t="shared" si="3"/>
        <v>1497</v>
      </c>
      <c r="AQ67" s="5">
        <f t="shared" ref="AQ67:AQ128" si="15">INT(P67*AA67)</f>
        <v>1742</v>
      </c>
      <c r="AR67" s="5">
        <f t="shared" ref="AR67:AR128" si="16">INT(Q67*AA67)</f>
        <v>1770</v>
      </c>
      <c r="AS67" s="5">
        <f t="shared" ref="AS67:AT67" si="4">INT(R67*AA67)</f>
        <v>2058</v>
      </c>
      <c r="AT67" s="5">
        <f t="shared" si="4"/>
        <v>1561</v>
      </c>
      <c r="AU67" s="5">
        <f t="shared" ref="AU67:AU128" si="18">INT(T67*AB67)</f>
        <v>1890</v>
      </c>
      <c r="AV67" s="5">
        <f t="shared" ref="AV67:AV128" si="19">INT(U67*AB67)</f>
        <v>1217</v>
      </c>
      <c r="AW67" s="5">
        <f t="shared" ref="AW67:AW128" si="20">INT(V67*AB67)</f>
        <v>1732</v>
      </c>
    </row>
    <row r="68" ht="15.75" customHeight="1">
      <c r="B68" s="2" t="s">
        <v>102</v>
      </c>
      <c r="C68" s="11">
        <v>88.0</v>
      </c>
      <c r="D68" s="11">
        <v>98.0</v>
      </c>
      <c r="E68" s="11">
        <v>90.0</v>
      </c>
      <c r="F68" s="11">
        <v>65.0</v>
      </c>
      <c r="G68" s="1">
        <v>60.0</v>
      </c>
      <c r="H68" s="1">
        <v>55.0</v>
      </c>
      <c r="I68" s="1">
        <v>53.0</v>
      </c>
      <c r="J68" s="14">
        <v>57.0</v>
      </c>
      <c r="K68" s="2">
        <v>59.0</v>
      </c>
      <c r="L68" s="2">
        <v>68.0</v>
      </c>
      <c r="M68" s="2">
        <v>75.0</v>
      </c>
      <c r="N68" s="2">
        <v>91.0</v>
      </c>
      <c r="O68" s="8">
        <v>75.0</v>
      </c>
      <c r="P68" s="8">
        <v>70.0</v>
      </c>
      <c r="Q68" s="8">
        <v>67.0</v>
      </c>
      <c r="R68" s="8">
        <v>77.0</v>
      </c>
      <c r="S68" s="8">
        <v>66.0</v>
      </c>
      <c r="T68" s="8">
        <v>93.0</v>
      </c>
      <c r="U68" s="8">
        <v>87.0</v>
      </c>
      <c r="V68" s="8">
        <v>85.0</v>
      </c>
      <c r="W68" s="2" t="s">
        <v>56</v>
      </c>
      <c r="X68" s="2">
        <v>26.0268</v>
      </c>
      <c r="Y68" s="2">
        <v>26.10607</v>
      </c>
      <c r="Z68" s="2">
        <v>26.11232</v>
      </c>
      <c r="AA68" s="2">
        <v>25.96385</v>
      </c>
      <c r="AB68" s="2">
        <v>25.8283</v>
      </c>
      <c r="AD68" s="2">
        <f t="shared" si="5"/>
        <v>2290</v>
      </c>
      <c r="AE68" s="2">
        <f t="shared" si="6"/>
        <v>2550</v>
      </c>
      <c r="AF68" s="2">
        <f t="shared" si="7"/>
        <v>2342</v>
      </c>
      <c r="AG68" s="2">
        <f t="shared" ref="AG68:AH68" si="8">INT(F68*X68)</f>
        <v>1691</v>
      </c>
      <c r="AH68" s="2">
        <f t="shared" si="8"/>
        <v>1566</v>
      </c>
      <c r="AI68" s="2">
        <f t="shared" si="9"/>
        <v>1435</v>
      </c>
      <c r="AJ68" s="2">
        <f t="shared" si="10"/>
        <v>1383</v>
      </c>
      <c r="AK68" s="2">
        <f t="shared" ref="AK68:AL68" si="11">INT(J68*Y68)</f>
        <v>1488</v>
      </c>
      <c r="AL68" s="2">
        <f t="shared" si="11"/>
        <v>1540</v>
      </c>
      <c r="AM68" s="2">
        <f t="shared" si="12"/>
        <v>1775</v>
      </c>
      <c r="AN68" s="2">
        <f t="shared" si="13"/>
        <v>1958</v>
      </c>
      <c r="AO68" s="2">
        <f t="shared" ref="AO68:AP68" si="14">INT(N68*Z68)</f>
        <v>2376</v>
      </c>
      <c r="AP68" s="2">
        <f t="shared" si="14"/>
        <v>1947</v>
      </c>
      <c r="AQ68" s="2">
        <f t="shared" si="15"/>
        <v>1817</v>
      </c>
      <c r="AR68" s="2">
        <f t="shared" si="16"/>
        <v>1739</v>
      </c>
      <c r="AS68" s="2">
        <f t="shared" ref="AS68:AT68" si="17">INT(R68*AA68)</f>
        <v>1999</v>
      </c>
      <c r="AT68" s="2">
        <f t="shared" si="17"/>
        <v>1704</v>
      </c>
      <c r="AU68" s="2">
        <f t="shared" si="18"/>
        <v>2402</v>
      </c>
      <c r="AV68" s="2">
        <f t="shared" si="19"/>
        <v>2247</v>
      </c>
      <c r="AW68" s="2">
        <f t="shared" si="20"/>
        <v>2195</v>
      </c>
    </row>
    <row r="69" ht="15.75" customHeight="1">
      <c r="B69" s="2" t="s">
        <v>103</v>
      </c>
      <c r="C69" s="11">
        <v>75.0</v>
      </c>
      <c r="D69" s="11">
        <v>70.0</v>
      </c>
      <c r="E69" s="11">
        <v>69.0</v>
      </c>
      <c r="F69" s="11">
        <v>76.0</v>
      </c>
      <c r="G69" s="1">
        <v>70.0</v>
      </c>
      <c r="H69" s="1">
        <v>62.0</v>
      </c>
      <c r="I69" s="1">
        <v>57.0</v>
      </c>
      <c r="J69" s="14">
        <v>53.0</v>
      </c>
      <c r="K69" s="2">
        <v>51.0</v>
      </c>
      <c r="L69" s="2">
        <v>56.0</v>
      </c>
      <c r="M69" s="2">
        <v>54.0</v>
      </c>
      <c r="N69" s="2">
        <v>61.0</v>
      </c>
      <c r="O69" s="8">
        <v>59.0</v>
      </c>
      <c r="P69" s="8">
        <v>71.0</v>
      </c>
      <c r="Q69" s="8">
        <v>86.0</v>
      </c>
      <c r="R69" s="8">
        <v>75.0</v>
      </c>
      <c r="S69" s="8">
        <v>54.0</v>
      </c>
      <c r="T69" s="8">
        <v>85.0</v>
      </c>
      <c r="U69" s="8">
        <v>72.0</v>
      </c>
      <c r="V69" s="8">
        <v>56.0</v>
      </c>
      <c r="W69" s="2" t="s">
        <v>63</v>
      </c>
      <c r="X69" s="2">
        <v>16.30946</v>
      </c>
      <c r="Y69" s="2">
        <v>16.36713</v>
      </c>
      <c r="Z69" s="2">
        <v>16.36261</v>
      </c>
      <c r="AA69" s="2">
        <v>16.2978</v>
      </c>
      <c r="AB69" s="2">
        <v>16.28701</v>
      </c>
      <c r="AD69" s="2">
        <f t="shared" si="5"/>
        <v>1223</v>
      </c>
      <c r="AE69" s="2">
        <f t="shared" si="6"/>
        <v>1141</v>
      </c>
      <c r="AF69" s="2">
        <f t="shared" si="7"/>
        <v>1125</v>
      </c>
      <c r="AG69" s="2">
        <f t="shared" ref="AG69:AH69" si="21">INT(F69*X69)</f>
        <v>1239</v>
      </c>
      <c r="AH69" s="2">
        <f t="shared" si="21"/>
        <v>1145</v>
      </c>
      <c r="AI69" s="2">
        <f t="shared" si="9"/>
        <v>1014</v>
      </c>
      <c r="AJ69" s="2">
        <f t="shared" si="10"/>
        <v>932</v>
      </c>
      <c r="AK69" s="2">
        <f t="shared" ref="AK69:AL69" si="22">INT(J69*Y69)</f>
        <v>867</v>
      </c>
      <c r="AL69" s="2">
        <f t="shared" si="22"/>
        <v>834</v>
      </c>
      <c r="AM69" s="2">
        <f t="shared" si="12"/>
        <v>916</v>
      </c>
      <c r="AN69" s="2">
        <f t="shared" si="13"/>
        <v>883</v>
      </c>
      <c r="AO69" s="2">
        <f t="shared" ref="AO69:AP69" si="23">INT(N69*Z69)</f>
        <v>998</v>
      </c>
      <c r="AP69" s="2">
        <f t="shared" si="23"/>
        <v>961</v>
      </c>
      <c r="AQ69" s="2">
        <f t="shared" si="15"/>
        <v>1157</v>
      </c>
      <c r="AR69" s="2">
        <f t="shared" si="16"/>
        <v>1401</v>
      </c>
      <c r="AS69" s="2">
        <f t="shared" ref="AS69:AT69" si="24">INT(R69*AA69)</f>
        <v>1222</v>
      </c>
      <c r="AT69" s="2">
        <f t="shared" si="24"/>
        <v>879</v>
      </c>
      <c r="AU69" s="2">
        <f t="shared" si="18"/>
        <v>1384</v>
      </c>
      <c r="AV69" s="2">
        <f t="shared" si="19"/>
        <v>1172</v>
      </c>
      <c r="AW69" s="2">
        <f t="shared" si="20"/>
        <v>912</v>
      </c>
    </row>
    <row r="70" ht="15.75" customHeight="1">
      <c r="B70" s="2" t="s">
        <v>105</v>
      </c>
      <c r="C70" s="11">
        <v>41.0</v>
      </c>
      <c r="D70" s="11">
        <v>53.0</v>
      </c>
      <c r="E70" s="11">
        <v>57.0</v>
      </c>
      <c r="F70" s="11">
        <v>42.0</v>
      </c>
      <c r="G70" s="1">
        <v>39.0</v>
      </c>
      <c r="H70" s="1">
        <v>37.0</v>
      </c>
      <c r="I70" s="1">
        <v>38.0</v>
      </c>
      <c r="J70" s="14">
        <v>39.0</v>
      </c>
      <c r="K70" s="2">
        <v>41.0</v>
      </c>
      <c r="L70" s="2">
        <v>46.0</v>
      </c>
      <c r="M70" s="2">
        <v>48.0</v>
      </c>
      <c r="N70" s="2">
        <v>54.0</v>
      </c>
      <c r="O70" s="8">
        <v>27.0</v>
      </c>
      <c r="P70" s="8">
        <v>51.0</v>
      </c>
      <c r="Q70" s="8">
        <v>47.0</v>
      </c>
      <c r="R70" s="8">
        <v>43.0</v>
      </c>
      <c r="S70" s="8">
        <v>45.0</v>
      </c>
      <c r="T70" s="8">
        <v>41.0</v>
      </c>
      <c r="U70" s="8">
        <v>54.0</v>
      </c>
      <c r="V70" s="8">
        <v>40.0</v>
      </c>
      <c r="W70" s="2" t="s">
        <v>73</v>
      </c>
      <c r="X70" s="2">
        <v>23.00148</v>
      </c>
      <c r="Y70" s="2">
        <v>23.07614</v>
      </c>
      <c r="Z70" s="2">
        <v>23.09032</v>
      </c>
      <c r="AA70" s="2">
        <v>22.96865</v>
      </c>
      <c r="AB70" s="2">
        <v>22.78906</v>
      </c>
      <c r="AD70" s="2">
        <f t="shared" si="5"/>
        <v>943</v>
      </c>
      <c r="AE70" s="2">
        <f t="shared" si="6"/>
        <v>1219</v>
      </c>
      <c r="AF70" s="2">
        <f t="shared" si="7"/>
        <v>1311</v>
      </c>
      <c r="AG70" s="2">
        <f t="shared" ref="AG70:AH70" si="25">INT(F70*X70)</f>
        <v>966</v>
      </c>
      <c r="AH70" s="2">
        <f t="shared" si="25"/>
        <v>899</v>
      </c>
      <c r="AI70" s="2">
        <f t="shared" si="9"/>
        <v>853</v>
      </c>
      <c r="AJ70" s="2">
        <f t="shared" si="10"/>
        <v>876</v>
      </c>
      <c r="AK70" s="2">
        <f t="shared" ref="AK70:AL70" si="26">INT(J70*Y70)</f>
        <v>899</v>
      </c>
      <c r="AL70" s="2">
        <f t="shared" si="26"/>
        <v>946</v>
      </c>
      <c r="AM70" s="2">
        <f t="shared" si="12"/>
        <v>1062</v>
      </c>
      <c r="AN70" s="2">
        <f t="shared" si="13"/>
        <v>1108</v>
      </c>
      <c r="AO70" s="2">
        <f t="shared" ref="AO70:AP70" si="27">INT(N70*Z70)</f>
        <v>1246</v>
      </c>
      <c r="AP70" s="2">
        <f t="shared" si="27"/>
        <v>620</v>
      </c>
      <c r="AQ70" s="2">
        <f t="shared" si="15"/>
        <v>1171</v>
      </c>
      <c r="AR70" s="2">
        <f t="shared" si="16"/>
        <v>1079</v>
      </c>
      <c r="AS70" s="2">
        <f t="shared" ref="AS70:AT70" si="28">INT(R70*AA70)</f>
        <v>987</v>
      </c>
      <c r="AT70" s="2">
        <f t="shared" si="28"/>
        <v>1025</v>
      </c>
      <c r="AU70" s="2">
        <f t="shared" si="18"/>
        <v>934</v>
      </c>
      <c r="AV70" s="2">
        <f t="shared" si="19"/>
        <v>1230</v>
      </c>
      <c r="AW70" s="2">
        <f t="shared" si="20"/>
        <v>911</v>
      </c>
    </row>
    <row r="71" ht="15.75" customHeight="1">
      <c r="B71" s="2" t="s">
        <v>106</v>
      </c>
      <c r="C71" s="11">
        <v>44.0</v>
      </c>
      <c r="D71" s="11">
        <v>51.0</v>
      </c>
      <c r="E71" s="11">
        <v>43.0</v>
      </c>
      <c r="F71" s="11">
        <v>34.0</v>
      </c>
      <c r="G71" s="1">
        <v>28.0</v>
      </c>
      <c r="H71" s="1">
        <v>25.0</v>
      </c>
      <c r="I71" s="1">
        <v>23.0</v>
      </c>
      <c r="J71" s="14">
        <v>25.0</v>
      </c>
      <c r="K71" s="2">
        <v>22.0</v>
      </c>
      <c r="L71" s="2">
        <v>27.0</v>
      </c>
      <c r="M71" s="2">
        <v>19.0</v>
      </c>
      <c r="N71" s="2">
        <v>20.0</v>
      </c>
      <c r="O71" s="8">
        <v>23.0</v>
      </c>
      <c r="P71" s="8">
        <v>14.0</v>
      </c>
      <c r="Q71" s="8">
        <v>16.0</v>
      </c>
      <c r="R71" s="8">
        <v>35.0</v>
      </c>
      <c r="S71" s="8">
        <v>32.0</v>
      </c>
      <c r="T71" s="8">
        <v>22.0</v>
      </c>
      <c r="U71" s="8">
        <v>64.0</v>
      </c>
      <c r="V71" s="8">
        <v>27.0</v>
      </c>
      <c r="W71" s="2" t="s">
        <v>75</v>
      </c>
      <c r="X71" s="2">
        <v>4.72075</v>
      </c>
      <c r="Y71" s="2">
        <v>4.72521</v>
      </c>
      <c r="Z71" s="2">
        <v>4.74214</v>
      </c>
      <c r="AA71" s="2">
        <v>4.75516</v>
      </c>
      <c r="AB71" s="2">
        <v>4.76179</v>
      </c>
      <c r="AD71" s="2">
        <f t="shared" si="5"/>
        <v>207</v>
      </c>
      <c r="AE71" s="2">
        <f t="shared" si="6"/>
        <v>240</v>
      </c>
      <c r="AF71" s="2">
        <f t="shared" si="7"/>
        <v>202</v>
      </c>
      <c r="AG71" s="2">
        <f t="shared" ref="AG71:AH71" si="29">INT(F71*X71)</f>
        <v>160</v>
      </c>
      <c r="AH71" s="2">
        <f t="shared" si="29"/>
        <v>132</v>
      </c>
      <c r="AI71" s="2">
        <f t="shared" si="9"/>
        <v>118</v>
      </c>
      <c r="AJ71" s="2">
        <f t="shared" si="10"/>
        <v>108</v>
      </c>
      <c r="AK71" s="2">
        <f t="shared" ref="AK71:AL71" si="30">INT(J71*Y71)</f>
        <v>118</v>
      </c>
      <c r="AL71" s="2">
        <f t="shared" si="30"/>
        <v>104</v>
      </c>
      <c r="AM71" s="2">
        <f t="shared" si="12"/>
        <v>128</v>
      </c>
      <c r="AN71" s="2">
        <f t="shared" si="13"/>
        <v>90</v>
      </c>
      <c r="AO71" s="2">
        <f t="shared" ref="AO71:AP71" si="31">INT(N71*Z71)</f>
        <v>94</v>
      </c>
      <c r="AP71" s="2">
        <f t="shared" si="31"/>
        <v>109</v>
      </c>
      <c r="AQ71" s="2">
        <f t="shared" si="15"/>
        <v>66</v>
      </c>
      <c r="AR71" s="2">
        <f t="shared" si="16"/>
        <v>76</v>
      </c>
      <c r="AS71" s="2">
        <f t="shared" ref="AS71:AT71" si="32">INT(R71*AA71)</f>
        <v>166</v>
      </c>
      <c r="AT71" s="2">
        <f t="shared" si="32"/>
        <v>152</v>
      </c>
      <c r="AU71" s="2">
        <f t="shared" si="18"/>
        <v>104</v>
      </c>
      <c r="AV71" s="2">
        <f t="shared" si="19"/>
        <v>304</v>
      </c>
      <c r="AW71" s="2">
        <f t="shared" si="20"/>
        <v>128</v>
      </c>
    </row>
    <row r="72" ht="15.75" customHeight="1">
      <c r="B72" s="2" t="s">
        <v>107</v>
      </c>
      <c r="C72" s="11">
        <v>9.0</v>
      </c>
      <c r="D72" s="11">
        <v>11.0</v>
      </c>
      <c r="E72" s="11">
        <v>11.0</v>
      </c>
      <c r="F72" s="11">
        <v>6.0</v>
      </c>
      <c r="G72" s="11">
        <v>7.0</v>
      </c>
      <c r="H72" s="11">
        <v>10.0</v>
      </c>
      <c r="I72" s="11">
        <v>9.0</v>
      </c>
      <c r="J72" s="12">
        <v>2.0</v>
      </c>
      <c r="K72" s="12">
        <v>11.0</v>
      </c>
      <c r="L72" s="12">
        <v>6.0</v>
      </c>
      <c r="M72" s="12">
        <v>4.0</v>
      </c>
      <c r="N72" s="12">
        <v>1.0</v>
      </c>
      <c r="O72" s="8">
        <v>7.0</v>
      </c>
      <c r="P72" s="8">
        <v>10.0</v>
      </c>
      <c r="Q72" s="8">
        <v>6.0</v>
      </c>
      <c r="R72" s="8">
        <v>11.0</v>
      </c>
      <c r="S72" s="8">
        <v>15.0</v>
      </c>
      <c r="T72" s="8">
        <v>15.0</v>
      </c>
      <c r="U72" s="8">
        <v>18.0</v>
      </c>
      <c r="V72" s="8">
        <v>14.0</v>
      </c>
      <c r="W72" s="2" t="s">
        <v>33</v>
      </c>
      <c r="X72" s="2">
        <v>3.0719</v>
      </c>
      <c r="Y72" s="2">
        <v>3.07476</v>
      </c>
      <c r="Z72" s="2">
        <v>3.07628</v>
      </c>
      <c r="AA72" s="2">
        <v>3.07717</v>
      </c>
      <c r="AB72" s="2">
        <v>3.07117</v>
      </c>
      <c r="AD72" s="2">
        <f t="shared" si="5"/>
        <v>27</v>
      </c>
      <c r="AE72" s="2">
        <f t="shared" si="6"/>
        <v>33</v>
      </c>
      <c r="AF72" s="2">
        <f t="shared" si="7"/>
        <v>33</v>
      </c>
      <c r="AG72" s="2">
        <f t="shared" ref="AG72:AH72" si="33">INT(F72*X72)</f>
        <v>18</v>
      </c>
      <c r="AH72" s="2">
        <f t="shared" si="33"/>
        <v>21</v>
      </c>
      <c r="AI72" s="2">
        <f t="shared" si="9"/>
        <v>30</v>
      </c>
      <c r="AJ72" s="2">
        <f t="shared" si="10"/>
        <v>27</v>
      </c>
      <c r="AK72" s="2">
        <f t="shared" ref="AK72:AL72" si="34">INT(J72*Y72)</f>
        <v>6</v>
      </c>
      <c r="AL72" s="2">
        <f t="shared" si="34"/>
        <v>33</v>
      </c>
      <c r="AM72" s="2">
        <f t="shared" si="12"/>
        <v>18</v>
      </c>
      <c r="AN72" s="2">
        <f t="shared" si="13"/>
        <v>12</v>
      </c>
      <c r="AO72" s="2">
        <f t="shared" ref="AO72:AP72" si="35">INT(N72*Z72)</f>
        <v>3</v>
      </c>
      <c r="AP72" s="2">
        <f t="shared" si="35"/>
        <v>21</v>
      </c>
      <c r="AQ72" s="2">
        <f t="shared" si="15"/>
        <v>30</v>
      </c>
      <c r="AR72" s="2">
        <f t="shared" si="16"/>
        <v>18</v>
      </c>
      <c r="AS72" s="2">
        <f t="shared" ref="AS72:AT72" si="36">INT(R72*AA72)</f>
        <v>33</v>
      </c>
      <c r="AT72" s="2">
        <f t="shared" si="36"/>
        <v>46</v>
      </c>
      <c r="AU72" s="2">
        <f t="shared" si="18"/>
        <v>46</v>
      </c>
      <c r="AV72" s="2">
        <f t="shared" si="19"/>
        <v>55</v>
      </c>
      <c r="AW72" s="2">
        <f t="shared" si="20"/>
        <v>42</v>
      </c>
    </row>
    <row r="73" ht="15.75" customHeight="1">
      <c r="B73" s="2" t="s">
        <v>108</v>
      </c>
      <c r="C73" s="11">
        <v>0.0</v>
      </c>
      <c r="D73" s="11">
        <v>4.0</v>
      </c>
      <c r="E73" s="11">
        <v>2.0</v>
      </c>
      <c r="F73" s="11">
        <v>6.0</v>
      </c>
      <c r="G73" s="11">
        <v>0.0</v>
      </c>
      <c r="H73" s="11">
        <v>0.0</v>
      </c>
      <c r="I73" s="11">
        <v>6.0</v>
      </c>
      <c r="J73" s="12">
        <v>6.0</v>
      </c>
      <c r="K73" s="12">
        <v>5.0</v>
      </c>
      <c r="L73" s="12">
        <v>2.0</v>
      </c>
      <c r="M73" s="12">
        <v>0.0</v>
      </c>
      <c r="N73" s="12">
        <v>4.0</v>
      </c>
      <c r="O73" s="8">
        <v>0.0</v>
      </c>
      <c r="P73" s="8">
        <v>3.0</v>
      </c>
      <c r="Q73" s="8">
        <v>1.0</v>
      </c>
      <c r="R73" s="8">
        <v>5.0</v>
      </c>
      <c r="S73" s="8">
        <v>2.0</v>
      </c>
      <c r="T73" s="8">
        <v>2.0</v>
      </c>
      <c r="U73" s="8">
        <v>1.0</v>
      </c>
      <c r="V73" s="8">
        <v>2.0</v>
      </c>
      <c r="W73" s="2" t="s">
        <v>34</v>
      </c>
      <c r="X73" s="2">
        <v>0.47646</v>
      </c>
      <c r="Y73" s="2">
        <v>0.47324</v>
      </c>
      <c r="Z73" s="2">
        <v>0.47039</v>
      </c>
      <c r="AA73" s="2">
        <v>0.46688</v>
      </c>
      <c r="AB73" s="2">
        <v>0.4643</v>
      </c>
      <c r="AD73" s="2">
        <f t="shared" si="5"/>
        <v>0</v>
      </c>
      <c r="AE73" s="2">
        <f t="shared" si="6"/>
        <v>1</v>
      </c>
      <c r="AF73" s="2">
        <f t="shared" si="7"/>
        <v>0</v>
      </c>
      <c r="AG73" s="2">
        <f t="shared" ref="AG73:AH73" si="37">INT(F73*X73)</f>
        <v>2</v>
      </c>
      <c r="AH73" s="2">
        <f t="shared" si="37"/>
        <v>0</v>
      </c>
      <c r="AI73" s="2">
        <f t="shared" si="9"/>
        <v>0</v>
      </c>
      <c r="AJ73" s="2">
        <f t="shared" si="10"/>
        <v>2</v>
      </c>
      <c r="AK73" s="2">
        <f t="shared" ref="AK73:AL73" si="38">INT(J73*Y73)</f>
        <v>2</v>
      </c>
      <c r="AL73" s="2">
        <f t="shared" si="38"/>
        <v>2</v>
      </c>
      <c r="AM73" s="2">
        <f t="shared" si="12"/>
        <v>0</v>
      </c>
      <c r="AN73" s="2">
        <f t="shared" si="13"/>
        <v>0</v>
      </c>
      <c r="AO73" s="2">
        <f t="shared" ref="AO73:AP73" si="39">INT(N73*Z73)</f>
        <v>1</v>
      </c>
      <c r="AP73" s="2">
        <f t="shared" si="39"/>
        <v>0</v>
      </c>
      <c r="AQ73" s="2">
        <f t="shared" si="15"/>
        <v>1</v>
      </c>
      <c r="AR73" s="2">
        <f t="shared" si="16"/>
        <v>0</v>
      </c>
      <c r="AS73" s="2">
        <f t="shared" ref="AS73:AT73" si="40">INT(R73*AA73)</f>
        <v>2</v>
      </c>
      <c r="AT73" s="2">
        <f t="shared" si="40"/>
        <v>0</v>
      </c>
      <c r="AU73" s="2">
        <f t="shared" si="18"/>
        <v>0</v>
      </c>
      <c r="AV73" s="2">
        <f t="shared" si="19"/>
        <v>0</v>
      </c>
      <c r="AW73" s="2">
        <f t="shared" si="20"/>
        <v>0</v>
      </c>
    </row>
    <row r="74" ht="15.75" customHeight="1">
      <c r="B74" s="2" t="s">
        <v>110</v>
      </c>
      <c r="C74" s="11">
        <v>12.0</v>
      </c>
      <c r="D74" s="11">
        <v>9.0</v>
      </c>
      <c r="E74" s="11">
        <v>8.0</v>
      </c>
      <c r="F74" s="11">
        <v>6.0</v>
      </c>
      <c r="G74" s="11">
        <v>9.0</v>
      </c>
      <c r="H74" s="11">
        <v>9.0</v>
      </c>
      <c r="I74" s="11">
        <v>11.0</v>
      </c>
      <c r="J74" s="12">
        <v>8.0</v>
      </c>
      <c r="K74" s="12">
        <v>15.0</v>
      </c>
      <c r="L74" s="12">
        <v>14.0</v>
      </c>
      <c r="M74" s="12">
        <v>10.0</v>
      </c>
      <c r="N74" s="12">
        <v>10.0</v>
      </c>
      <c r="O74" s="8">
        <v>18.0</v>
      </c>
      <c r="P74" s="8">
        <v>18.0</v>
      </c>
      <c r="Q74" s="8">
        <v>14.0</v>
      </c>
      <c r="R74" s="8">
        <v>8.0</v>
      </c>
      <c r="S74" s="8">
        <v>10.0</v>
      </c>
      <c r="T74" s="8">
        <v>9.0</v>
      </c>
      <c r="U74" s="8">
        <v>10.0</v>
      </c>
      <c r="V74" s="8">
        <v>7.0</v>
      </c>
      <c r="W74" s="2" t="s">
        <v>36</v>
      </c>
      <c r="X74" s="2">
        <v>1.97251</v>
      </c>
      <c r="Y74" s="2">
        <v>1.95794</v>
      </c>
      <c r="Z74" s="2">
        <v>1.94345</v>
      </c>
      <c r="AA74" s="2">
        <v>1.92959</v>
      </c>
      <c r="AB74" s="2">
        <v>1.91659</v>
      </c>
      <c r="AD74" s="2">
        <f t="shared" si="5"/>
        <v>23</v>
      </c>
      <c r="AE74" s="2">
        <f t="shared" si="6"/>
        <v>17</v>
      </c>
      <c r="AF74" s="2">
        <f t="shared" si="7"/>
        <v>15</v>
      </c>
      <c r="AG74" s="2">
        <f t="shared" ref="AG74:AH74" si="41">INT(F74*X74)</f>
        <v>11</v>
      </c>
      <c r="AH74" s="2">
        <f t="shared" si="41"/>
        <v>17</v>
      </c>
      <c r="AI74" s="2">
        <f t="shared" si="9"/>
        <v>17</v>
      </c>
      <c r="AJ74" s="2">
        <f t="shared" si="10"/>
        <v>21</v>
      </c>
      <c r="AK74" s="2">
        <f t="shared" ref="AK74:AL74" si="42">INT(J74*Y74)</f>
        <v>15</v>
      </c>
      <c r="AL74" s="2">
        <f t="shared" si="42"/>
        <v>29</v>
      </c>
      <c r="AM74" s="2">
        <f t="shared" si="12"/>
        <v>27</v>
      </c>
      <c r="AN74" s="2">
        <f t="shared" si="13"/>
        <v>19</v>
      </c>
      <c r="AO74" s="2">
        <f t="shared" ref="AO74:AP74" si="43">INT(N74*Z74)</f>
        <v>19</v>
      </c>
      <c r="AP74" s="2">
        <f t="shared" si="43"/>
        <v>34</v>
      </c>
      <c r="AQ74" s="2">
        <f t="shared" si="15"/>
        <v>34</v>
      </c>
      <c r="AR74" s="2">
        <f t="shared" si="16"/>
        <v>27</v>
      </c>
      <c r="AS74" s="2">
        <f t="shared" ref="AS74:AT74" si="44">INT(R74*AA74)</f>
        <v>15</v>
      </c>
      <c r="AT74" s="2">
        <f t="shared" si="44"/>
        <v>19</v>
      </c>
      <c r="AU74" s="2">
        <f t="shared" si="18"/>
        <v>17</v>
      </c>
      <c r="AV74" s="2">
        <f t="shared" si="19"/>
        <v>19</v>
      </c>
      <c r="AW74" s="2">
        <f t="shared" si="20"/>
        <v>13</v>
      </c>
    </row>
    <row r="75" ht="15.75" customHeight="1">
      <c r="B75" s="2" t="s">
        <v>111</v>
      </c>
      <c r="C75" s="11">
        <v>1.0</v>
      </c>
      <c r="D75" s="11">
        <v>1.0</v>
      </c>
      <c r="E75" s="11">
        <v>1.0</v>
      </c>
      <c r="F75" s="11">
        <v>4.0</v>
      </c>
      <c r="G75" s="11">
        <v>0.0</v>
      </c>
      <c r="H75" s="11">
        <v>0.0</v>
      </c>
      <c r="I75" s="11">
        <v>3.0</v>
      </c>
      <c r="J75" s="12">
        <v>6.0</v>
      </c>
      <c r="K75" s="12">
        <v>1.0</v>
      </c>
      <c r="L75" s="12">
        <v>4.0</v>
      </c>
      <c r="M75" s="12">
        <v>6.0</v>
      </c>
      <c r="N75" s="12">
        <v>1.0</v>
      </c>
      <c r="O75" s="8">
        <v>2.0</v>
      </c>
      <c r="P75" s="8">
        <v>5.0</v>
      </c>
      <c r="Q75" s="8">
        <v>1.0</v>
      </c>
      <c r="R75" s="8">
        <v>6.0</v>
      </c>
      <c r="S75" s="8">
        <v>2.0</v>
      </c>
      <c r="T75" s="8">
        <v>1.0</v>
      </c>
      <c r="U75" s="8">
        <v>2.0</v>
      </c>
      <c r="V75" s="8">
        <v>4.0</v>
      </c>
      <c r="W75" s="2" t="s">
        <v>37</v>
      </c>
      <c r="X75" s="2">
        <v>0.78685</v>
      </c>
      <c r="Y75" s="2">
        <v>0.77951</v>
      </c>
      <c r="Z75" s="2">
        <v>0.77708</v>
      </c>
      <c r="AA75" s="2">
        <v>0.77245</v>
      </c>
      <c r="AB75" s="2">
        <v>0.7684</v>
      </c>
      <c r="AD75" s="2">
        <f t="shared" si="5"/>
        <v>0</v>
      </c>
      <c r="AE75" s="2">
        <f t="shared" si="6"/>
        <v>0</v>
      </c>
      <c r="AF75" s="2">
        <f t="shared" si="7"/>
        <v>0</v>
      </c>
      <c r="AG75" s="2">
        <f t="shared" ref="AG75:AH75" si="45">INT(F75*X75)</f>
        <v>3</v>
      </c>
      <c r="AH75" s="2">
        <f t="shared" si="45"/>
        <v>0</v>
      </c>
      <c r="AI75" s="2">
        <f t="shared" si="9"/>
        <v>0</v>
      </c>
      <c r="AJ75" s="2">
        <f t="shared" si="10"/>
        <v>2</v>
      </c>
      <c r="AK75" s="2">
        <f t="shared" ref="AK75:AL75" si="46">INT(J75*Y75)</f>
        <v>4</v>
      </c>
      <c r="AL75" s="2">
        <f t="shared" si="46"/>
        <v>0</v>
      </c>
      <c r="AM75" s="2">
        <f t="shared" si="12"/>
        <v>3</v>
      </c>
      <c r="AN75" s="2">
        <f t="shared" si="13"/>
        <v>4</v>
      </c>
      <c r="AO75" s="2">
        <f t="shared" ref="AO75:AP75" si="47">INT(N75*Z75)</f>
        <v>0</v>
      </c>
      <c r="AP75" s="2">
        <f t="shared" si="47"/>
        <v>1</v>
      </c>
      <c r="AQ75" s="2">
        <f t="shared" si="15"/>
        <v>3</v>
      </c>
      <c r="AR75" s="2">
        <f t="shared" si="16"/>
        <v>0</v>
      </c>
      <c r="AS75" s="2">
        <f t="shared" ref="AS75:AT75" si="48">INT(R75*AA75)</f>
        <v>4</v>
      </c>
      <c r="AT75" s="2">
        <f t="shared" si="48"/>
        <v>1</v>
      </c>
      <c r="AU75" s="2">
        <f t="shared" si="18"/>
        <v>0</v>
      </c>
      <c r="AV75" s="2">
        <f t="shared" si="19"/>
        <v>1</v>
      </c>
      <c r="AW75" s="2">
        <f t="shared" si="20"/>
        <v>3</v>
      </c>
    </row>
    <row r="76" ht="15.75" customHeight="1">
      <c r="B76" s="2" t="s">
        <v>112</v>
      </c>
      <c r="C76" s="11">
        <v>4.0</v>
      </c>
      <c r="D76" s="11">
        <v>6.0</v>
      </c>
      <c r="E76" s="11">
        <v>1.0</v>
      </c>
      <c r="F76" s="11">
        <v>0.0</v>
      </c>
      <c r="G76" s="11">
        <v>3.0</v>
      </c>
      <c r="H76" s="11">
        <v>5.0</v>
      </c>
      <c r="I76" s="11">
        <v>3.0</v>
      </c>
      <c r="J76" s="12">
        <v>6.0</v>
      </c>
      <c r="K76" s="12">
        <v>6.0</v>
      </c>
      <c r="L76" s="12">
        <v>5.0</v>
      </c>
      <c r="M76" s="12">
        <v>0.0</v>
      </c>
      <c r="N76" s="12">
        <v>3.0</v>
      </c>
      <c r="O76" s="8">
        <v>4.0</v>
      </c>
      <c r="P76" s="8">
        <v>4.0</v>
      </c>
      <c r="Q76" s="8">
        <v>2.0</v>
      </c>
      <c r="R76" s="8">
        <v>3.0</v>
      </c>
      <c r="S76" s="8">
        <v>0.0</v>
      </c>
      <c r="T76" s="8">
        <v>1.0</v>
      </c>
      <c r="U76" s="8">
        <v>5.0</v>
      </c>
      <c r="V76" s="8">
        <v>0.0</v>
      </c>
      <c r="W76" s="2" t="s">
        <v>38</v>
      </c>
      <c r="X76" s="2">
        <v>0.78768</v>
      </c>
      <c r="Y76" s="2">
        <v>0.783</v>
      </c>
      <c r="Z76" s="2">
        <v>0.77666</v>
      </c>
      <c r="AA76" s="2">
        <v>0.77463</v>
      </c>
      <c r="AB76" s="2">
        <v>0.77145</v>
      </c>
      <c r="AD76" s="2">
        <f t="shared" si="5"/>
        <v>3</v>
      </c>
      <c r="AE76" s="2">
        <f t="shared" si="6"/>
        <v>4</v>
      </c>
      <c r="AF76" s="2">
        <f t="shared" si="7"/>
        <v>0</v>
      </c>
      <c r="AG76" s="2">
        <f t="shared" ref="AG76:AH76" si="49">INT(F76*X76)</f>
        <v>0</v>
      </c>
      <c r="AH76" s="2">
        <f t="shared" si="49"/>
        <v>2</v>
      </c>
      <c r="AI76" s="2">
        <f t="shared" si="9"/>
        <v>3</v>
      </c>
      <c r="AJ76" s="2">
        <f t="shared" si="10"/>
        <v>2</v>
      </c>
      <c r="AK76" s="2">
        <f t="shared" ref="AK76:AL76" si="50">INT(J76*Y76)</f>
        <v>4</v>
      </c>
      <c r="AL76" s="2">
        <f t="shared" si="50"/>
        <v>4</v>
      </c>
      <c r="AM76" s="2">
        <f t="shared" si="12"/>
        <v>3</v>
      </c>
      <c r="AN76" s="2">
        <f t="shared" si="13"/>
        <v>0</v>
      </c>
      <c r="AO76" s="2">
        <f t="shared" ref="AO76:AP76" si="51">INT(N76*Z76)</f>
        <v>2</v>
      </c>
      <c r="AP76" s="2">
        <f t="shared" si="51"/>
        <v>3</v>
      </c>
      <c r="AQ76" s="2">
        <f t="shared" si="15"/>
        <v>3</v>
      </c>
      <c r="AR76" s="2">
        <f t="shared" si="16"/>
        <v>1</v>
      </c>
      <c r="AS76" s="2">
        <f t="shared" ref="AS76:AT76" si="52">INT(R76*AA76)</f>
        <v>2</v>
      </c>
      <c r="AT76" s="2">
        <f t="shared" si="52"/>
        <v>0</v>
      </c>
      <c r="AU76" s="2">
        <f t="shared" si="18"/>
        <v>0</v>
      </c>
      <c r="AV76" s="2">
        <f t="shared" si="19"/>
        <v>3</v>
      </c>
      <c r="AW76" s="2">
        <f t="shared" si="20"/>
        <v>0</v>
      </c>
    </row>
    <row r="77" ht="15.75" customHeight="1">
      <c r="B77" s="2" t="s">
        <v>113</v>
      </c>
      <c r="C77" s="11">
        <v>2.0</v>
      </c>
      <c r="D77" s="11">
        <v>6.0</v>
      </c>
      <c r="E77" s="11">
        <v>7.0</v>
      </c>
      <c r="F77" s="11">
        <v>7.0</v>
      </c>
      <c r="G77" s="11">
        <v>1.0</v>
      </c>
      <c r="H77" s="11">
        <v>3.0</v>
      </c>
      <c r="I77" s="11">
        <v>2.0</v>
      </c>
      <c r="J77" s="12">
        <v>1.0</v>
      </c>
      <c r="K77" s="12">
        <v>9.0</v>
      </c>
      <c r="L77" s="12">
        <v>5.0</v>
      </c>
      <c r="M77" s="12">
        <v>4.0</v>
      </c>
      <c r="N77" s="12">
        <v>3.0</v>
      </c>
      <c r="O77" s="8">
        <v>6.0</v>
      </c>
      <c r="P77" s="8">
        <v>8.0</v>
      </c>
      <c r="Q77" s="8">
        <v>4.0</v>
      </c>
      <c r="R77" s="8">
        <v>1.0</v>
      </c>
      <c r="S77" s="8">
        <v>6.0</v>
      </c>
      <c r="T77" s="8">
        <v>6.0</v>
      </c>
      <c r="U77" s="8">
        <v>1.0</v>
      </c>
      <c r="V77" s="8">
        <v>6.0</v>
      </c>
      <c r="W77" s="2" t="s">
        <v>39</v>
      </c>
      <c r="X77" s="2">
        <v>1.3175</v>
      </c>
      <c r="Y77" s="2">
        <v>1.30634</v>
      </c>
      <c r="Z77" s="2">
        <v>1.2935</v>
      </c>
      <c r="AA77" s="2">
        <v>1.28609</v>
      </c>
      <c r="AB77" s="2">
        <v>1.27939</v>
      </c>
      <c r="AD77" s="2">
        <f t="shared" si="5"/>
        <v>2</v>
      </c>
      <c r="AE77" s="2">
        <f t="shared" si="6"/>
        <v>7</v>
      </c>
      <c r="AF77" s="2">
        <f t="shared" si="7"/>
        <v>9</v>
      </c>
      <c r="AG77" s="2">
        <f t="shared" ref="AG77:AH77" si="53">INT(F77*X77)</f>
        <v>9</v>
      </c>
      <c r="AH77" s="2">
        <f t="shared" si="53"/>
        <v>1</v>
      </c>
      <c r="AI77" s="2">
        <f t="shared" si="9"/>
        <v>3</v>
      </c>
      <c r="AJ77" s="2">
        <f t="shared" si="10"/>
        <v>2</v>
      </c>
      <c r="AK77" s="2">
        <f t="shared" ref="AK77:AL77" si="54">INT(J77*Y77)</f>
        <v>1</v>
      </c>
      <c r="AL77" s="2">
        <f t="shared" si="54"/>
        <v>11</v>
      </c>
      <c r="AM77" s="2">
        <f t="shared" si="12"/>
        <v>6</v>
      </c>
      <c r="AN77" s="2">
        <f t="shared" si="13"/>
        <v>5</v>
      </c>
      <c r="AO77" s="2">
        <f t="shared" ref="AO77:AP77" si="55">INT(N77*Z77)</f>
        <v>3</v>
      </c>
      <c r="AP77" s="2">
        <f t="shared" si="55"/>
        <v>7</v>
      </c>
      <c r="AQ77" s="2">
        <f t="shared" si="15"/>
        <v>10</v>
      </c>
      <c r="AR77" s="2">
        <f t="shared" si="16"/>
        <v>5</v>
      </c>
      <c r="AS77" s="2">
        <f t="shared" ref="AS77:AT77" si="56">INT(R77*AA77)</f>
        <v>1</v>
      </c>
      <c r="AT77" s="2">
        <f t="shared" si="56"/>
        <v>7</v>
      </c>
      <c r="AU77" s="2">
        <f t="shared" si="18"/>
        <v>7</v>
      </c>
      <c r="AV77" s="2">
        <f t="shared" si="19"/>
        <v>1</v>
      </c>
      <c r="AW77" s="2">
        <f t="shared" si="20"/>
        <v>7</v>
      </c>
    </row>
    <row r="78" ht="15.75" customHeight="1">
      <c r="B78" s="2" t="s">
        <v>114</v>
      </c>
      <c r="C78" s="11">
        <v>6.0</v>
      </c>
      <c r="D78" s="11">
        <v>3.0</v>
      </c>
      <c r="E78" s="11">
        <v>4.0</v>
      </c>
      <c r="F78" s="11">
        <v>5.0</v>
      </c>
      <c r="G78" s="11">
        <v>4.0</v>
      </c>
      <c r="H78" s="11">
        <v>4.0</v>
      </c>
      <c r="I78" s="11">
        <v>1.0</v>
      </c>
      <c r="J78" s="12">
        <v>5.0</v>
      </c>
      <c r="K78" s="12">
        <v>6.0</v>
      </c>
      <c r="L78" s="12">
        <v>6.0</v>
      </c>
      <c r="M78" s="12">
        <v>1.0</v>
      </c>
      <c r="N78" s="12">
        <v>6.0</v>
      </c>
      <c r="O78" s="8">
        <v>4.0</v>
      </c>
      <c r="P78" s="8">
        <v>3.0</v>
      </c>
      <c r="Q78" s="8">
        <v>1.0</v>
      </c>
      <c r="R78" s="8">
        <v>1.0</v>
      </c>
      <c r="S78" s="8">
        <v>1.0</v>
      </c>
      <c r="T78" s="8">
        <v>10.0</v>
      </c>
      <c r="U78" s="8">
        <v>6.0</v>
      </c>
      <c r="V78" s="8">
        <v>1.0</v>
      </c>
      <c r="W78" s="2" t="s">
        <v>40</v>
      </c>
      <c r="X78" s="2">
        <v>0.87179</v>
      </c>
      <c r="Y78" s="2">
        <v>0.86718</v>
      </c>
      <c r="Z78" s="2">
        <v>0.85676</v>
      </c>
      <c r="AA78" s="2">
        <v>0.84874</v>
      </c>
      <c r="AB78" s="2">
        <v>0.84254</v>
      </c>
      <c r="AD78" s="2">
        <f t="shared" si="5"/>
        <v>5</v>
      </c>
      <c r="AE78" s="2">
        <f t="shared" si="6"/>
        <v>2</v>
      </c>
      <c r="AF78" s="2">
        <f t="shared" si="7"/>
        <v>3</v>
      </c>
      <c r="AG78" s="2">
        <f t="shared" ref="AG78:AH78" si="57">INT(F78*X78)</f>
        <v>4</v>
      </c>
      <c r="AH78" s="2">
        <f t="shared" si="57"/>
        <v>3</v>
      </c>
      <c r="AI78" s="2">
        <f t="shared" si="9"/>
        <v>3</v>
      </c>
      <c r="AJ78" s="2">
        <f t="shared" si="10"/>
        <v>0</v>
      </c>
      <c r="AK78" s="2">
        <f t="shared" ref="AK78:AL78" si="58">INT(J78*Y78)</f>
        <v>4</v>
      </c>
      <c r="AL78" s="2">
        <f t="shared" si="58"/>
        <v>5</v>
      </c>
      <c r="AM78" s="2">
        <f t="shared" si="12"/>
        <v>5</v>
      </c>
      <c r="AN78" s="2">
        <f t="shared" si="13"/>
        <v>0</v>
      </c>
      <c r="AO78" s="2">
        <f t="shared" ref="AO78:AP78" si="59">INT(N78*Z78)</f>
        <v>5</v>
      </c>
      <c r="AP78" s="2">
        <f t="shared" si="59"/>
        <v>3</v>
      </c>
      <c r="AQ78" s="2">
        <f t="shared" si="15"/>
        <v>2</v>
      </c>
      <c r="AR78" s="2">
        <f t="shared" si="16"/>
        <v>0</v>
      </c>
      <c r="AS78" s="2">
        <f t="shared" ref="AS78:AT78" si="60">INT(R78*AA78)</f>
        <v>0</v>
      </c>
      <c r="AT78" s="2">
        <f t="shared" si="60"/>
        <v>0</v>
      </c>
      <c r="AU78" s="2">
        <f t="shared" si="18"/>
        <v>8</v>
      </c>
      <c r="AV78" s="2">
        <f t="shared" si="19"/>
        <v>5</v>
      </c>
      <c r="AW78" s="2">
        <f t="shared" si="20"/>
        <v>0</v>
      </c>
    </row>
    <row r="79" ht="15.75" customHeight="1">
      <c r="B79" s="2" t="s">
        <v>115</v>
      </c>
      <c r="C79" s="11">
        <v>2.0</v>
      </c>
      <c r="D79" s="11">
        <v>4.0</v>
      </c>
      <c r="E79" s="11">
        <v>5.0</v>
      </c>
      <c r="F79" s="11">
        <v>2.0</v>
      </c>
      <c r="G79" s="11">
        <v>0.0</v>
      </c>
      <c r="H79" s="11">
        <v>4.0</v>
      </c>
      <c r="I79" s="11">
        <v>1.0</v>
      </c>
      <c r="J79" s="12">
        <v>0.0</v>
      </c>
      <c r="K79" s="12">
        <v>3.0</v>
      </c>
      <c r="L79" s="12">
        <v>2.0</v>
      </c>
      <c r="M79" s="12">
        <v>4.0</v>
      </c>
      <c r="N79" s="12">
        <v>5.0</v>
      </c>
      <c r="O79" s="8">
        <v>6.0</v>
      </c>
      <c r="P79" s="8">
        <v>6.0</v>
      </c>
      <c r="Q79" s="8">
        <v>1.0</v>
      </c>
      <c r="R79" s="8">
        <v>6.0</v>
      </c>
      <c r="S79" s="8">
        <v>0.0</v>
      </c>
      <c r="T79" s="8">
        <v>0.0</v>
      </c>
      <c r="U79" s="8">
        <v>6.0</v>
      </c>
      <c r="V79" s="8">
        <v>3.0</v>
      </c>
      <c r="W79" s="2" t="s">
        <v>41</v>
      </c>
      <c r="X79" s="2">
        <v>0.49326</v>
      </c>
      <c r="Y79" s="2">
        <v>0.48772</v>
      </c>
      <c r="Z79" s="2">
        <v>0.48317</v>
      </c>
      <c r="AA79" s="2">
        <v>0.4779</v>
      </c>
      <c r="AB79" s="2">
        <v>0.47536</v>
      </c>
      <c r="AD79" s="2">
        <f t="shared" si="5"/>
        <v>0</v>
      </c>
      <c r="AE79" s="2">
        <f t="shared" si="6"/>
        <v>1</v>
      </c>
      <c r="AF79" s="2">
        <f t="shared" si="7"/>
        <v>2</v>
      </c>
      <c r="AG79" s="2">
        <f t="shared" ref="AG79:AH79" si="61">INT(F79*X79)</f>
        <v>0</v>
      </c>
      <c r="AH79" s="2">
        <f t="shared" si="61"/>
        <v>0</v>
      </c>
      <c r="AI79" s="2">
        <f t="shared" si="9"/>
        <v>1</v>
      </c>
      <c r="AJ79" s="2">
        <f t="shared" si="10"/>
        <v>0</v>
      </c>
      <c r="AK79" s="2">
        <f t="shared" ref="AK79:AL79" si="62">INT(J79*Y79)</f>
        <v>0</v>
      </c>
      <c r="AL79" s="2">
        <f t="shared" si="62"/>
        <v>1</v>
      </c>
      <c r="AM79" s="2">
        <f t="shared" si="12"/>
        <v>0</v>
      </c>
      <c r="AN79" s="2">
        <f t="shared" si="13"/>
        <v>1</v>
      </c>
      <c r="AO79" s="2">
        <f t="shared" ref="AO79:AP79" si="63">INT(N79*Z79)</f>
        <v>2</v>
      </c>
      <c r="AP79" s="2">
        <f t="shared" si="63"/>
        <v>2</v>
      </c>
      <c r="AQ79" s="2">
        <f t="shared" si="15"/>
        <v>2</v>
      </c>
      <c r="AR79" s="2">
        <f t="shared" si="16"/>
        <v>0</v>
      </c>
      <c r="AS79" s="2">
        <f t="shared" ref="AS79:AT79" si="64">INT(R79*AA79)</f>
        <v>2</v>
      </c>
      <c r="AT79" s="2">
        <f t="shared" si="64"/>
        <v>0</v>
      </c>
      <c r="AU79" s="2">
        <f t="shared" si="18"/>
        <v>0</v>
      </c>
      <c r="AV79" s="2">
        <f t="shared" si="19"/>
        <v>2</v>
      </c>
      <c r="AW79" s="2">
        <f t="shared" si="20"/>
        <v>1</v>
      </c>
    </row>
    <row r="80" ht="15.75" customHeight="1">
      <c r="B80" s="2" t="s">
        <v>116</v>
      </c>
      <c r="C80" s="11">
        <v>8.0</v>
      </c>
      <c r="D80" s="11">
        <v>5.0</v>
      </c>
      <c r="E80" s="11">
        <v>2.0</v>
      </c>
      <c r="F80" s="11">
        <v>1.0</v>
      </c>
      <c r="G80" s="11">
        <v>6.0</v>
      </c>
      <c r="H80" s="11">
        <v>5.0</v>
      </c>
      <c r="I80" s="11">
        <v>2.0</v>
      </c>
      <c r="J80" s="12">
        <v>5.0</v>
      </c>
      <c r="K80" s="12">
        <v>0.0</v>
      </c>
      <c r="L80" s="12">
        <v>3.0</v>
      </c>
      <c r="M80" s="12">
        <v>2.0</v>
      </c>
      <c r="N80" s="12">
        <v>0.0</v>
      </c>
      <c r="O80" s="8">
        <v>0.0</v>
      </c>
      <c r="P80" s="8">
        <v>0.0</v>
      </c>
      <c r="Q80" s="8">
        <v>3.0</v>
      </c>
      <c r="R80" s="8">
        <v>4.0</v>
      </c>
      <c r="S80" s="8">
        <v>4.0</v>
      </c>
      <c r="T80" s="8">
        <v>0.0</v>
      </c>
      <c r="U80" s="8">
        <v>0.0</v>
      </c>
      <c r="V80" s="8">
        <v>0.0</v>
      </c>
      <c r="W80" s="2" t="s">
        <v>42</v>
      </c>
      <c r="X80" s="2">
        <v>0.8146</v>
      </c>
      <c r="Y80" s="2">
        <v>0.80723</v>
      </c>
      <c r="Z80" s="2">
        <v>0.80524</v>
      </c>
      <c r="AA80" s="2">
        <v>0.80567</v>
      </c>
      <c r="AB80" s="2">
        <v>0.80695</v>
      </c>
      <c r="AD80" s="2">
        <f t="shared" si="5"/>
        <v>6</v>
      </c>
      <c r="AE80" s="2">
        <f t="shared" si="6"/>
        <v>4</v>
      </c>
      <c r="AF80" s="2">
        <f t="shared" si="7"/>
        <v>1</v>
      </c>
      <c r="AG80" s="2">
        <f t="shared" ref="AG80:AH80" si="65">INT(F80*X80)</f>
        <v>0</v>
      </c>
      <c r="AH80" s="2">
        <f t="shared" si="65"/>
        <v>4</v>
      </c>
      <c r="AI80" s="2">
        <f t="shared" si="9"/>
        <v>4</v>
      </c>
      <c r="AJ80" s="2">
        <f t="shared" si="10"/>
        <v>1</v>
      </c>
      <c r="AK80" s="2">
        <f t="shared" ref="AK80:AL80" si="66">INT(J80*Y80)</f>
        <v>4</v>
      </c>
      <c r="AL80" s="2">
        <f t="shared" si="66"/>
        <v>0</v>
      </c>
      <c r="AM80" s="2">
        <f t="shared" si="12"/>
        <v>2</v>
      </c>
      <c r="AN80" s="2">
        <f t="shared" si="13"/>
        <v>1</v>
      </c>
      <c r="AO80" s="2">
        <f t="shared" ref="AO80:AP80" si="67">INT(N80*Z80)</f>
        <v>0</v>
      </c>
      <c r="AP80" s="2">
        <f t="shared" si="67"/>
        <v>0</v>
      </c>
      <c r="AQ80" s="2">
        <f t="shared" si="15"/>
        <v>0</v>
      </c>
      <c r="AR80" s="2">
        <f t="shared" si="16"/>
        <v>2</v>
      </c>
      <c r="AS80" s="2">
        <f t="shared" ref="AS80:AT80" si="68">INT(R80*AA80)</f>
        <v>3</v>
      </c>
      <c r="AT80" s="2">
        <f t="shared" si="68"/>
        <v>3</v>
      </c>
      <c r="AU80" s="2">
        <f t="shared" si="18"/>
        <v>0</v>
      </c>
      <c r="AV80" s="2">
        <f t="shared" si="19"/>
        <v>0</v>
      </c>
      <c r="AW80" s="2">
        <f t="shared" si="20"/>
        <v>0</v>
      </c>
    </row>
    <row r="81" ht="15.75" customHeight="1">
      <c r="B81" s="2" t="s">
        <v>117</v>
      </c>
      <c r="C81" s="11">
        <v>3.0</v>
      </c>
      <c r="D81" s="11">
        <v>5.0</v>
      </c>
      <c r="E81" s="11">
        <v>0.0</v>
      </c>
      <c r="F81" s="11">
        <v>2.0</v>
      </c>
      <c r="G81" s="11">
        <v>0.0</v>
      </c>
      <c r="H81" s="11">
        <v>6.0</v>
      </c>
      <c r="I81" s="11">
        <v>2.0</v>
      </c>
      <c r="J81" s="12">
        <v>4.0</v>
      </c>
      <c r="K81" s="12">
        <v>5.0</v>
      </c>
      <c r="L81" s="12">
        <v>4.0</v>
      </c>
      <c r="M81" s="12">
        <v>2.0</v>
      </c>
      <c r="N81" s="12">
        <v>1.0</v>
      </c>
      <c r="O81" s="8">
        <v>2.0</v>
      </c>
      <c r="P81" s="8">
        <v>5.0</v>
      </c>
      <c r="Q81" s="8">
        <v>0.0</v>
      </c>
      <c r="R81" s="8">
        <v>6.0</v>
      </c>
      <c r="S81" s="8">
        <v>6.0</v>
      </c>
      <c r="T81" s="8">
        <v>0.0</v>
      </c>
      <c r="U81" s="8">
        <v>3.0</v>
      </c>
      <c r="V81" s="8">
        <v>5.0</v>
      </c>
      <c r="W81" s="2" t="s">
        <v>43</v>
      </c>
      <c r="X81" s="2">
        <v>0.61938</v>
      </c>
      <c r="Y81" s="2">
        <v>0.61453</v>
      </c>
      <c r="Z81" s="2">
        <v>0.60882</v>
      </c>
      <c r="AA81" s="2">
        <v>0.60408</v>
      </c>
      <c r="AB81" s="2">
        <v>0.59916</v>
      </c>
      <c r="AD81" s="2">
        <f t="shared" si="5"/>
        <v>1</v>
      </c>
      <c r="AE81" s="2">
        <f t="shared" si="6"/>
        <v>3</v>
      </c>
      <c r="AF81" s="2">
        <f t="shared" si="7"/>
        <v>0</v>
      </c>
      <c r="AG81" s="2">
        <f t="shared" ref="AG81:AH81" si="69">INT(F81*X81)</f>
        <v>1</v>
      </c>
      <c r="AH81" s="2">
        <f t="shared" si="69"/>
        <v>0</v>
      </c>
      <c r="AI81" s="2">
        <f t="shared" si="9"/>
        <v>3</v>
      </c>
      <c r="AJ81" s="2">
        <f t="shared" si="10"/>
        <v>1</v>
      </c>
      <c r="AK81" s="2">
        <f t="shared" ref="AK81:AL81" si="70">INT(J81*Y81)</f>
        <v>2</v>
      </c>
      <c r="AL81" s="2">
        <f t="shared" si="70"/>
        <v>3</v>
      </c>
      <c r="AM81" s="2">
        <f t="shared" si="12"/>
        <v>2</v>
      </c>
      <c r="AN81" s="2">
        <f t="shared" si="13"/>
        <v>1</v>
      </c>
      <c r="AO81" s="2">
        <f t="shared" ref="AO81:AP81" si="71">INT(N81*Z81)</f>
        <v>0</v>
      </c>
      <c r="AP81" s="2">
        <f t="shared" si="71"/>
        <v>1</v>
      </c>
      <c r="AQ81" s="2">
        <f t="shared" si="15"/>
        <v>3</v>
      </c>
      <c r="AR81" s="2">
        <f t="shared" si="16"/>
        <v>0</v>
      </c>
      <c r="AS81" s="2">
        <f t="shared" ref="AS81:AT81" si="72">INT(R81*AA81)</f>
        <v>3</v>
      </c>
      <c r="AT81" s="2">
        <f t="shared" si="72"/>
        <v>3</v>
      </c>
      <c r="AU81" s="2">
        <f t="shared" si="18"/>
        <v>0</v>
      </c>
      <c r="AV81" s="2">
        <f t="shared" si="19"/>
        <v>1</v>
      </c>
      <c r="AW81" s="2">
        <f t="shared" si="20"/>
        <v>2</v>
      </c>
    </row>
    <row r="82" ht="15.75" customHeight="1">
      <c r="B82" s="2" t="s">
        <v>118</v>
      </c>
      <c r="C82" s="11">
        <v>5.0</v>
      </c>
      <c r="D82" s="11">
        <v>5.0</v>
      </c>
      <c r="E82" s="11">
        <v>2.0</v>
      </c>
      <c r="F82" s="11">
        <v>5.0</v>
      </c>
      <c r="G82" s="11">
        <v>1.0</v>
      </c>
      <c r="H82" s="11">
        <v>2.0</v>
      </c>
      <c r="I82" s="11">
        <v>6.0</v>
      </c>
      <c r="J82" s="12">
        <v>4.0</v>
      </c>
      <c r="K82" s="12">
        <v>6.0</v>
      </c>
      <c r="L82" s="12">
        <v>1.0</v>
      </c>
      <c r="M82" s="12">
        <v>0.0</v>
      </c>
      <c r="N82" s="12">
        <v>0.0</v>
      </c>
      <c r="O82" s="8">
        <v>6.0</v>
      </c>
      <c r="P82" s="8">
        <v>0.0</v>
      </c>
      <c r="Q82" s="8">
        <v>6.0</v>
      </c>
      <c r="R82" s="8">
        <v>5.0</v>
      </c>
      <c r="S82" s="8">
        <v>5.0</v>
      </c>
      <c r="T82" s="8">
        <v>4.0</v>
      </c>
      <c r="U82" s="8">
        <v>2.0</v>
      </c>
      <c r="V82" s="8">
        <v>4.0</v>
      </c>
      <c r="W82" s="2" t="s">
        <v>44</v>
      </c>
      <c r="X82" s="2">
        <v>0.48743</v>
      </c>
      <c r="Y82" s="2">
        <v>0.48296</v>
      </c>
      <c r="Z82" s="2">
        <v>0.47919</v>
      </c>
      <c r="AA82" s="2">
        <v>0.47836</v>
      </c>
      <c r="AB82" s="2">
        <v>0.47823</v>
      </c>
      <c r="AD82" s="2">
        <f t="shared" si="5"/>
        <v>2</v>
      </c>
      <c r="AE82" s="2">
        <f t="shared" si="6"/>
        <v>2</v>
      </c>
      <c r="AF82" s="2">
        <f t="shared" si="7"/>
        <v>0</v>
      </c>
      <c r="AG82" s="2">
        <f t="shared" ref="AG82:AH82" si="73">INT(F82*X82)</f>
        <v>2</v>
      </c>
      <c r="AH82" s="2">
        <f t="shared" si="73"/>
        <v>0</v>
      </c>
      <c r="AI82" s="2">
        <f t="shared" si="9"/>
        <v>0</v>
      </c>
      <c r="AJ82" s="2">
        <f t="shared" si="10"/>
        <v>2</v>
      </c>
      <c r="AK82" s="2">
        <f t="shared" ref="AK82:AL82" si="74">INT(J82*Y82)</f>
        <v>1</v>
      </c>
      <c r="AL82" s="2">
        <f t="shared" si="74"/>
        <v>2</v>
      </c>
      <c r="AM82" s="2">
        <f t="shared" si="12"/>
        <v>0</v>
      </c>
      <c r="AN82" s="2">
        <f t="shared" si="13"/>
        <v>0</v>
      </c>
      <c r="AO82" s="2">
        <f t="shared" ref="AO82:AP82" si="75">INT(N82*Z82)</f>
        <v>0</v>
      </c>
      <c r="AP82" s="2">
        <f t="shared" si="75"/>
        <v>2</v>
      </c>
      <c r="AQ82" s="2">
        <f t="shared" si="15"/>
        <v>0</v>
      </c>
      <c r="AR82" s="2">
        <f t="shared" si="16"/>
        <v>2</v>
      </c>
      <c r="AS82" s="2">
        <f t="shared" ref="AS82:AT82" si="76">INT(R82*AA82)</f>
        <v>2</v>
      </c>
      <c r="AT82" s="2">
        <f t="shared" si="76"/>
        <v>2</v>
      </c>
      <c r="AU82" s="2">
        <f t="shared" si="18"/>
        <v>1</v>
      </c>
      <c r="AV82" s="2">
        <f t="shared" si="19"/>
        <v>0</v>
      </c>
      <c r="AW82" s="2">
        <f t="shared" si="20"/>
        <v>1</v>
      </c>
    </row>
    <row r="83" ht="15.75" customHeight="1">
      <c r="B83" s="2" t="s">
        <v>119</v>
      </c>
      <c r="C83" s="11">
        <v>0.0</v>
      </c>
      <c r="D83" s="11">
        <v>1.0</v>
      </c>
      <c r="E83" s="11">
        <v>5.0</v>
      </c>
      <c r="F83" s="11">
        <v>0.0</v>
      </c>
      <c r="G83" s="11">
        <v>5.0</v>
      </c>
      <c r="H83" s="11">
        <v>0.0</v>
      </c>
      <c r="I83" s="11">
        <v>2.0</v>
      </c>
      <c r="J83" s="12">
        <v>6.0</v>
      </c>
      <c r="K83" s="12">
        <v>0.0</v>
      </c>
      <c r="L83" s="12">
        <v>4.0</v>
      </c>
      <c r="M83" s="12">
        <v>1.0</v>
      </c>
      <c r="N83" s="12">
        <v>1.0</v>
      </c>
      <c r="O83" s="8">
        <v>4.0</v>
      </c>
      <c r="P83" s="8">
        <v>7.0</v>
      </c>
      <c r="Q83" s="8">
        <v>0.0</v>
      </c>
      <c r="R83" s="8">
        <v>6.0</v>
      </c>
      <c r="S83" s="8">
        <v>0.0</v>
      </c>
      <c r="T83" s="8">
        <v>4.0</v>
      </c>
      <c r="U83" s="8">
        <v>5.0</v>
      </c>
      <c r="V83" s="8">
        <v>0.0</v>
      </c>
      <c r="W83" s="2" t="s">
        <v>45</v>
      </c>
      <c r="X83" s="2">
        <v>0.46561</v>
      </c>
      <c r="Y83" s="2">
        <v>0.45954</v>
      </c>
      <c r="Z83" s="2">
        <v>0.45446</v>
      </c>
      <c r="AA83" s="2">
        <v>0.4502</v>
      </c>
      <c r="AB83" s="2">
        <v>0.44527</v>
      </c>
      <c r="AD83" s="2">
        <f t="shared" si="5"/>
        <v>0</v>
      </c>
      <c r="AE83" s="2">
        <f t="shared" si="6"/>
        <v>0</v>
      </c>
      <c r="AF83" s="2">
        <f t="shared" si="7"/>
        <v>2</v>
      </c>
      <c r="AG83" s="2">
        <f t="shared" ref="AG83:AH83" si="77">INT(F83*X83)</f>
        <v>0</v>
      </c>
      <c r="AH83" s="2">
        <f t="shared" si="77"/>
        <v>2</v>
      </c>
      <c r="AI83" s="2">
        <f t="shared" si="9"/>
        <v>0</v>
      </c>
      <c r="AJ83" s="2">
        <f t="shared" si="10"/>
        <v>0</v>
      </c>
      <c r="AK83" s="2">
        <f t="shared" ref="AK83:AL83" si="78">INT(J83*Y83)</f>
        <v>2</v>
      </c>
      <c r="AL83" s="2">
        <f t="shared" si="78"/>
        <v>0</v>
      </c>
      <c r="AM83" s="2">
        <f t="shared" si="12"/>
        <v>1</v>
      </c>
      <c r="AN83" s="2">
        <f t="shared" si="13"/>
        <v>0</v>
      </c>
      <c r="AO83" s="2">
        <f t="shared" ref="AO83:AP83" si="79">INT(N83*Z83)</f>
        <v>0</v>
      </c>
      <c r="AP83" s="2">
        <f t="shared" si="79"/>
        <v>1</v>
      </c>
      <c r="AQ83" s="2">
        <f t="shared" si="15"/>
        <v>3</v>
      </c>
      <c r="AR83" s="2">
        <f t="shared" si="16"/>
        <v>0</v>
      </c>
      <c r="AS83" s="2">
        <f t="shared" ref="AS83:AT83" si="80">INT(R83*AA83)</f>
        <v>2</v>
      </c>
      <c r="AT83" s="2">
        <f t="shared" si="80"/>
        <v>0</v>
      </c>
      <c r="AU83" s="2">
        <f t="shared" si="18"/>
        <v>1</v>
      </c>
      <c r="AV83" s="2">
        <f t="shared" si="19"/>
        <v>2</v>
      </c>
      <c r="AW83" s="2">
        <f t="shared" si="20"/>
        <v>0</v>
      </c>
    </row>
    <row r="84" ht="15.75" customHeight="1">
      <c r="B84" s="2" t="s">
        <v>120</v>
      </c>
      <c r="C84" s="11">
        <v>6.0</v>
      </c>
      <c r="D84" s="11">
        <v>12.0</v>
      </c>
      <c r="E84" s="11">
        <v>6.0</v>
      </c>
      <c r="F84" s="11">
        <v>14.0</v>
      </c>
      <c r="G84" s="11">
        <v>18.0</v>
      </c>
      <c r="H84" s="11">
        <v>13.0</v>
      </c>
      <c r="I84" s="11">
        <v>13.0</v>
      </c>
      <c r="J84" s="12">
        <v>10.0</v>
      </c>
      <c r="K84" s="12">
        <v>1.0</v>
      </c>
      <c r="L84" s="12">
        <v>14.0</v>
      </c>
      <c r="M84" s="12">
        <v>8.0</v>
      </c>
      <c r="N84" s="12">
        <v>12.0</v>
      </c>
      <c r="O84" s="8">
        <v>17.0</v>
      </c>
      <c r="P84" s="8">
        <v>10.0</v>
      </c>
      <c r="Q84" s="8">
        <v>17.0</v>
      </c>
      <c r="R84" s="8">
        <v>7.0</v>
      </c>
      <c r="S84" s="8">
        <v>15.0</v>
      </c>
      <c r="T84" s="8">
        <v>13.0</v>
      </c>
      <c r="U84" s="8">
        <v>18.0</v>
      </c>
      <c r="V84" s="8">
        <v>22.0</v>
      </c>
      <c r="W84" s="2" t="s">
        <v>46</v>
      </c>
      <c r="X84" s="2">
        <v>2.95146</v>
      </c>
      <c r="Y84" s="2">
        <v>2.94108</v>
      </c>
      <c r="Z84" s="2">
        <v>2.93049</v>
      </c>
      <c r="AA84" s="2">
        <v>2.9345</v>
      </c>
      <c r="AB84" s="2">
        <v>2.93718</v>
      </c>
      <c r="AD84" s="2">
        <f t="shared" si="5"/>
        <v>17</v>
      </c>
      <c r="AE84" s="2">
        <f t="shared" si="6"/>
        <v>35</v>
      </c>
      <c r="AF84" s="2">
        <f t="shared" si="7"/>
        <v>17</v>
      </c>
      <c r="AG84" s="2">
        <f t="shared" ref="AG84:AH84" si="81">INT(F84*X84)</f>
        <v>41</v>
      </c>
      <c r="AH84" s="2">
        <f t="shared" si="81"/>
        <v>52</v>
      </c>
      <c r="AI84" s="2">
        <f t="shared" si="9"/>
        <v>38</v>
      </c>
      <c r="AJ84" s="2">
        <f t="shared" si="10"/>
        <v>38</v>
      </c>
      <c r="AK84" s="2">
        <f t="shared" ref="AK84:AL84" si="82">INT(J84*Y84)</f>
        <v>29</v>
      </c>
      <c r="AL84" s="2">
        <f t="shared" si="82"/>
        <v>2</v>
      </c>
      <c r="AM84" s="2">
        <f t="shared" si="12"/>
        <v>41</v>
      </c>
      <c r="AN84" s="2">
        <f t="shared" si="13"/>
        <v>23</v>
      </c>
      <c r="AO84" s="2">
        <f t="shared" ref="AO84:AP84" si="83">INT(N84*Z84)</f>
        <v>35</v>
      </c>
      <c r="AP84" s="2">
        <f t="shared" si="83"/>
        <v>49</v>
      </c>
      <c r="AQ84" s="2">
        <f t="shared" si="15"/>
        <v>29</v>
      </c>
      <c r="AR84" s="2">
        <f t="shared" si="16"/>
        <v>49</v>
      </c>
      <c r="AS84" s="2">
        <f t="shared" ref="AS84:AT84" si="84">INT(R84*AA84)</f>
        <v>20</v>
      </c>
      <c r="AT84" s="2">
        <f t="shared" si="84"/>
        <v>44</v>
      </c>
      <c r="AU84" s="2">
        <f t="shared" si="18"/>
        <v>38</v>
      </c>
      <c r="AV84" s="2">
        <f t="shared" si="19"/>
        <v>52</v>
      </c>
      <c r="AW84" s="2">
        <f t="shared" si="20"/>
        <v>64</v>
      </c>
    </row>
    <row r="85" ht="15.75" customHeight="1">
      <c r="B85" s="2" t="s">
        <v>121</v>
      </c>
      <c r="C85" s="11">
        <v>39.0</v>
      </c>
      <c r="D85" s="11">
        <v>40.0</v>
      </c>
      <c r="E85" s="11">
        <v>49.0</v>
      </c>
      <c r="F85" s="11">
        <v>48.0</v>
      </c>
      <c r="G85" s="11">
        <v>36.0</v>
      </c>
      <c r="H85" s="11">
        <v>65.0</v>
      </c>
      <c r="I85" s="11">
        <v>58.0</v>
      </c>
      <c r="J85" s="12">
        <v>39.0</v>
      </c>
      <c r="K85" s="12">
        <v>71.0</v>
      </c>
      <c r="L85" s="12">
        <v>41.0</v>
      </c>
      <c r="M85" s="12">
        <v>33.0</v>
      </c>
      <c r="N85" s="12">
        <v>46.0</v>
      </c>
      <c r="O85" s="8">
        <v>53.0</v>
      </c>
      <c r="P85" s="8">
        <v>48.0</v>
      </c>
      <c r="Q85" s="8">
        <v>45.0</v>
      </c>
      <c r="R85" s="8">
        <v>26.0</v>
      </c>
      <c r="S85" s="8">
        <v>34.0</v>
      </c>
      <c r="T85" s="8">
        <v>42.0</v>
      </c>
      <c r="U85" s="8">
        <v>20.0</v>
      </c>
      <c r="V85" s="8">
        <v>21.0</v>
      </c>
      <c r="W85" s="2" t="s">
        <v>47</v>
      </c>
      <c r="X85" s="2">
        <v>9.21794</v>
      </c>
      <c r="Y85" s="2">
        <v>9.20543</v>
      </c>
      <c r="Z85" s="2">
        <v>9.18479</v>
      </c>
      <c r="AA85" s="2">
        <v>9.18794</v>
      </c>
      <c r="AB85" s="2">
        <v>9.19719</v>
      </c>
      <c r="AD85" s="2">
        <f t="shared" si="5"/>
        <v>359</v>
      </c>
      <c r="AE85" s="2">
        <f t="shared" si="6"/>
        <v>368</v>
      </c>
      <c r="AF85" s="2">
        <f t="shared" si="7"/>
        <v>451</v>
      </c>
      <c r="AG85" s="2">
        <f t="shared" ref="AG85:AH85" si="85">INT(F85*X85)</f>
        <v>442</v>
      </c>
      <c r="AH85" s="2">
        <f t="shared" si="85"/>
        <v>331</v>
      </c>
      <c r="AI85" s="2">
        <f t="shared" si="9"/>
        <v>598</v>
      </c>
      <c r="AJ85" s="2">
        <f t="shared" si="10"/>
        <v>533</v>
      </c>
      <c r="AK85" s="2">
        <f t="shared" ref="AK85:AL85" si="86">INT(J85*Y85)</f>
        <v>359</v>
      </c>
      <c r="AL85" s="2">
        <f t="shared" si="86"/>
        <v>652</v>
      </c>
      <c r="AM85" s="2">
        <f t="shared" si="12"/>
        <v>376</v>
      </c>
      <c r="AN85" s="2">
        <f t="shared" si="13"/>
        <v>303</v>
      </c>
      <c r="AO85" s="2">
        <f t="shared" ref="AO85:AP85" si="87">INT(N85*Z85)</f>
        <v>422</v>
      </c>
      <c r="AP85" s="2">
        <f t="shared" si="87"/>
        <v>486</v>
      </c>
      <c r="AQ85" s="2">
        <f t="shared" si="15"/>
        <v>441</v>
      </c>
      <c r="AR85" s="2">
        <f t="shared" si="16"/>
        <v>413</v>
      </c>
      <c r="AS85" s="2">
        <f t="shared" ref="AS85:AT85" si="88">INT(R85*AA85)</f>
        <v>238</v>
      </c>
      <c r="AT85" s="2">
        <f t="shared" si="88"/>
        <v>312</v>
      </c>
      <c r="AU85" s="2">
        <f t="shared" si="18"/>
        <v>386</v>
      </c>
      <c r="AV85" s="2">
        <f t="shared" si="19"/>
        <v>183</v>
      </c>
      <c r="AW85" s="2">
        <f t="shared" si="20"/>
        <v>193</v>
      </c>
    </row>
    <row r="86" ht="15.75" customHeight="1">
      <c r="B86" s="2" t="s">
        <v>122</v>
      </c>
      <c r="C86" s="11">
        <v>0.0</v>
      </c>
      <c r="D86" s="11">
        <v>0.0</v>
      </c>
      <c r="E86" s="11">
        <v>5.0</v>
      </c>
      <c r="F86" s="11">
        <v>6.0</v>
      </c>
      <c r="G86" s="11">
        <v>0.0</v>
      </c>
      <c r="H86" s="11">
        <v>2.0</v>
      </c>
      <c r="I86" s="11">
        <v>0.0</v>
      </c>
      <c r="J86" s="12">
        <v>2.0</v>
      </c>
      <c r="K86" s="12">
        <v>0.0</v>
      </c>
      <c r="L86" s="12">
        <v>0.0</v>
      </c>
      <c r="M86" s="12">
        <v>3.0</v>
      </c>
      <c r="N86" s="12">
        <v>0.0</v>
      </c>
      <c r="O86" s="8">
        <v>0.0</v>
      </c>
      <c r="P86" s="8">
        <v>0.0</v>
      </c>
      <c r="Q86" s="8">
        <v>0.0</v>
      </c>
      <c r="R86" s="8">
        <v>0.0</v>
      </c>
      <c r="S86" s="8">
        <v>0.0</v>
      </c>
      <c r="T86" s="8">
        <v>6.0</v>
      </c>
      <c r="U86" s="8">
        <v>5.0</v>
      </c>
      <c r="V86" s="8">
        <v>0.0</v>
      </c>
      <c r="W86" s="2" t="s">
        <v>48</v>
      </c>
      <c r="X86" s="2">
        <v>0.38311</v>
      </c>
      <c r="Y86" s="2">
        <v>0.37958</v>
      </c>
      <c r="Z86" s="2">
        <v>0.37675</v>
      </c>
      <c r="AA86" s="2">
        <v>0.37511</v>
      </c>
      <c r="AB86" s="2">
        <v>0.373</v>
      </c>
      <c r="AD86" s="2">
        <f t="shared" si="5"/>
        <v>0</v>
      </c>
      <c r="AE86" s="2">
        <f t="shared" si="6"/>
        <v>0</v>
      </c>
      <c r="AF86" s="2">
        <f t="shared" si="7"/>
        <v>1</v>
      </c>
      <c r="AG86" s="2">
        <f t="shared" ref="AG86:AH86" si="89">INT(F86*X86)</f>
        <v>2</v>
      </c>
      <c r="AH86" s="2">
        <f t="shared" si="89"/>
        <v>0</v>
      </c>
      <c r="AI86" s="2">
        <f t="shared" si="9"/>
        <v>0</v>
      </c>
      <c r="AJ86" s="2">
        <f t="shared" si="10"/>
        <v>0</v>
      </c>
      <c r="AK86" s="2">
        <f t="shared" ref="AK86:AL86" si="90">INT(J86*Y86)</f>
        <v>0</v>
      </c>
      <c r="AL86" s="2">
        <f t="shared" si="90"/>
        <v>0</v>
      </c>
      <c r="AM86" s="2">
        <f t="shared" si="12"/>
        <v>0</v>
      </c>
      <c r="AN86" s="2">
        <f t="shared" si="13"/>
        <v>1</v>
      </c>
      <c r="AO86" s="2">
        <f t="shared" ref="AO86:AP86" si="91">INT(N86*Z86)</f>
        <v>0</v>
      </c>
      <c r="AP86" s="2">
        <f t="shared" si="91"/>
        <v>0</v>
      </c>
      <c r="AQ86" s="2">
        <f t="shared" si="15"/>
        <v>0</v>
      </c>
      <c r="AR86" s="2">
        <f t="shared" si="16"/>
        <v>0</v>
      </c>
      <c r="AS86" s="2">
        <f t="shared" ref="AS86:AT86" si="92">INT(R86*AA86)</f>
        <v>0</v>
      </c>
      <c r="AT86" s="2">
        <f t="shared" si="92"/>
        <v>0</v>
      </c>
      <c r="AU86" s="2">
        <f t="shared" si="18"/>
        <v>2</v>
      </c>
      <c r="AV86" s="2">
        <f t="shared" si="19"/>
        <v>1</v>
      </c>
      <c r="AW86" s="2">
        <f t="shared" si="20"/>
        <v>0</v>
      </c>
    </row>
    <row r="87" ht="15.75" customHeight="1">
      <c r="B87" s="2" t="s">
        <v>123</v>
      </c>
      <c r="C87" s="11">
        <v>0.0</v>
      </c>
      <c r="D87" s="11">
        <v>5.0</v>
      </c>
      <c r="E87" s="11">
        <v>1.0</v>
      </c>
      <c r="F87" s="11">
        <v>5.0</v>
      </c>
      <c r="G87" s="11">
        <v>0.0</v>
      </c>
      <c r="H87" s="11">
        <v>4.0</v>
      </c>
      <c r="I87" s="11">
        <v>6.0</v>
      </c>
      <c r="J87" s="12">
        <v>0.0</v>
      </c>
      <c r="K87" s="12">
        <v>3.0</v>
      </c>
      <c r="L87" s="12">
        <v>0.0</v>
      </c>
      <c r="M87" s="12">
        <v>0.0</v>
      </c>
      <c r="N87" s="12">
        <v>0.0</v>
      </c>
      <c r="O87" s="8">
        <v>0.0</v>
      </c>
      <c r="P87" s="8">
        <v>3.0</v>
      </c>
      <c r="Q87" s="8">
        <v>4.0</v>
      </c>
      <c r="R87" s="8">
        <v>0.0</v>
      </c>
      <c r="S87" s="8">
        <v>0.0</v>
      </c>
      <c r="T87" s="8">
        <v>0.0</v>
      </c>
      <c r="U87" s="8">
        <v>0.0</v>
      </c>
      <c r="V87" s="8">
        <v>0.0</v>
      </c>
      <c r="W87" s="2" t="s">
        <v>49</v>
      </c>
      <c r="X87" s="2">
        <v>0.51102</v>
      </c>
      <c r="Y87" s="2">
        <v>0.50542</v>
      </c>
      <c r="Z87" s="2">
        <v>0.51077</v>
      </c>
      <c r="AA87" s="2">
        <v>0.50444</v>
      </c>
      <c r="AB87" s="2">
        <v>0.50293</v>
      </c>
      <c r="AD87" s="2">
        <f t="shared" si="5"/>
        <v>0</v>
      </c>
      <c r="AE87" s="2">
        <f t="shared" si="6"/>
        <v>2</v>
      </c>
      <c r="AF87" s="2">
        <f t="shared" si="7"/>
        <v>0</v>
      </c>
      <c r="AG87" s="2">
        <f t="shared" ref="AG87:AH87" si="93">INT(F87*X87)</f>
        <v>2</v>
      </c>
      <c r="AH87" s="2">
        <f t="shared" si="93"/>
        <v>0</v>
      </c>
      <c r="AI87" s="2">
        <f t="shared" si="9"/>
        <v>2</v>
      </c>
      <c r="AJ87" s="2">
        <f t="shared" si="10"/>
        <v>3</v>
      </c>
      <c r="AK87" s="2">
        <f t="shared" ref="AK87:AL87" si="94">INT(J87*Y87)</f>
        <v>0</v>
      </c>
      <c r="AL87" s="2">
        <f t="shared" si="94"/>
        <v>1</v>
      </c>
      <c r="AM87" s="2">
        <f t="shared" si="12"/>
        <v>0</v>
      </c>
      <c r="AN87" s="2">
        <f t="shared" si="13"/>
        <v>0</v>
      </c>
      <c r="AO87" s="2">
        <f t="shared" ref="AO87:AP87" si="95">INT(N87*Z87)</f>
        <v>0</v>
      </c>
      <c r="AP87" s="2">
        <f t="shared" si="95"/>
        <v>0</v>
      </c>
      <c r="AQ87" s="2">
        <f t="shared" si="15"/>
        <v>1</v>
      </c>
      <c r="AR87" s="2">
        <f t="shared" si="16"/>
        <v>2</v>
      </c>
      <c r="AS87" s="2">
        <f t="shared" ref="AS87:AT87" si="96">INT(R87*AA87)</f>
        <v>0</v>
      </c>
      <c r="AT87" s="2">
        <f t="shared" si="96"/>
        <v>0</v>
      </c>
      <c r="AU87" s="2">
        <f t="shared" si="18"/>
        <v>0</v>
      </c>
      <c r="AV87" s="2">
        <f t="shared" si="19"/>
        <v>0</v>
      </c>
      <c r="AW87" s="2">
        <f t="shared" si="20"/>
        <v>0</v>
      </c>
    </row>
    <row r="88" ht="15.75" customHeight="1">
      <c r="B88" s="2" t="s">
        <v>124</v>
      </c>
      <c r="C88" s="11">
        <v>6.0</v>
      </c>
      <c r="D88" s="11">
        <v>4.0</v>
      </c>
      <c r="E88" s="11">
        <v>0.0</v>
      </c>
      <c r="F88" s="11">
        <v>6.0</v>
      </c>
      <c r="G88" s="11">
        <v>4.0</v>
      </c>
      <c r="H88" s="11">
        <v>3.0</v>
      </c>
      <c r="I88" s="11">
        <v>0.0</v>
      </c>
      <c r="J88" s="12">
        <v>5.0</v>
      </c>
      <c r="K88" s="12">
        <v>0.0</v>
      </c>
      <c r="L88" s="12">
        <v>5.0</v>
      </c>
      <c r="M88" s="12">
        <v>0.0</v>
      </c>
      <c r="N88" s="12">
        <v>1.0</v>
      </c>
      <c r="O88" s="8">
        <v>0.0</v>
      </c>
      <c r="P88" s="8">
        <v>3.0</v>
      </c>
      <c r="Q88" s="8">
        <v>2.0</v>
      </c>
      <c r="R88" s="8">
        <v>1.0</v>
      </c>
      <c r="S88" s="8">
        <v>0.0</v>
      </c>
      <c r="T88" s="8">
        <v>5.0</v>
      </c>
      <c r="U88" s="8">
        <v>0.0</v>
      </c>
      <c r="V88" s="8">
        <v>4.0</v>
      </c>
      <c r="W88" s="2" t="s">
        <v>50</v>
      </c>
      <c r="X88" s="2">
        <v>0.53945</v>
      </c>
      <c r="Y88" s="2">
        <v>0.538</v>
      </c>
      <c r="Z88" s="2">
        <v>0.53604</v>
      </c>
      <c r="AA88" s="2">
        <v>0.53777</v>
      </c>
      <c r="AB88" s="2">
        <v>0.53591</v>
      </c>
      <c r="AD88" s="2">
        <f t="shared" si="5"/>
        <v>3</v>
      </c>
      <c r="AE88" s="2">
        <f t="shared" si="6"/>
        <v>2</v>
      </c>
      <c r="AF88" s="2">
        <f t="shared" si="7"/>
        <v>0</v>
      </c>
      <c r="AG88" s="2">
        <f t="shared" ref="AG88:AH88" si="97">INT(F88*X88)</f>
        <v>3</v>
      </c>
      <c r="AH88" s="2">
        <f t="shared" si="97"/>
        <v>2</v>
      </c>
      <c r="AI88" s="2">
        <f t="shared" si="9"/>
        <v>1</v>
      </c>
      <c r="AJ88" s="2">
        <f t="shared" si="10"/>
        <v>0</v>
      </c>
      <c r="AK88" s="2">
        <f t="shared" ref="AK88:AL88" si="98">INT(J88*Y88)</f>
        <v>2</v>
      </c>
      <c r="AL88" s="2">
        <f t="shared" si="98"/>
        <v>0</v>
      </c>
      <c r="AM88" s="2">
        <f t="shared" si="12"/>
        <v>2</v>
      </c>
      <c r="AN88" s="2">
        <f t="shared" si="13"/>
        <v>0</v>
      </c>
      <c r="AO88" s="2">
        <f t="shared" ref="AO88:AP88" si="99">INT(N88*Z88)</f>
        <v>0</v>
      </c>
      <c r="AP88" s="2">
        <f t="shared" si="99"/>
        <v>0</v>
      </c>
      <c r="AQ88" s="2">
        <f t="shared" si="15"/>
        <v>1</v>
      </c>
      <c r="AR88" s="2">
        <f t="shared" si="16"/>
        <v>1</v>
      </c>
      <c r="AS88" s="2">
        <f t="shared" ref="AS88:AT88" si="100">INT(R88*AA88)</f>
        <v>0</v>
      </c>
      <c r="AT88" s="2">
        <f t="shared" si="100"/>
        <v>0</v>
      </c>
      <c r="AU88" s="2">
        <f t="shared" si="18"/>
        <v>2</v>
      </c>
      <c r="AV88" s="2">
        <f t="shared" si="19"/>
        <v>0</v>
      </c>
      <c r="AW88" s="2">
        <f t="shared" si="20"/>
        <v>2</v>
      </c>
    </row>
    <row r="89" ht="15.75" customHeight="1">
      <c r="B89" s="2" t="s">
        <v>125</v>
      </c>
      <c r="C89" s="11">
        <v>2.0</v>
      </c>
      <c r="D89" s="11">
        <v>1.0</v>
      </c>
      <c r="E89" s="11">
        <v>4.0</v>
      </c>
      <c r="F89" s="11">
        <v>0.0</v>
      </c>
      <c r="G89" s="11">
        <v>0.0</v>
      </c>
      <c r="H89" s="11">
        <v>6.0</v>
      </c>
      <c r="I89" s="11">
        <v>4.0</v>
      </c>
      <c r="J89" s="12">
        <v>2.0</v>
      </c>
      <c r="K89" s="12">
        <v>5.0</v>
      </c>
      <c r="L89" s="12">
        <v>4.0</v>
      </c>
      <c r="M89" s="12">
        <v>5.0</v>
      </c>
      <c r="N89" s="12">
        <v>5.0</v>
      </c>
      <c r="O89" s="8">
        <v>1.0</v>
      </c>
      <c r="P89" s="8">
        <v>4.0</v>
      </c>
      <c r="Q89" s="8">
        <v>5.0</v>
      </c>
      <c r="R89" s="8">
        <v>6.0</v>
      </c>
      <c r="S89" s="8">
        <v>6.0</v>
      </c>
      <c r="T89" s="8">
        <v>6.0</v>
      </c>
      <c r="U89" s="8">
        <v>6.0</v>
      </c>
      <c r="V89" s="8">
        <v>2.0</v>
      </c>
      <c r="W89" s="2" t="s">
        <v>51</v>
      </c>
      <c r="X89" s="2">
        <v>0.5874</v>
      </c>
      <c r="Y89" s="2">
        <v>0.5847</v>
      </c>
      <c r="Z89" s="2">
        <v>0.58022</v>
      </c>
      <c r="AA89" s="2">
        <v>0.57816</v>
      </c>
      <c r="AB89" s="2">
        <v>0.57511</v>
      </c>
      <c r="AD89" s="2">
        <f t="shared" si="5"/>
        <v>1</v>
      </c>
      <c r="AE89" s="2">
        <f t="shared" si="6"/>
        <v>0</v>
      </c>
      <c r="AF89" s="2">
        <f t="shared" si="7"/>
        <v>2</v>
      </c>
      <c r="AG89" s="2">
        <f t="shared" ref="AG89:AH89" si="101">INT(F89*X89)</f>
        <v>0</v>
      </c>
      <c r="AH89" s="2">
        <f t="shared" si="101"/>
        <v>0</v>
      </c>
      <c r="AI89" s="2">
        <f t="shared" si="9"/>
        <v>3</v>
      </c>
      <c r="AJ89" s="2">
        <f t="shared" si="10"/>
        <v>2</v>
      </c>
      <c r="AK89" s="2">
        <f t="shared" ref="AK89:AL89" si="102">INT(J89*Y89)</f>
        <v>1</v>
      </c>
      <c r="AL89" s="2">
        <f t="shared" si="102"/>
        <v>2</v>
      </c>
      <c r="AM89" s="2">
        <f t="shared" si="12"/>
        <v>2</v>
      </c>
      <c r="AN89" s="2">
        <f t="shared" si="13"/>
        <v>2</v>
      </c>
      <c r="AO89" s="2">
        <f t="shared" ref="AO89:AP89" si="103">INT(N89*Z89)</f>
        <v>2</v>
      </c>
      <c r="AP89" s="2">
        <f t="shared" si="103"/>
        <v>0</v>
      </c>
      <c r="AQ89" s="2">
        <f t="shared" si="15"/>
        <v>2</v>
      </c>
      <c r="AR89" s="2">
        <f t="shared" si="16"/>
        <v>2</v>
      </c>
      <c r="AS89" s="2">
        <f t="shared" ref="AS89:AT89" si="104">INT(R89*AA89)</f>
        <v>3</v>
      </c>
      <c r="AT89" s="2">
        <f t="shared" si="104"/>
        <v>3</v>
      </c>
      <c r="AU89" s="2">
        <f t="shared" si="18"/>
        <v>3</v>
      </c>
      <c r="AV89" s="2">
        <f t="shared" si="19"/>
        <v>3</v>
      </c>
      <c r="AW89" s="2">
        <f t="shared" si="20"/>
        <v>1</v>
      </c>
    </row>
    <row r="90" ht="15.75" customHeight="1">
      <c r="B90" s="2" t="s">
        <v>126</v>
      </c>
      <c r="C90" s="11">
        <v>1.0</v>
      </c>
      <c r="D90" s="11">
        <v>1.0</v>
      </c>
      <c r="E90" s="11">
        <v>3.0</v>
      </c>
      <c r="F90" s="11">
        <v>2.0</v>
      </c>
      <c r="G90" s="11">
        <v>2.0</v>
      </c>
      <c r="H90" s="11">
        <v>5.0</v>
      </c>
      <c r="I90" s="11">
        <v>5.0</v>
      </c>
      <c r="J90" s="12">
        <v>4.0</v>
      </c>
      <c r="K90" s="12">
        <v>6.0</v>
      </c>
      <c r="L90" s="12">
        <v>3.0</v>
      </c>
      <c r="M90" s="12">
        <v>0.0</v>
      </c>
      <c r="N90" s="12">
        <v>4.0</v>
      </c>
      <c r="O90" s="8">
        <v>0.0</v>
      </c>
      <c r="P90" s="8">
        <v>2.0</v>
      </c>
      <c r="Q90" s="8">
        <v>0.0</v>
      </c>
      <c r="R90" s="8">
        <v>1.0</v>
      </c>
      <c r="S90" s="8">
        <v>0.0</v>
      </c>
      <c r="T90" s="8">
        <v>0.0</v>
      </c>
      <c r="U90" s="8">
        <v>0.0</v>
      </c>
      <c r="V90" s="8">
        <v>2.0</v>
      </c>
      <c r="W90" s="2" t="s">
        <v>52</v>
      </c>
      <c r="X90" s="2">
        <v>0.47962</v>
      </c>
      <c r="Y90" s="2">
        <v>0.47634</v>
      </c>
      <c r="Z90" s="2">
        <v>0.47525</v>
      </c>
      <c r="AA90" s="2">
        <v>0.47474</v>
      </c>
      <c r="AB90" s="2">
        <v>0.47491</v>
      </c>
      <c r="AD90" s="2">
        <f t="shared" si="5"/>
        <v>0</v>
      </c>
      <c r="AE90" s="2">
        <f t="shared" si="6"/>
        <v>0</v>
      </c>
      <c r="AF90" s="2">
        <f t="shared" si="7"/>
        <v>1</v>
      </c>
      <c r="AG90" s="2">
        <f t="shared" ref="AG90:AH90" si="105">INT(F90*X90)</f>
        <v>0</v>
      </c>
      <c r="AH90" s="2">
        <f t="shared" si="105"/>
        <v>0</v>
      </c>
      <c r="AI90" s="2">
        <f t="shared" si="9"/>
        <v>2</v>
      </c>
      <c r="AJ90" s="2">
        <f t="shared" si="10"/>
        <v>2</v>
      </c>
      <c r="AK90" s="2">
        <f t="shared" ref="AK90:AL90" si="106">INT(J90*Y90)</f>
        <v>1</v>
      </c>
      <c r="AL90" s="2">
        <f t="shared" si="106"/>
        <v>2</v>
      </c>
      <c r="AM90" s="2">
        <f t="shared" si="12"/>
        <v>1</v>
      </c>
      <c r="AN90" s="2">
        <f t="shared" si="13"/>
        <v>0</v>
      </c>
      <c r="AO90" s="2">
        <f t="shared" ref="AO90:AP90" si="107">INT(N90*Z90)</f>
        <v>1</v>
      </c>
      <c r="AP90" s="2">
        <f t="shared" si="107"/>
        <v>0</v>
      </c>
      <c r="AQ90" s="2">
        <f t="shared" si="15"/>
        <v>0</v>
      </c>
      <c r="AR90" s="2">
        <f t="shared" si="16"/>
        <v>0</v>
      </c>
      <c r="AS90" s="2">
        <f t="shared" ref="AS90:AT90" si="108">INT(R90*AA90)</f>
        <v>0</v>
      </c>
      <c r="AT90" s="2">
        <f t="shared" si="108"/>
        <v>0</v>
      </c>
      <c r="AU90" s="2">
        <f t="shared" si="18"/>
        <v>0</v>
      </c>
      <c r="AV90" s="2">
        <f t="shared" si="19"/>
        <v>0</v>
      </c>
      <c r="AW90" s="2">
        <f t="shared" si="20"/>
        <v>0</v>
      </c>
    </row>
    <row r="91" ht="15.75" customHeight="1">
      <c r="B91" s="2" t="s">
        <v>127</v>
      </c>
      <c r="C91" s="11">
        <v>0.0</v>
      </c>
      <c r="D91" s="11">
        <v>0.0</v>
      </c>
      <c r="E91" s="11">
        <v>0.0</v>
      </c>
      <c r="F91" s="11">
        <v>1.0</v>
      </c>
      <c r="G91" s="11">
        <v>0.0</v>
      </c>
      <c r="H91" s="11">
        <v>0.0</v>
      </c>
      <c r="I91" s="11">
        <v>0.0</v>
      </c>
      <c r="J91" s="12">
        <v>0.0</v>
      </c>
      <c r="K91" s="12">
        <v>2.0</v>
      </c>
      <c r="L91" s="12">
        <v>0.0</v>
      </c>
      <c r="M91" s="12">
        <v>0.0</v>
      </c>
      <c r="N91" s="12">
        <v>0.0</v>
      </c>
      <c r="O91" s="8">
        <v>3.0</v>
      </c>
      <c r="P91" s="8">
        <v>0.0</v>
      </c>
      <c r="Q91" s="8">
        <v>2.0</v>
      </c>
      <c r="R91" s="8">
        <v>0.0</v>
      </c>
      <c r="S91" s="8">
        <v>0.0</v>
      </c>
      <c r="T91" s="8">
        <v>1.0</v>
      </c>
      <c r="U91" s="8">
        <v>0.0</v>
      </c>
      <c r="V91" s="8">
        <v>0.0</v>
      </c>
      <c r="W91" s="2" t="s">
        <v>53</v>
      </c>
      <c r="X91" s="2">
        <v>0.047</v>
      </c>
      <c r="Y91" s="2">
        <v>0.04699</v>
      </c>
      <c r="Z91" s="2">
        <v>0.04557</v>
      </c>
      <c r="AA91" s="2">
        <v>0.04481</v>
      </c>
      <c r="AB91" s="2">
        <v>0.04434</v>
      </c>
      <c r="AD91" s="2">
        <f t="shared" si="5"/>
        <v>0</v>
      </c>
      <c r="AE91" s="2">
        <f t="shared" si="6"/>
        <v>0</v>
      </c>
      <c r="AF91" s="2">
        <f t="shared" si="7"/>
        <v>0</v>
      </c>
      <c r="AG91" s="2">
        <f t="shared" ref="AG91:AH91" si="109">INT(F91*X91)</f>
        <v>0</v>
      </c>
      <c r="AH91" s="2">
        <f t="shared" si="109"/>
        <v>0</v>
      </c>
      <c r="AI91" s="2">
        <f t="shared" si="9"/>
        <v>0</v>
      </c>
      <c r="AJ91" s="2">
        <f t="shared" si="10"/>
        <v>0</v>
      </c>
      <c r="AK91" s="2">
        <f t="shared" ref="AK91:AL91" si="110">INT(J91*Y91)</f>
        <v>0</v>
      </c>
      <c r="AL91" s="2">
        <f t="shared" si="110"/>
        <v>0</v>
      </c>
      <c r="AM91" s="2">
        <f t="shared" si="12"/>
        <v>0</v>
      </c>
      <c r="AN91" s="2">
        <f t="shared" si="13"/>
        <v>0</v>
      </c>
      <c r="AO91" s="2">
        <f t="shared" ref="AO91:AP91" si="111">INT(N91*Z91)</f>
        <v>0</v>
      </c>
      <c r="AP91" s="2">
        <f t="shared" si="111"/>
        <v>0</v>
      </c>
      <c r="AQ91" s="2">
        <f t="shared" si="15"/>
        <v>0</v>
      </c>
      <c r="AR91" s="2">
        <f t="shared" si="16"/>
        <v>0</v>
      </c>
      <c r="AS91" s="2">
        <f t="shared" ref="AS91:AT91" si="112">INT(R91*AA91)</f>
        <v>0</v>
      </c>
      <c r="AT91" s="2">
        <f t="shared" si="112"/>
        <v>0</v>
      </c>
      <c r="AU91" s="2">
        <f t="shared" si="18"/>
        <v>0</v>
      </c>
      <c r="AV91" s="2">
        <f t="shared" si="19"/>
        <v>0</v>
      </c>
      <c r="AW91" s="2">
        <f t="shared" si="20"/>
        <v>0</v>
      </c>
    </row>
    <row r="92" ht="15.75" customHeight="1">
      <c r="B92" s="2" t="s">
        <v>128</v>
      </c>
      <c r="C92" s="11">
        <v>3.0</v>
      </c>
      <c r="D92" s="11">
        <v>2.0</v>
      </c>
      <c r="E92" s="11">
        <v>3.0</v>
      </c>
      <c r="F92" s="11">
        <v>4.0</v>
      </c>
      <c r="G92" s="11">
        <v>5.0</v>
      </c>
      <c r="H92" s="11">
        <v>3.0</v>
      </c>
      <c r="I92" s="11">
        <v>4.0</v>
      </c>
      <c r="J92" s="12">
        <v>5.0</v>
      </c>
      <c r="K92" s="12">
        <v>8.0</v>
      </c>
      <c r="L92" s="12">
        <v>0.0</v>
      </c>
      <c r="M92" s="12">
        <v>2.0</v>
      </c>
      <c r="N92" s="12">
        <v>1.0</v>
      </c>
      <c r="O92" s="8">
        <v>0.0</v>
      </c>
      <c r="P92" s="8">
        <v>5.0</v>
      </c>
      <c r="Q92" s="8">
        <v>5.0</v>
      </c>
      <c r="R92" s="8">
        <v>1.0</v>
      </c>
      <c r="S92" s="8">
        <v>6.0</v>
      </c>
      <c r="T92" s="8">
        <v>4.0</v>
      </c>
      <c r="U92" s="8">
        <v>3.0</v>
      </c>
      <c r="V92" s="8">
        <v>1.0</v>
      </c>
      <c r="W92" s="2" t="s">
        <v>54</v>
      </c>
      <c r="X92" s="2">
        <v>0.63384</v>
      </c>
      <c r="Y92" s="2">
        <v>0.62654</v>
      </c>
      <c r="Z92" s="2">
        <v>0.62446</v>
      </c>
      <c r="AA92" s="2">
        <v>0.62209</v>
      </c>
      <c r="AB92" s="2">
        <v>0.61833</v>
      </c>
      <c r="AD92" s="2">
        <f t="shared" si="5"/>
        <v>1</v>
      </c>
      <c r="AE92" s="2">
        <f t="shared" si="6"/>
        <v>1</v>
      </c>
      <c r="AF92" s="2">
        <f t="shared" si="7"/>
        <v>1</v>
      </c>
      <c r="AG92" s="2">
        <f t="shared" ref="AG92:AH92" si="113">INT(F92*X92)</f>
        <v>2</v>
      </c>
      <c r="AH92" s="2">
        <f t="shared" si="113"/>
        <v>3</v>
      </c>
      <c r="AI92" s="2">
        <f t="shared" si="9"/>
        <v>1</v>
      </c>
      <c r="AJ92" s="2">
        <f t="shared" si="10"/>
        <v>2</v>
      </c>
      <c r="AK92" s="2">
        <f t="shared" ref="AK92:AL92" si="114">INT(J92*Y92)</f>
        <v>3</v>
      </c>
      <c r="AL92" s="2">
        <f t="shared" si="114"/>
        <v>4</v>
      </c>
      <c r="AM92" s="2">
        <f t="shared" si="12"/>
        <v>0</v>
      </c>
      <c r="AN92" s="2">
        <f t="shared" si="13"/>
        <v>1</v>
      </c>
      <c r="AO92" s="2">
        <f t="shared" ref="AO92:AP92" si="115">INT(N92*Z92)</f>
        <v>0</v>
      </c>
      <c r="AP92" s="2">
        <f t="shared" si="115"/>
        <v>0</v>
      </c>
      <c r="AQ92" s="2">
        <f t="shared" si="15"/>
        <v>3</v>
      </c>
      <c r="AR92" s="2">
        <f t="shared" si="16"/>
        <v>3</v>
      </c>
      <c r="AS92" s="2">
        <f t="shared" ref="AS92:AT92" si="116">INT(R92*AA92)</f>
        <v>0</v>
      </c>
      <c r="AT92" s="2">
        <f t="shared" si="116"/>
        <v>3</v>
      </c>
      <c r="AU92" s="2">
        <f t="shared" si="18"/>
        <v>2</v>
      </c>
      <c r="AV92" s="2">
        <f t="shared" si="19"/>
        <v>1</v>
      </c>
      <c r="AW92" s="2">
        <f t="shared" si="20"/>
        <v>0</v>
      </c>
    </row>
    <row r="93" ht="15.75" customHeight="1">
      <c r="B93" s="2" t="s">
        <v>129</v>
      </c>
      <c r="C93" s="11">
        <v>1.0</v>
      </c>
      <c r="D93" s="11">
        <v>4.0</v>
      </c>
      <c r="E93" s="11">
        <v>3.0</v>
      </c>
      <c r="F93" s="11">
        <v>5.0</v>
      </c>
      <c r="G93" s="11">
        <v>1.0</v>
      </c>
      <c r="H93" s="11">
        <v>6.0</v>
      </c>
      <c r="I93" s="11">
        <v>3.0</v>
      </c>
      <c r="J93" s="12">
        <v>4.0</v>
      </c>
      <c r="K93" s="12">
        <v>6.0</v>
      </c>
      <c r="L93" s="12">
        <v>2.0</v>
      </c>
      <c r="M93" s="12">
        <v>6.0</v>
      </c>
      <c r="N93" s="12">
        <v>4.0</v>
      </c>
      <c r="O93" s="8">
        <v>6.0</v>
      </c>
      <c r="P93" s="8">
        <v>5.0</v>
      </c>
      <c r="Q93" s="8">
        <v>4.0</v>
      </c>
      <c r="R93" s="8">
        <v>6.0</v>
      </c>
      <c r="S93" s="8">
        <v>1.0</v>
      </c>
      <c r="T93" s="8">
        <v>3.0</v>
      </c>
      <c r="U93" s="8">
        <v>5.0</v>
      </c>
      <c r="V93" s="8">
        <v>1.0</v>
      </c>
      <c r="W93" s="2" t="s">
        <v>55</v>
      </c>
      <c r="X93" s="2">
        <v>1.18005</v>
      </c>
      <c r="Y93" s="2">
        <v>1.16403</v>
      </c>
      <c r="Z93" s="2">
        <v>1.13015</v>
      </c>
      <c r="AA93" s="2">
        <v>1.13063</v>
      </c>
      <c r="AB93" s="2">
        <v>1.11755</v>
      </c>
      <c r="AD93" s="2">
        <f t="shared" si="5"/>
        <v>1</v>
      </c>
      <c r="AE93" s="2">
        <f t="shared" si="6"/>
        <v>4</v>
      </c>
      <c r="AF93" s="2">
        <f t="shared" si="7"/>
        <v>3</v>
      </c>
      <c r="AG93" s="2">
        <f t="shared" ref="AG93:AH93" si="117">INT(F93*X93)</f>
        <v>5</v>
      </c>
      <c r="AH93" s="2">
        <f t="shared" si="117"/>
        <v>1</v>
      </c>
      <c r="AI93" s="2">
        <f t="shared" si="9"/>
        <v>6</v>
      </c>
      <c r="AJ93" s="2">
        <f t="shared" si="10"/>
        <v>3</v>
      </c>
      <c r="AK93" s="2">
        <f t="shared" ref="AK93:AL93" si="118">INT(J93*Y93)</f>
        <v>4</v>
      </c>
      <c r="AL93" s="2">
        <f t="shared" si="118"/>
        <v>6</v>
      </c>
      <c r="AM93" s="2">
        <f t="shared" si="12"/>
        <v>2</v>
      </c>
      <c r="AN93" s="2">
        <f t="shared" si="13"/>
        <v>6</v>
      </c>
      <c r="AO93" s="2">
        <f t="shared" ref="AO93:AP93" si="119">INT(N93*Z93)</f>
        <v>4</v>
      </c>
      <c r="AP93" s="2">
        <f t="shared" si="119"/>
        <v>6</v>
      </c>
      <c r="AQ93" s="2">
        <f t="shared" si="15"/>
        <v>5</v>
      </c>
      <c r="AR93" s="2">
        <f t="shared" si="16"/>
        <v>4</v>
      </c>
      <c r="AS93" s="2">
        <f t="shared" ref="AS93:AT93" si="120">INT(R93*AA93)</f>
        <v>6</v>
      </c>
      <c r="AT93" s="2">
        <f t="shared" si="120"/>
        <v>1</v>
      </c>
      <c r="AU93" s="2">
        <f t="shared" si="18"/>
        <v>3</v>
      </c>
      <c r="AV93" s="2">
        <f t="shared" si="19"/>
        <v>5</v>
      </c>
      <c r="AW93" s="2">
        <f t="shared" si="20"/>
        <v>1</v>
      </c>
    </row>
    <row r="94" ht="15.75" customHeight="1">
      <c r="B94" s="2" t="s">
        <v>130</v>
      </c>
      <c r="C94" s="11">
        <v>0.0</v>
      </c>
      <c r="D94" s="11">
        <v>4.0</v>
      </c>
      <c r="E94" s="11">
        <v>2.0</v>
      </c>
      <c r="F94" s="11">
        <v>0.0</v>
      </c>
      <c r="G94" s="11">
        <v>0.0</v>
      </c>
      <c r="H94" s="11">
        <v>0.0</v>
      </c>
      <c r="I94" s="11">
        <v>2.0</v>
      </c>
      <c r="J94" s="12">
        <v>4.0</v>
      </c>
      <c r="K94" s="12">
        <v>4.0</v>
      </c>
      <c r="L94" s="12">
        <v>0.0</v>
      </c>
      <c r="M94" s="12">
        <v>0.0</v>
      </c>
      <c r="N94" s="12">
        <v>0.0</v>
      </c>
      <c r="O94" s="8">
        <v>0.0</v>
      </c>
      <c r="P94" s="8">
        <v>0.0</v>
      </c>
      <c r="Q94" s="8">
        <v>1.0</v>
      </c>
      <c r="R94" s="8">
        <v>0.0</v>
      </c>
      <c r="S94" s="8">
        <v>0.0</v>
      </c>
      <c r="T94" s="8">
        <v>0.0</v>
      </c>
      <c r="U94" s="8">
        <v>0.0</v>
      </c>
      <c r="V94" s="8">
        <v>0.0</v>
      </c>
      <c r="W94" s="2" t="s">
        <v>57</v>
      </c>
      <c r="X94" s="2">
        <v>0.27091</v>
      </c>
      <c r="Y94" s="2">
        <v>0.2683</v>
      </c>
      <c r="Z94" s="2">
        <v>0.26652</v>
      </c>
      <c r="AA94" s="2">
        <v>0.26576</v>
      </c>
      <c r="AB94" s="2">
        <v>0.26447</v>
      </c>
      <c r="AD94" s="2">
        <f t="shared" si="5"/>
        <v>0</v>
      </c>
      <c r="AE94" s="2">
        <f t="shared" si="6"/>
        <v>1</v>
      </c>
      <c r="AF94" s="2">
        <f t="shared" si="7"/>
        <v>0</v>
      </c>
      <c r="AG94" s="2">
        <f t="shared" ref="AG94:AH94" si="121">INT(F94*X94)</f>
        <v>0</v>
      </c>
      <c r="AH94" s="2">
        <f t="shared" si="121"/>
        <v>0</v>
      </c>
      <c r="AI94" s="2">
        <f t="shared" si="9"/>
        <v>0</v>
      </c>
      <c r="AJ94" s="2">
        <f t="shared" si="10"/>
        <v>0</v>
      </c>
      <c r="AK94" s="2">
        <f t="shared" ref="AK94:AL94" si="122">INT(J94*Y94)</f>
        <v>1</v>
      </c>
      <c r="AL94" s="2">
        <f t="shared" si="122"/>
        <v>1</v>
      </c>
      <c r="AM94" s="2">
        <f t="shared" si="12"/>
        <v>0</v>
      </c>
      <c r="AN94" s="2">
        <f t="shared" si="13"/>
        <v>0</v>
      </c>
      <c r="AO94" s="2">
        <f t="shared" ref="AO94:AP94" si="123">INT(N94*Z94)</f>
        <v>0</v>
      </c>
      <c r="AP94" s="2">
        <f t="shared" si="123"/>
        <v>0</v>
      </c>
      <c r="AQ94" s="2">
        <f t="shared" si="15"/>
        <v>0</v>
      </c>
      <c r="AR94" s="2">
        <f t="shared" si="16"/>
        <v>0</v>
      </c>
      <c r="AS94" s="2">
        <f t="shared" ref="AS94:AT94" si="124">INT(R94*AA94)</f>
        <v>0</v>
      </c>
      <c r="AT94" s="2">
        <f t="shared" si="124"/>
        <v>0</v>
      </c>
      <c r="AU94" s="2">
        <f t="shared" si="18"/>
        <v>0</v>
      </c>
      <c r="AV94" s="2">
        <f t="shared" si="19"/>
        <v>0</v>
      </c>
      <c r="AW94" s="2">
        <f t="shared" si="20"/>
        <v>0</v>
      </c>
    </row>
    <row r="95" ht="15.75" customHeight="1">
      <c r="B95" s="2" t="s">
        <v>131</v>
      </c>
      <c r="C95" s="11">
        <v>4.0</v>
      </c>
      <c r="D95" s="11">
        <v>6.0</v>
      </c>
      <c r="E95" s="11">
        <v>6.0</v>
      </c>
      <c r="F95" s="11">
        <v>4.0</v>
      </c>
      <c r="G95" s="11">
        <v>1.0</v>
      </c>
      <c r="H95" s="11">
        <v>6.0</v>
      </c>
      <c r="I95" s="11">
        <v>0.0</v>
      </c>
      <c r="J95" s="12">
        <v>0.0</v>
      </c>
      <c r="K95" s="12">
        <v>3.0</v>
      </c>
      <c r="L95" s="12">
        <v>6.0</v>
      </c>
      <c r="M95" s="12">
        <v>6.0</v>
      </c>
      <c r="N95" s="12">
        <v>3.0</v>
      </c>
      <c r="O95" s="8">
        <v>2.0</v>
      </c>
      <c r="P95" s="8">
        <v>5.0</v>
      </c>
      <c r="Q95" s="8">
        <v>2.0</v>
      </c>
      <c r="R95" s="8">
        <v>5.0</v>
      </c>
      <c r="S95" s="8">
        <v>6.0</v>
      </c>
      <c r="T95" s="8">
        <v>3.0</v>
      </c>
      <c r="U95" s="8">
        <v>6.0</v>
      </c>
      <c r="V95" s="8">
        <v>4.0</v>
      </c>
      <c r="W95" s="2" t="s">
        <v>58</v>
      </c>
      <c r="X95" s="2">
        <v>0.64586</v>
      </c>
      <c r="Y95" s="2">
        <v>0.64318</v>
      </c>
      <c r="Z95" s="2">
        <v>0.63942</v>
      </c>
      <c r="AA95" s="2">
        <v>0.63461</v>
      </c>
      <c r="AB95" s="2">
        <v>0.63227</v>
      </c>
      <c r="AD95" s="2">
        <f t="shared" si="5"/>
        <v>2</v>
      </c>
      <c r="AE95" s="2">
        <f t="shared" si="6"/>
        <v>3</v>
      </c>
      <c r="AF95" s="2">
        <f t="shared" si="7"/>
        <v>3</v>
      </c>
      <c r="AG95" s="2">
        <f t="shared" ref="AG95:AH95" si="125">INT(F95*X95)</f>
        <v>2</v>
      </c>
      <c r="AH95" s="2">
        <f t="shared" si="125"/>
        <v>0</v>
      </c>
      <c r="AI95" s="2">
        <f t="shared" si="9"/>
        <v>3</v>
      </c>
      <c r="AJ95" s="2">
        <f t="shared" si="10"/>
        <v>0</v>
      </c>
      <c r="AK95" s="2">
        <f t="shared" ref="AK95:AL95" si="126">INT(J95*Y95)</f>
        <v>0</v>
      </c>
      <c r="AL95" s="2">
        <f t="shared" si="126"/>
        <v>1</v>
      </c>
      <c r="AM95" s="2">
        <f t="shared" si="12"/>
        <v>3</v>
      </c>
      <c r="AN95" s="2">
        <f t="shared" si="13"/>
        <v>3</v>
      </c>
      <c r="AO95" s="2">
        <f t="shared" ref="AO95:AP95" si="127">INT(N95*Z95)</f>
        <v>1</v>
      </c>
      <c r="AP95" s="2">
        <f t="shared" si="127"/>
        <v>1</v>
      </c>
      <c r="AQ95" s="2">
        <f t="shared" si="15"/>
        <v>3</v>
      </c>
      <c r="AR95" s="2">
        <f t="shared" si="16"/>
        <v>1</v>
      </c>
      <c r="AS95" s="2">
        <f t="shared" ref="AS95:AT95" si="128">INT(R95*AA95)</f>
        <v>3</v>
      </c>
      <c r="AT95" s="2">
        <f t="shared" si="128"/>
        <v>3</v>
      </c>
      <c r="AU95" s="2">
        <f t="shared" si="18"/>
        <v>1</v>
      </c>
      <c r="AV95" s="2">
        <f t="shared" si="19"/>
        <v>3</v>
      </c>
      <c r="AW95" s="2">
        <f t="shared" si="20"/>
        <v>2</v>
      </c>
    </row>
    <row r="96" ht="15.75" customHeight="1">
      <c r="B96" s="2" t="s">
        <v>132</v>
      </c>
      <c r="C96" s="11">
        <v>1.0</v>
      </c>
      <c r="D96" s="11">
        <v>6.0</v>
      </c>
      <c r="E96" s="11">
        <v>6.0</v>
      </c>
      <c r="F96" s="11">
        <v>1.0</v>
      </c>
      <c r="G96" s="11">
        <v>1.0</v>
      </c>
      <c r="H96" s="11">
        <v>2.0</v>
      </c>
      <c r="I96" s="11">
        <v>5.0</v>
      </c>
      <c r="J96" s="12">
        <v>5.0</v>
      </c>
      <c r="K96" s="12">
        <v>3.0</v>
      </c>
      <c r="L96" s="12">
        <v>6.0</v>
      </c>
      <c r="M96" s="12">
        <v>3.0</v>
      </c>
      <c r="N96" s="12">
        <v>5.0</v>
      </c>
      <c r="O96" s="8">
        <v>6.0</v>
      </c>
      <c r="P96" s="8">
        <v>4.0</v>
      </c>
      <c r="Q96" s="8">
        <v>3.0</v>
      </c>
      <c r="R96" s="8">
        <v>4.0</v>
      </c>
      <c r="S96" s="8">
        <v>1.0</v>
      </c>
      <c r="T96" s="8">
        <v>0.0</v>
      </c>
      <c r="U96" s="8">
        <v>6.0</v>
      </c>
      <c r="V96" s="8">
        <v>3.0</v>
      </c>
      <c r="W96" s="2" t="s">
        <v>59</v>
      </c>
      <c r="X96" s="2">
        <v>0.72204</v>
      </c>
      <c r="Y96" s="2">
        <v>0.71672</v>
      </c>
      <c r="Z96" s="2">
        <v>0.71291</v>
      </c>
      <c r="AA96" s="2">
        <v>0.70831</v>
      </c>
      <c r="AB96" s="2">
        <v>0.70795</v>
      </c>
      <c r="AD96" s="2">
        <f t="shared" si="5"/>
        <v>0</v>
      </c>
      <c r="AE96" s="2">
        <f t="shared" si="6"/>
        <v>4</v>
      </c>
      <c r="AF96" s="2">
        <f t="shared" si="7"/>
        <v>4</v>
      </c>
      <c r="AG96" s="2">
        <f t="shared" ref="AG96:AH96" si="129">INT(F96*X96)</f>
        <v>0</v>
      </c>
      <c r="AH96" s="2">
        <f t="shared" si="129"/>
        <v>0</v>
      </c>
      <c r="AI96" s="2">
        <f t="shared" si="9"/>
        <v>1</v>
      </c>
      <c r="AJ96" s="2">
        <f t="shared" si="10"/>
        <v>3</v>
      </c>
      <c r="AK96" s="2">
        <f t="shared" ref="AK96:AL96" si="130">INT(J96*Y96)</f>
        <v>3</v>
      </c>
      <c r="AL96" s="2">
        <f t="shared" si="130"/>
        <v>2</v>
      </c>
      <c r="AM96" s="2">
        <f t="shared" si="12"/>
        <v>4</v>
      </c>
      <c r="AN96" s="2">
        <f t="shared" si="13"/>
        <v>2</v>
      </c>
      <c r="AO96" s="2">
        <f t="shared" ref="AO96:AP96" si="131">INT(N96*Z96)</f>
        <v>3</v>
      </c>
      <c r="AP96" s="2">
        <f t="shared" si="131"/>
        <v>4</v>
      </c>
      <c r="AQ96" s="2">
        <f t="shared" si="15"/>
        <v>2</v>
      </c>
      <c r="AR96" s="2">
        <f t="shared" si="16"/>
        <v>2</v>
      </c>
      <c r="AS96" s="2">
        <f t="shared" ref="AS96:AT96" si="132">INT(R96*AA96)</f>
        <v>2</v>
      </c>
      <c r="AT96" s="2">
        <f t="shared" si="132"/>
        <v>0</v>
      </c>
      <c r="AU96" s="2">
        <f t="shared" si="18"/>
        <v>0</v>
      </c>
      <c r="AV96" s="2">
        <f t="shared" si="19"/>
        <v>4</v>
      </c>
      <c r="AW96" s="2">
        <f t="shared" si="20"/>
        <v>2</v>
      </c>
    </row>
    <row r="97" ht="15.75" customHeight="1">
      <c r="B97" s="2" t="s">
        <v>133</v>
      </c>
      <c r="C97" s="11">
        <v>42.0</v>
      </c>
      <c r="D97" s="11">
        <v>51.0</v>
      </c>
      <c r="E97" s="11">
        <v>39.0</v>
      </c>
      <c r="F97" s="11">
        <v>53.0</v>
      </c>
      <c r="G97" s="11">
        <v>28.0</v>
      </c>
      <c r="H97" s="11">
        <v>27.0</v>
      </c>
      <c r="I97" s="11">
        <v>43.0</v>
      </c>
      <c r="J97" s="12">
        <v>27.0</v>
      </c>
      <c r="K97" s="12">
        <v>18.0</v>
      </c>
      <c r="L97" s="12">
        <v>35.0</v>
      </c>
      <c r="M97" s="12">
        <v>33.0</v>
      </c>
      <c r="N97" s="12">
        <v>41.0</v>
      </c>
      <c r="O97" s="8">
        <v>40.0</v>
      </c>
      <c r="P97" s="8">
        <v>56.0</v>
      </c>
      <c r="Q97" s="8">
        <v>53.0</v>
      </c>
      <c r="R97" s="8">
        <v>42.0</v>
      </c>
      <c r="S97" s="8">
        <v>44.0</v>
      </c>
      <c r="T97" s="8">
        <v>46.0</v>
      </c>
      <c r="U97" s="8">
        <v>45.0</v>
      </c>
      <c r="V97" s="8">
        <v>49.0</v>
      </c>
      <c r="W97" s="2" t="s">
        <v>60</v>
      </c>
      <c r="X97" s="2">
        <v>7.47425</v>
      </c>
      <c r="Y97" s="2">
        <v>7.45376</v>
      </c>
      <c r="Z97" s="2">
        <v>7.43531</v>
      </c>
      <c r="AA97" s="2">
        <v>7.42436</v>
      </c>
      <c r="AB97" s="2">
        <v>7.42474</v>
      </c>
      <c r="AD97" s="2">
        <f t="shared" si="5"/>
        <v>313</v>
      </c>
      <c r="AE97" s="2">
        <f t="shared" si="6"/>
        <v>381</v>
      </c>
      <c r="AF97" s="2">
        <f t="shared" si="7"/>
        <v>291</v>
      </c>
      <c r="AG97" s="2">
        <f t="shared" ref="AG97:AH97" si="133">INT(F97*X97)</f>
        <v>396</v>
      </c>
      <c r="AH97" s="2">
        <f t="shared" si="133"/>
        <v>208</v>
      </c>
      <c r="AI97" s="2">
        <f t="shared" si="9"/>
        <v>201</v>
      </c>
      <c r="AJ97" s="2">
        <f t="shared" si="10"/>
        <v>320</v>
      </c>
      <c r="AK97" s="2">
        <f t="shared" ref="AK97:AL97" si="134">INT(J97*Y97)</f>
        <v>201</v>
      </c>
      <c r="AL97" s="2">
        <f t="shared" si="134"/>
        <v>133</v>
      </c>
      <c r="AM97" s="2">
        <f t="shared" si="12"/>
        <v>260</v>
      </c>
      <c r="AN97" s="2">
        <f t="shared" si="13"/>
        <v>245</v>
      </c>
      <c r="AO97" s="2">
        <f t="shared" ref="AO97:AP97" si="135">INT(N97*Z97)</f>
        <v>304</v>
      </c>
      <c r="AP97" s="2">
        <f t="shared" si="135"/>
        <v>296</v>
      </c>
      <c r="AQ97" s="2">
        <f t="shared" si="15"/>
        <v>415</v>
      </c>
      <c r="AR97" s="2">
        <f t="shared" si="16"/>
        <v>393</v>
      </c>
      <c r="AS97" s="2">
        <f t="shared" ref="AS97:AT97" si="136">INT(R97*AA97)</f>
        <v>311</v>
      </c>
      <c r="AT97" s="2">
        <f t="shared" si="136"/>
        <v>326</v>
      </c>
      <c r="AU97" s="2">
        <f t="shared" si="18"/>
        <v>341</v>
      </c>
      <c r="AV97" s="2">
        <f t="shared" si="19"/>
        <v>334</v>
      </c>
      <c r="AW97" s="2">
        <f t="shared" si="20"/>
        <v>363</v>
      </c>
    </row>
    <row r="98" ht="15.75" customHeight="1">
      <c r="B98" s="2" t="s">
        <v>134</v>
      </c>
      <c r="C98" s="11">
        <v>1.0</v>
      </c>
      <c r="D98" s="11">
        <v>6.0</v>
      </c>
      <c r="E98" s="11">
        <v>6.0</v>
      </c>
      <c r="F98" s="11">
        <v>1.0</v>
      </c>
      <c r="G98" s="11">
        <v>5.0</v>
      </c>
      <c r="H98" s="11">
        <v>6.0</v>
      </c>
      <c r="I98" s="11">
        <v>1.0</v>
      </c>
      <c r="J98" s="12">
        <v>2.0</v>
      </c>
      <c r="K98" s="12">
        <v>3.0</v>
      </c>
      <c r="L98" s="12">
        <v>3.0</v>
      </c>
      <c r="M98" s="12">
        <v>3.0</v>
      </c>
      <c r="N98" s="12">
        <v>5.0</v>
      </c>
      <c r="O98" s="8">
        <v>0.0</v>
      </c>
      <c r="P98" s="8">
        <v>1.0</v>
      </c>
      <c r="Q98" s="8">
        <v>4.0</v>
      </c>
      <c r="R98" s="8">
        <v>2.0</v>
      </c>
      <c r="S98" s="8">
        <v>2.0</v>
      </c>
      <c r="T98" s="8">
        <v>2.0</v>
      </c>
      <c r="U98" s="8">
        <v>3.0</v>
      </c>
      <c r="V98" s="8">
        <v>1.0</v>
      </c>
      <c r="W98" s="2" t="s">
        <v>61</v>
      </c>
      <c r="X98" s="2">
        <v>0.49673</v>
      </c>
      <c r="Y98" s="2">
        <v>0.49579</v>
      </c>
      <c r="Z98" s="2">
        <v>0.49206</v>
      </c>
      <c r="AA98" s="2">
        <v>0.49216</v>
      </c>
      <c r="AB98" s="2">
        <v>0.49455</v>
      </c>
      <c r="AD98" s="2">
        <f t="shared" si="5"/>
        <v>0</v>
      </c>
      <c r="AE98" s="2">
        <f t="shared" si="6"/>
        <v>2</v>
      </c>
      <c r="AF98" s="2">
        <f t="shared" si="7"/>
        <v>2</v>
      </c>
      <c r="AG98" s="2">
        <f t="shared" ref="AG98:AH98" si="137">INT(F98*X98)</f>
        <v>0</v>
      </c>
      <c r="AH98" s="2">
        <f t="shared" si="137"/>
        <v>2</v>
      </c>
      <c r="AI98" s="2">
        <f t="shared" si="9"/>
        <v>2</v>
      </c>
      <c r="AJ98" s="2">
        <f t="shared" si="10"/>
        <v>0</v>
      </c>
      <c r="AK98" s="2">
        <f t="shared" ref="AK98:AL98" si="138">INT(J98*Y98)</f>
        <v>0</v>
      </c>
      <c r="AL98" s="2">
        <f t="shared" si="138"/>
        <v>1</v>
      </c>
      <c r="AM98" s="2">
        <f t="shared" si="12"/>
        <v>1</v>
      </c>
      <c r="AN98" s="2">
        <f t="shared" si="13"/>
        <v>1</v>
      </c>
      <c r="AO98" s="2">
        <f t="shared" ref="AO98:AP98" si="139">INT(N98*Z98)</f>
        <v>2</v>
      </c>
      <c r="AP98" s="2">
        <f t="shared" si="139"/>
        <v>0</v>
      </c>
      <c r="AQ98" s="2">
        <f t="shared" si="15"/>
        <v>0</v>
      </c>
      <c r="AR98" s="2">
        <f t="shared" si="16"/>
        <v>1</v>
      </c>
      <c r="AS98" s="2">
        <f t="shared" ref="AS98:AT98" si="140">INT(R98*AA98)</f>
        <v>0</v>
      </c>
      <c r="AT98" s="2">
        <f t="shared" si="140"/>
        <v>0</v>
      </c>
      <c r="AU98" s="2">
        <f t="shared" si="18"/>
        <v>0</v>
      </c>
      <c r="AV98" s="2">
        <f t="shared" si="19"/>
        <v>1</v>
      </c>
      <c r="AW98" s="2">
        <f t="shared" si="20"/>
        <v>0</v>
      </c>
    </row>
    <row r="99" ht="15.75" customHeight="1">
      <c r="B99" s="2" t="s">
        <v>135</v>
      </c>
      <c r="C99" s="11">
        <v>43.0</v>
      </c>
      <c r="D99" s="11">
        <v>74.0</v>
      </c>
      <c r="E99" s="11">
        <v>60.0</v>
      </c>
      <c r="F99" s="11">
        <v>67.0</v>
      </c>
      <c r="G99" s="11">
        <v>50.0</v>
      </c>
      <c r="H99" s="11">
        <v>51.0</v>
      </c>
      <c r="I99" s="11">
        <v>59.0</v>
      </c>
      <c r="J99" s="12">
        <v>34.0</v>
      </c>
      <c r="K99" s="12">
        <v>46.0</v>
      </c>
      <c r="L99" s="12">
        <v>43.0</v>
      </c>
      <c r="M99" s="12">
        <v>50.0</v>
      </c>
      <c r="N99" s="12">
        <v>49.0</v>
      </c>
      <c r="O99" s="8">
        <v>65.0</v>
      </c>
      <c r="P99" s="8">
        <v>44.0</v>
      </c>
      <c r="Q99" s="8">
        <v>54.0</v>
      </c>
      <c r="R99" s="8">
        <v>51.0</v>
      </c>
      <c r="S99" s="8">
        <v>47.0</v>
      </c>
      <c r="T99" s="8">
        <v>31.0</v>
      </c>
      <c r="U99" s="8">
        <v>47.0</v>
      </c>
      <c r="V99" s="8">
        <v>50.0</v>
      </c>
      <c r="W99" s="2" t="s">
        <v>62</v>
      </c>
      <c r="X99" s="2">
        <v>13.55029</v>
      </c>
      <c r="Y99" s="2">
        <v>13.55319</v>
      </c>
      <c r="Z99" s="2">
        <v>13.56463</v>
      </c>
      <c r="AA99" s="2">
        <v>13.57664</v>
      </c>
      <c r="AB99" s="2">
        <v>13.58343</v>
      </c>
      <c r="AD99" s="2">
        <f t="shared" si="5"/>
        <v>582</v>
      </c>
      <c r="AE99" s="2">
        <f t="shared" si="6"/>
        <v>1002</v>
      </c>
      <c r="AF99" s="2">
        <f t="shared" si="7"/>
        <v>813</v>
      </c>
      <c r="AG99" s="2">
        <f t="shared" ref="AG99:AH99" si="141">INT(F99*X99)</f>
        <v>907</v>
      </c>
      <c r="AH99" s="2">
        <f t="shared" si="141"/>
        <v>677</v>
      </c>
      <c r="AI99" s="2">
        <f t="shared" si="9"/>
        <v>691</v>
      </c>
      <c r="AJ99" s="2">
        <f t="shared" si="10"/>
        <v>799</v>
      </c>
      <c r="AK99" s="2">
        <f t="shared" ref="AK99:AL99" si="142">INT(J99*Y99)</f>
        <v>460</v>
      </c>
      <c r="AL99" s="2">
        <f t="shared" si="142"/>
        <v>623</v>
      </c>
      <c r="AM99" s="2">
        <f t="shared" si="12"/>
        <v>583</v>
      </c>
      <c r="AN99" s="2">
        <f t="shared" si="13"/>
        <v>678</v>
      </c>
      <c r="AO99" s="2">
        <f t="shared" ref="AO99:AP99" si="143">INT(N99*Z99)</f>
        <v>664</v>
      </c>
      <c r="AP99" s="2">
        <f t="shared" si="143"/>
        <v>882</v>
      </c>
      <c r="AQ99" s="2">
        <f t="shared" si="15"/>
        <v>597</v>
      </c>
      <c r="AR99" s="2">
        <f t="shared" si="16"/>
        <v>733</v>
      </c>
      <c r="AS99" s="2">
        <f t="shared" ref="AS99:AT99" si="144">INT(R99*AA99)</f>
        <v>692</v>
      </c>
      <c r="AT99" s="2">
        <f t="shared" si="144"/>
        <v>638</v>
      </c>
      <c r="AU99" s="2">
        <f t="shared" si="18"/>
        <v>421</v>
      </c>
      <c r="AV99" s="2">
        <f t="shared" si="19"/>
        <v>638</v>
      </c>
      <c r="AW99" s="2">
        <f t="shared" si="20"/>
        <v>679</v>
      </c>
    </row>
    <row r="100" ht="15.75" customHeight="1">
      <c r="B100" s="2" t="s">
        <v>136</v>
      </c>
      <c r="C100" s="11">
        <v>10.0</v>
      </c>
      <c r="D100" s="11">
        <v>6.0</v>
      </c>
      <c r="E100" s="11">
        <v>10.0</v>
      </c>
      <c r="F100" s="11">
        <v>13.0</v>
      </c>
      <c r="G100" s="11">
        <v>15.0</v>
      </c>
      <c r="H100" s="11">
        <v>19.0</v>
      </c>
      <c r="I100" s="11">
        <v>15.0</v>
      </c>
      <c r="J100" s="12">
        <v>16.0</v>
      </c>
      <c r="K100" s="12">
        <v>13.0</v>
      </c>
      <c r="L100" s="12">
        <v>17.0</v>
      </c>
      <c r="M100" s="12">
        <v>17.0</v>
      </c>
      <c r="N100" s="12">
        <v>7.0</v>
      </c>
      <c r="O100" s="8">
        <v>10.0</v>
      </c>
      <c r="P100" s="8">
        <v>12.0</v>
      </c>
      <c r="Q100" s="8">
        <v>10.0</v>
      </c>
      <c r="R100" s="8">
        <v>8.0</v>
      </c>
      <c r="S100" s="8">
        <v>10.0</v>
      </c>
      <c r="T100" s="8">
        <v>12.0</v>
      </c>
      <c r="U100" s="8">
        <v>8.0</v>
      </c>
      <c r="V100" s="8">
        <v>4.0</v>
      </c>
      <c r="W100" s="2" t="s">
        <v>64</v>
      </c>
      <c r="X100" s="2">
        <v>2.13322</v>
      </c>
      <c r="Y100" s="2">
        <v>2.12366</v>
      </c>
      <c r="Z100" s="2">
        <v>2.11534</v>
      </c>
      <c r="AA100" s="2">
        <v>2.10866</v>
      </c>
      <c r="AB100" s="2">
        <v>2.10433</v>
      </c>
      <c r="AD100" s="2">
        <f t="shared" si="5"/>
        <v>21</v>
      </c>
      <c r="AE100" s="2">
        <f t="shared" si="6"/>
        <v>12</v>
      </c>
      <c r="AF100" s="2">
        <f t="shared" si="7"/>
        <v>21</v>
      </c>
      <c r="AG100" s="2">
        <f t="shared" ref="AG100:AH100" si="145">INT(F100*X100)</f>
        <v>27</v>
      </c>
      <c r="AH100" s="2">
        <f t="shared" si="145"/>
        <v>31</v>
      </c>
      <c r="AI100" s="2">
        <f t="shared" si="9"/>
        <v>40</v>
      </c>
      <c r="AJ100" s="2">
        <f t="shared" si="10"/>
        <v>31</v>
      </c>
      <c r="AK100" s="2">
        <f t="shared" ref="AK100:AL100" si="146">INT(J100*Y100)</f>
        <v>33</v>
      </c>
      <c r="AL100" s="2">
        <f t="shared" si="146"/>
        <v>27</v>
      </c>
      <c r="AM100" s="2">
        <f t="shared" si="12"/>
        <v>35</v>
      </c>
      <c r="AN100" s="2">
        <f t="shared" si="13"/>
        <v>35</v>
      </c>
      <c r="AO100" s="2">
        <f t="shared" ref="AO100:AP100" si="147">INT(N100*Z100)</f>
        <v>14</v>
      </c>
      <c r="AP100" s="2">
        <f t="shared" si="147"/>
        <v>21</v>
      </c>
      <c r="AQ100" s="2">
        <f t="shared" si="15"/>
        <v>25</v>
      </c>
      <c r="AR100" s="2">
        <f t="shared" si="16"/>
        <v>21</v>
      </c>
      <c r="AS100" s="2">
        <f t="shared" ref="AS100:AT100" si="148">INT(R100*AA100)</f>
        <v>16</v>
      </c>
      <c r="AT100" s="2">
        <f t="shared" si="148"/>
        <v>21</v>
      </c>
      <c r="AU100" s="2">
        <f t="shared" si="18"/>
        <v>25</v>
      </c>
      <c r="AV100" s="2">
        <f t="shared" si="19"/>
        <v>16</v>
      </c>
      <c r="AW100" s="2">
        <f t="shared" si="20"/>
        <v>8</v>
      </c>
    </row>
    <row r="101" ht="15.75" customHeight="1">
      <c r="B101" s="2" t="s">
        <v>137</v>
      </c>
      <c r="C101" s="11">
        <v>16.0</v>
      </c>
      <c r="D101" s="11">
        <v>16.0</v>
      </c>
      <c r="E101" s="11">
        <v>10.0</v>
      </c>
      <c r="F101" s="11">
        <v>15.0</v>
      </c>
      <c r="G101" s="11">
        <v>10.0</v>
      </c>
      <c r="H101" s="11">
        <v>11.0</v>
      </c>
      <c r="I101" s="11">
        <v>13.0</v>
      </c>
      <c r="J101" s="12">
        <v>6.0</v>
      </c>
      <c r="K101" s="12">
        <v>18.0</v>
      </c>
      <c r="L101" s="12">
        <v>11.0</v>
      </c>
      <c r="M101" s="12">
        <v>20.0</v>
      </c>
      <c r="N101" s="12">
        <v>18.0</v>
      </c>
      <c r="O101" s="8">
        <v>7.0</v>
      </c>
      <c r="P101" s="8">
        <v>10.0</v>
      </c>
      <c r="Q101" s="8">
        <v>13.0</v>
      </c>
      <c r="R101" s="8">
        <v>11.0</v>
      </c>
      <c r="S101" s="8">
        <v>6.0</v>
      </c>
      <c r="T101" s="8">
        <v>6.0</v>
      </c>
      <c r="U101" s="8">
        <v>6.0</v>
      </c>
      <c r="V101" s="8">
        <v>8.0</v>
      </c>
      <c r="W101" s="2" t="s">
        <v>65</v>
      </c>
      <c r="X101" s="2">
        <v>2.32626</v>
      </c>
      <c r="Y101" s="2">
        <v>2.31234</v>
      </c>
      <c r="Z101" s="2">
        <v>2.30348</v>
      </c>
      <c r="AA101" s="2">
        <v>2.30127</v>
      </c>
      <c r="AB101" s="2">
        <v>2.29577</v>
      </c>
      <c r="AD101" s="2">
        <f t="shared" si="5"/>
        <v>37</v>
      </c>
      <c r="AE101" s="2">
        <f t="shared" si="6"/>
        <v>37</v>
      </c>
      <c r="AF101" s="2">
        <f t="shared" si="7"/>
        <v>23</v>
      </c>
      <c r="AG101" s="2">
        <f t="shared" ref="AG101:AH101" si="149">INT(F101*X101)</f>
        <v>34</v>
      </c>
      <c r="AH101" s="2">
        <f t="shared" si="149"/>
        <v>23</v>
      </c>
      <c r="AI101" s="2">
        <f t="shared" si="9"/>
        <v>25</v>
      </c>
      <c r="AJ101" s="2">
        <f t="shared" si="10"/>
        <v>30</v>
      </c>
      <c r="AK101" s="2">
        <f t="shared" ref="AK101:AL101" si="150">INT(J101*Y101)</f>
        <v>13</v>
      </c>
      <c r="AL101" s="2">
        <f t="shared" si="150"/>
        <v>41</v>
      </c>
      <c r="AM101" s="2">
        <f t="shared" si="12"/>
        <v>25</v>
      </c>
      <c r="AN101" s="2">
        <f t="shared" si="13"/>
        <v>46</v>
      </c>
      <c r="AO101" s="2">
        <f t="shared" ref="AO101:AP101" si="151">INT(N101*Z101)</f>
        <v>41</v>
      </c>
      <c r="AP101" s="2">
        <f t="shared" si="151"/>
        <v>16</v>
      </c>
      <c r="AQ101" s="2">
        <f t="shared" si="15"/>
        <v>23</v>
      </c>
      <c r="AR101" s="2">
        <f t="shared" si="16"/>
        <v>29</v>
      </c>
      <c r="AS101" s="2">
        <f t="shared" ref="AS101:AT101" si="152">INT(R101*AA101)</f>
        <v>25</v>
      </c>
      <c r="AT101" s="2">
        <f t="shared" si="152"/>
        <v>13</v>
      </c>
      <c r="AU101" s="2">
        <f t="shared" si="18"/>
        <v>13</v>
      </c>
      <c r="AV101" s="2">
        <f t="shared" si="19"/>
        <v>13</v>
      </c>
      <c r="AW101" s="2">
        <f t="shared" si="20"/>
        <v>18</v>
      </c>
    </row>
    <row r="102" ht="15.75" customHeight="1">
      <c r="B102" s="2" t="s">
        <v>138</v>
      </c>
      <c r="C102" s="11">
        <v>13.0</v>
      </c>
      <c r="D102" s="11">
        <v>24.0</v>
      </c>
      <c r="E102" s="11">
        <v>17.0</v>
      </c>
      <c r="F102" s="11">
        <v>14.0</v>
      </c>
      <c r="G102" s="11">
        <v>25.0</v>
      </c>
      <c r="H102" s="11">
        <v>27.0</v>
      </c>
      <c r="I102" s="11">
        <v>23.0</v>
      </c>
      <c r="J102" s="12">
        <v>18.0</v>
      </c>
      <c r="K102" s="12">
        <v>30.0</v>
      </c>
      <c r="L102" s="12">
        <v>30.0</v>
      </c>
      <c r="M102" s="12">
        <v>24.0</v>
      </c>
      <c r="N102" s="12">
        <v>17.0</v>
      </c>
      <c r="O102" s="8">
        <v>32.0</v>
      </c>
      <c r="P102" s="8">
        <v>16.0</v>
      </c>
      <c r="Q102" s="8">
        <v>18.0</v>
      </c>
      <c r="R102" s="8">
        <v>17.0</v>
      </c>
      <c r="S102" s="8">
        <v>15.0</v>
      </c>
      <c r="T102" s="8">
        <v>30.0</v>
      </c>
      <c r="U102" s="8">
        <v>21.0</v>
      </c>
      <c r="V102" s="8">
        <v>17.0</v>
      </c>
      <c r="W102" s="2" t="s">
        <v>66</v>
      </c>
      <c r="X102" s="2">
        <v>4.67342</v>
      </c>
      <c r="Y102" s="2">
        <v>4.66233</v>
      </c>
      <c r="Z102" s="2">
        <v>4.64033</v>
      </c>
      <c r="AA102" s="2">
        <v>4.61791</v>
      </c>
      <c r="AB102" s="2">
        <v>4.61809</v>
      </c>
      <c r="AD102" s="2">
        <f t="shared" si="5"/>
        <v>60</v>
      </c>
      <c r="AE102" s="2">
        <f t="shared" si="6"/>
        <v>112</v>
      </c>
      <c r="AF102" s="2">
        <f t="shared" si="7"/>
        <v>79</v>
      </c>
      <c r="AG102" s="2">
        <f t="shared" ref="AG102:AH102" si="153">INT(F102*X102)</f>
        <v>65</v>
      </c>
      <c r="AH102" s="2">
        <f t="shared" si="153"/>
        <v>116</v>
      </c>
      <c r="AI102" s="2">
        <f t="shared" si="9"/>
        <v>125</v>
      </c>
      <c r="AJ102" s="2">
        <f t="shared" si="10"/>
        <v>107</v>
      </c>
      <c r="AK102" s="2">
        <f t="shared" ref="AK102:AL102" si="154">INT(J102*Y102)</f>
        <v>83</v>
      </c>
      <c r="AL102" s="2">
        <f t="shared" si="154"/>
        <v>139</v>
      </c>
      <c r="AM102" s="2">
        <f t="shared" si="12"/>
        <v>139</v>
      </c>
      <c r="AN102" s="2">
        <f t="shared" si="13"/>
        <v>111</v>
      </c>
      <c r="AO102" s="2">
        <f t="shared" ref="AO102:AP102" si="155">INT(N102*Z102)</f>
        <v>78</v>
      </c>
      <c r="AP102" s="2">
        <f t="shared" si="155"/>
        <v>147</v>
      </c>
      <c r="AQ102" s="2">
        <f t="shared" si="15"/>
        <v>73</v>
      </c>
      <c r="AR102" s="2">
        <f t="shared" si="16"/>
        <v>83</v>
      </c>
      <c r="AS102" s="2">
        <f t="shared" ref="AS102:AT102" si="156">INT(R102*AA102)</f>
        <v>78</v>
      </c>
      <c r="AT102" s="2">
        <f t="shared" si="156"/>
        <v>69</v>
      </c>
      <c r="AU102" s="2">
        <f t="shared" si="18"/>
        <v>138</v>
      </c>
      <c r="AV102" s="2">
        <f t="shared" si="19"/>
        <v>96</v>
      </c>
      <c r="AW102" s="2">
        <f t="shared" si="20"/>
        <v>78</v>
      </c>
    </row>
    <row r="103" ht="15.75" customHeight="1">
      <c r="B103" s="2" t="s">
        <v>139</v>
      </c>
      <c r="C103" s="11">
        <v>2.0</v>
      </c>
      <c r="D103" s="11">
        <v>8.0</v>
      </c>
      <c r="E103" s="11">
        <v>1.0</v>
      </c>
      <c r="F103" s="11">
        <v>4.0</v>
      </c>
      <c r="G103" s="11">
        <v>2.0</v>
      </c>
      <c r="H103" s="11">
        <v>6.0</v>
      </c>
      <c r="I103" s="11">
        <v>8.0</v>
      </c>
      <c r="J103" s="12">
        <v>6.0</v>
      </c>
      <c r="K103" s="12">
        <v>1.0</v>
      </c>
      <c r="L103" s="12">
        <v>4.0</v>
      </c>
      <c r="M103" s="12">
        <v>7.0</v>
      </c>
      <c r="N103" s="12">
        <v>6.0</v>
      </c>
      <c r="O103" s="8">
        <v>6.0</v>
      </c>
      <c r="P103" s="8">
        <v>6.0</v>
      </c>
      <c r="Q103" s="8">
        <v>7.0</v>
      </c>
      <c r="R103" s="8">
        <v>8.0</v>
      </c>
      <c r="S103" s="8">
        <v>8.0</v>
      </c>
      <c r="T103" s="8">
        <v>6.0</v>
      </c>
      <c r="U103" s="8">
        <v>6.0</v>
      </c>
      <c r="V103" s="8">
        <v>6.0</v>
      </c>
      <c r="W103" s="2" t="s">
        <v>67</v>
      </c>
      <c r="X103" s="2">
        <v>1.09334</v>
      </c>
      <c r="Y103" s="2">
        <v>1.09285</v>
      </c>
      <c r="Z103" s="2">
        <v>1.09267</v>
      </c>
      <c r="AA103" s="2">
        <v>1.09609</v>
      </c>
      <c r="AB103" s="2">
        <v>1.09864</v>
      </c>
      <c r="AD103" s="2">
        <f t="shared" si="5"/>
        <v>2</v>
      </c>
      <c r="AE103" s="2">
        <f t="shared" si="6"/>
        <v>8</v>
      </c>
      <c r="AF103" s="2">
        <f t="shared" si="7"/>
        <v>1</v>
      </c>
      <c r="AG103" s="2">
        <f t="shared" ref="AG103:AH103" si="157">INT(F103*X103)</f>
        <v>4</v>
      </c>
      <c r="AH103" s="2">
        <f t="shared" si="157"/>
        <v>2</v>
      </c>
      <c r="AI103" s="2">
        <f t="shared" si="9"/>
        <v>6</v>
      </c>
      <c r="AJ103" s="2">
        <f t="shared" si="10"/>
        <v>8</v>
      </c>
      <c r="AK103" s="2">
        <f t="shared" ref="AK103:AL103" si="158">INT(J103*Y103)</f>
        <v>6</v>
      </c>
      <c r="AL103" s="2">
        <f t="shared" si="158"/>
        <v>1</v>
      </c>
      <c r="AM103" s="2">
        <f t="shared" si="12"/>
        <v>4</v>
      </c>
      <c r="AN103" s="2">
        <f t="shared" si="13"/>
        <v>7</v>
      </c>
      <c r="AO103" s="2">
        <f t="shared" ref="AO103:AP103" si="159">INT(N103*Z103)</f>
        <v>6</v>
      </c>
      <c r="AP103" s="2">
        <f t="shared" si="159"/>
        <v>6</v>
      </c>
      <c r="AQ103" s="2">
        <f t="shared" si="15"/>
        <v>6</v>
      </c>
      <c r="AR103" s="2">
        <f t="shared" si="16"/>
        <v>7</v>
      </c>
      <c r="AS103" s="2">
        <f t="shared" ref="AS103:AT103" si="160">INT(R103*AA103)</f>
        <v>8</v>
      </c>
      <c r="AT103" s="2">
        <f t="shared" si="160"/>
        <v>8</v>
      </c>
      <c r="AU103" s="2">
        <f t="shared" si="18"/>
        <v>6</v>
      </c>
      <c r="AV103" s="2">
        <f t="shared" si="19"/>
        <v>6</v>
      </c>
      <c r="AW103" s="2">
        <f t="shared" si="20"/>
        <v>6</v>
      </c>
    </row>
    <row r="104" ht="15.75" customHeight="1">
      <c r="B104" s="2" t="s">
        <v>140</v>
      </c>
      <c r="C104" s="11">
        <v>19.0</v>
      </c>
      <c r="D104" s="11">
        <v>20.0</v>
      </c>
      <c r="E104" s="11">
        <v>21.0</v>
      </c>
      <c r="F104" s="11">
        <v>29.0</v>
      </c>
      <c r="G104" s="11">
        <v>11.0</v>
      </c>
      <c r="H104" s="11">
        <v>22.0</v>
      </c>
      <c r="I104" s="11">
        <v>16.0</v>
      </c>
      <c r="J104" s="12">
        <v>16.0</v>
      </c>
      <c r="K104" s="12">
        <v>24.0</v>
      </c>
      <c r="L104" s="12">
        <v>18.0</v>
      </c>
      <c r="M104" s="12">
        <v>18.0</v>
      </c>
      <c r="N104" s="12">
        <v>24.0</v>
      </c>
      <c r="O104" s="8">
        <v>18.0</v>
      </c>
      <c r="P104" s="8">
        <v>25.0</v>
      </c>
      <c r="Q104" s="8">
        <v>13.0</v>
      </c>
      <c r="R104" s="8">
        <v>16.0</v>
      </c>
      <c r="S104" s="8">
        <v>20.0</v>
      </c>
      <c r="T104" s="8">
        <v>21.0</v>
      </c>
      <c r="U104" s="8">
        <v>11.0</v>
      </c>
      <c r="V104" s="8">
        <v>16.0</v>
      </c>
      <c r="W104" s="2" t="s">
        <v>68</v>
      </c>
      <c r="X104" s="2">
        <v>3.75181</v>
      </c>
      <c r="Y104" s="2">
        <v>3.76152</v>
      </c>
      <c r="Z104" s="2">
        <v>3.78047</v>
      </c>
      <c r="AA104" s="2">
        <v>3.79803</v>
      </c>
      <c r="AB104" s="2">
        <v>3.81951</v>
      </c>
      <c r="AD104" s="2">
        <f t="shared" si="5"/>
        <v>71</v>
      </c>
      <c r="AE104" s="2">
        <f t="shared" si="6"/>
        <v>75</v>
      </c>
      <c r="AF104" s="2">
        <f t="shared" si="7"/>
        <v>78</v>
      </c>
      <c r="AG104" s="2">
        <f t="shared" ref="AG104:AH104" si="161">INT(F104*X104)</f>
        <v>108</v>
      </c>
      <c r="AH104" s="2">
        <f t="shared" si="161"/>
        <v>41</v>
      </c>
      <c r="AI104" s="2">
        <f t="shared" si="9"/>
        <v>82</v>
      </c>
      <c r="AJ104" s="2">
        <f t="shared" si="10"/>
        <v>60</v>
      </c>
      <c r="AK104" s="2">
        <f t="shared" ref="AK104:AL104" si="162">INT(J104*Y104)</f>
        <v>60</v>
      </c>
      <c r="AL104" s="2">
        <f t="shared" si="162"/>
        <v>90</v>
      </c>
      <c r="AM104" s="2">
        <f t="shared" si="12"/>
        <v>68</v>
      </c>
      <c r="AN104" s="2">
        <f t="shared" si="13"/>
        <v>68</v>
      </c>
      <c r="AO104" s="2">
        <f t="shared" ref="AO104:AP104" si="163">INT(N104*Z104)</f>
        <v>90</v>
      </c>
      <c r="AP104" s="2">
        <f t="shared" si="163"/>
        <v>68</v>
      </c>
      <c r="AQ104" s="2">
        <f t="shared" si="15"/>
        <v>94</v>
      </c>
      <c r="AR104" s="2">
        <f t="shared" si="16"/>
        <v>49</v>
      </c>
      <c r="AS104" s="2">
        <f t="shared" ref="AS104:AT104" si="164">INT(R104*AA104)</f>
        <v>60</v>
      </c>
      <c r="AT104" s="2">
        <f t="shared" si="164"/>
        <v>76</v>
      </c>
      <c r="AU104" s="2">
        <f t="shared" si="18"/>
        <v>80</v>
      </c>
      <c r="AV104" s="2">
        <f t="shared" si="19"/>
        <v>42</v>
      </c>
      <c r="AW104" s="2">
        <f t="shared" si="20"/>
        <v>61</v>
      </c>
    </row>
    <row r="105" ht="15.75" customHeight="1">
      <c r="B105" s="2" t="s">
        <v>141</v>
      </c>
      <c r="C105" s="11">
        <v>4.0</v>
      </c>
      <c r="D105" s="11">
        <v>4.0</v>
      </c>
      <c r="E105" s="11">
        <v>5.0</v>
      </c>
      <c r="F105" s="11">
        <v>5.0</v>
      </c>
      <c r="G105" s="11">
        <v>0.0</v>
      </c>
      <c r="H105" s="11">
        <v>4.0</v>
      </c>
      <c r="I105" s="11">
        <v>4.0</v>
      </c>
      <c r="J105" s="12">
        <v>0.0</v>
      </c>
      <c r="K105" s="12">
        <v>0.0</v>
      </c>
      <c r="L105" s="12">
        <v>5.0</v>
      </c>
      <c r="M105" s="12">
        <v>3.0</v>
      </c>
      <c r="N105" s="12">
        <v>6.0</v>
      </c>
      <c r="O105" s="8">
        <v>0.0</v>
      </c>
      <c r="P105" s="8">
        <v>4.0</v>
      </c>
      <c r="Q105" s="8">
        <v>1.0</v>
      </c>
      <c r="R105" s="8">
        <v>6.0</v>
      </c>
      <c r="S105" s="8">
        <v>3.0</v>
      </c>
      <c r="T105" s="8">
        <v>2.0</v>
      </c>
      <c r="U105" s="8">
        <v>5.0</v>
      </c>
      <c r="V105" s="8">
        <v>3.0</v>
      </c>
      <c r="W105" s="2" t="s">
        <v>69</v>
      </c>
      <c r="X105" s="2">
        <v>0.4185</v>
      </c>
      <c r="Y105" s="2">
        <v>0.41457</v>
      </c>
      <c r="Z105" s="2">
        <v>0.41196</v>
      </c>
      <c r="AA105" s="2">
        <v>0.40759</v>
      </c>
      <c r="AB105" s="2">
        <v>0.40612</v>
      </c>
      <c r="AD105" s="2">
        <f t="shared" si="5"/>
        <v>1</v>
      </c>
      <c r="AE105" s="2">
        <f t="shared" si="6"/>
        <v>1</v>
      </c>
      <c r="AF105" s="2">
        <f t="shared" si="7"/>
        <v>2</v>
      </c>
      <c r="AG105" s="2">
        <f t="shared" ref="AG105:AH105" si="165">INT(F105*X105)</f>
        <v>2</v>
      </c>
      <c r="AH105" s="2">
        <f t="shared" si="165"/>
        <v>0</v>
      </c>
      <c r="AI105" s="2">
        <f t="shared" si="9"/>
        <v>1</v>
      </c>
      <c r="AJ105" s="2">
        <f t="shared" si="10"/>
        <v>1</v>
      </c>
      <c r="AK105" s="2">
        <f t="shared" ref="AK105:AL105" si="166">INT(J105*Y105)</f>
        <v>0</v>
      </c>
      <c r="AL105" s="2">
        <f t="shared" si="166"/>
        <v>0</v>
      </c>
      <c r="AM105" s="2">
        <f t="shared" si="12"/>
        <v>2</v>
      </c>
      <c r="AN105" s="2">
        <f t="shared" si="13"/>
        <v>1</v>
      </c>
      <c r="AO105" s="2">
        <f t="shared" ref="AO105:AP105" si="167">INT(N105*Z105)</f>
        <v>2</v>
      </c>
      <c r="AP105" s="2">
        <f t="shared" si="167"/>
        <v>0</v>
      </c>
      <c r="AQ105" s="2">
        <f t="shared" si="15"/>
        <v>1</v>
      </c>
      <c r="AR105" s="2">
        <f t="shared" si="16"/>
        <v>0</v>
      </c>
      <c r="AS105" s="2">
        <f t="shared" ref="AS105:AT105" si="168">INT(R105*AA105)</f>
        <v>2</v>
      </c>
      <c r="AT105" s="2">
        <f t="shared" si="168"/>
        <v>1</v>
      </c>
      <c r="AU105" s="2">
        <f t="shared" si="18"/>
        <v>0</v>
      </c>
      <c r="AV105" s="2">
        <f t="shared" si="19"/>
        <v>2</v>
      </c>
      <c r="AW105" s="2">
        <f t="shared" si="20"/>
        <v>1</v>
      </c>
    </row>
    <row r="106" ht="15.75" customHeight="1">
      <c r="B106" s="2" t="s">
        <v>142</v>
      </c>
      <c r="C106" s="11">
        <v>6.0</v>
      </c>
      <c r="D106" s="11">
        <v>5.0</v>
      </c>
      <c r="E106" s="11">
        <v>3.0</v>
      </c>
      <c r="F106" s="11">
        <v>6.0</v>
      </c>
      <c r="G106" s="11">
        <v>6.0</v>
      </c>
      <c r="H106" s="11">
        <v>4.0</v>
      </c>
      <c r="I106" s="11">
        <v>1.0</v>
      </c>
      <c r="J106" s="12">
        <v>5.0</v>
      </c>
      <c r="K106" s="12">
        <v>0.0</v>
      </c>
      <c r="L106" s="12">
        <v>7.0</v>
      </c>
      <c r="M106" s="12">
        <v>7.0</v>
      </c>
      <c r="N106" s="12">
        <v>5.0</v>
      </c>
      <c r="O106" s="8">
        <v>8.0</v>
      </c>
      <c r="P106" s="8">
        <v>3.0</v>
      </c>
      <c r="Q106" s="8">
        <v>1.0</v>
      </c>
      <c r="R106" s="8">
        <v>7.0</v>
      </c>
      <c r="S106" s="8">
        <v>7.0</v>
      </c>
      <c r="T106" s="8">
        <v>3.0</v>
      </c>
      <c r="U106" s="8">
        <v>7.0</v>
      </c>
      <c r="V106" s="8">
        <v>6.0</v>
      </c>
      <c r="W106" s="2" t="s">
        <v>70</v>
      </c>
      <c r="X106" s="2">
        <v>1.20588</v>
      </c>
      <c r="Y106" s="2">
        <v>1.19728</v>
      </c>
      <c r="Z106" s="2">
        <v>1.18881</v>
      </c>
      <c r="AA106" s="2">
        <v>1.18426</v>
      </c>
      <c r="AB106" s="2">
        <v>1.17898</v>
      </c>
      <c r="AD106" s="2">
        <f t="shared" si="5"/>
        <v>7</v>
      </c>
      <c r="AE106" s="2">
        <f t="shared" si="6"/>
        <v>6</v>
      </c>
      <c r="AF106" s="2">
        <f t="shared" si="7"/>
        <v>3</v>
      </c>
      <c r="AG106" s="2">
        <f t="shared" ref="AG106:AH106" si="169">INT(F106*X106)</f>
        <v>7</v>
      </c>
      <c r="AH106" s="2">
        <f t="shared" si="169"/>
        <v>7</v>
      </c>
      <c r="AI106" s="2">
        <f t="shared" si="9"/>
        <v>4</v>
      </c>
      <c r="AJ106" s="2">
        <f t="shared" si="10"/>
        <v>1</v>
      </c>
      <c r="AK106" s="2">
        <f t="shared" ref="AK106:AL106" si="170">INT(J106*Y106)</f>
        <v>5</v>
      </c>
      <c r="AL106" s="2">
        <f t="shared" si="170"/>
        <v>0</v>
      </c>
      <c r="AM106" s="2">
        <f t="shared" si="12"/>
        <v>8</v>
      </c>
      <c r="AN106" s="2">
        <f t="shared" si="13"/>
        <v>8</v>
      </c>
      <c r="AO106" s="2">
        <f t="shared" ref="AO106:AP106" si="171">INT(N106*Z106)</f>
        <v>5</v>
      </c>
      <c r="AP106" s="2">
        <f t="shared" si="171"/>
        <v>9</v>
      </c>
      <c r="AQ106" s="2">
        <f t="shared" si="15"/>
        <v>3</v>
      </c>
      <c r="AR106" s="2">
        <f t="shared" si="16"/>
        <v>1</v>
      </c>
      <c r="AS106" s="2">
        <f t="shared" ref="AS106:AT106" si="172">INT(R106*AA106)</f>
        <v>8</v>
      </c>
      <c r="AT106" s="2">
        <f t="shared" si="172"/>
        <v>8</v>
      </c>
      <c r="AU106" s="2">
        <f t="shared" si="18"/>
        <v>3</v>
      </c>
      <c r="AV106" s="2">
        <f t="shared" si="19"/>
        <v>8</v>
      </c>
      <c r="AW106" s="2">
        <f t="shared" si="20"/>
        <v>7</v>
      </c>
    </row>
    <row r="107" ht="15.75" customHeight="1">
      <c r="B107" s="2" t="s">
        <v>143</v>
      </c>
      <c r="C107" s="11">
        <v>6.0</v>
      </c>
      <c r="D107" s="11">
        <v>4.0</v>
      </c>
      <c r="E107" s="11">
        <v>2.0</v>
      </c>
      <c r="F107" s="11">
        <v>4.0</v>
      </c>
      <c r="G107" s="11">
        <v>1.0</v>
      </c>
      <c r="H107" s="11">
        <v>7.0</v>
      </c>
      <c r="I107" s="11">
        <v>3.0</v>
      </c>
      <c r="J107" s="12">
        <v>6.0</v>
      </c>
      <c r="K107" s="12">
        <v>6.0</v>
      </c>
      <c r="L107" s="12">
        <v>3.0</v>
      </c>
      <c r="M107" s="12">
        <v>7.0</v>
      </c>
      <c r="N107" s="12">
        <v>6.0</v>
      </c>
      <c r="O107" s="8">
        <v>1.0</v>
      </c>
      <c r="P107" s="8">
        <v>6.0</v>
      </c>
      <c r="Q107" s="8">
        <v>3.0</v>
      </c>
      <c r="R107" s="8">
        <v>0.0</v>
      </c>
      <c r="S107" s="8">
        <v>5.0</v>
      </c>
      <c r="T107" s="8">
        <v>6.0</v>
      </c>
      <c r="U107" s="8">
        <v>2.0</v>
      </c>
      <c r="V107" s="8">
        <v>2.0</v>
      </c>
      <c r="W107" s="2" t="s">
        <v>71</v>
      </c>
      <c r="X107" s="2">
        <v>0.60951</v>
      </c>
      <c r="Y107" s="2">
        <v>0.60497</v>
      </c>
      <c r="Z107" s="2">
        <v>0.60119</v>
      </c>
      <c r="AA107" s="2">
        <v>0.59903</v>
      </c>
      <c r="AB107" s="2">
        <v>0.59749</v>
      </c>
      <c r="AD107" s="2">
        <f t="shared" si="5"/>
        <v>3</v>
      </c>
      <c r="AE107" s="2">
        <f t="shared" si="6"/>
        <v>2</v>
      </c>
      <c r="AF107" s="2">
        <f t="shared" si="7"/>
        <v>1</v>
      </c>
      <c r="AG107" s="2">
        <f t="shared" ref="AG107:AH107" si="173">INT(F107*X107)</f>
        <v>2</v>
      </c>
      <c r="AH107" s="2">
        <f t="shared" si="173"/>
        <v>0</v>
      </c>
      <c r="AI107" s="2">
        <f t="shared" si="9"/>
        <v>4</v>
      </c>
      <c r="AJ107" s="2">
        <f t="shared" si="10"/>
        <v>1</v>
      </c>
      <c r="AK107" s="2">
        <f t="shared" ref="AK107:AL107" si="174">INT(J107*Y107)</f>
        <v>3</v>
      </c>
      <c r="AL107" s="2">
        <f t="shared" si="174"/>
        <v>3</v>
      </c>
      <c r="AM107" s="2">
        <f t="shared" si="12"/>
        <v>1</v>
      </c>
      <c r="AN107" s="2">
        <f t="shared" si="13"/>
        <v>4</v>
      </c>
      <c r="AO107" s="2">
        <f t="shared" ref="AO107:AP107" si="175">INT(N107*Z107)</f>
        <v>3</v>
      </c>
      <c r="AP107" s="2">
        <f t="shared" si="175"/>
        <v>0</v>
      </c>
      <c r="AQ107" s="2">
        <f t="shared" si="15"/>
        <v>3</v>
      </c>
      <c r="AR107" s="2">
        <f t="shared" si="16"/>
        <v>1</v>
      </c>
      <c r="AS107" s="2">
        <f t="shared" ref="AS107:AT107" si="176">INT(R107*AA107)</f>
        <v>0</v>
      </c>
      <c r="AT107" s="2">
        <f t="shared" si="176"/>
        <v>2</v>
      </c>
      <c r="AU107" s="2">
        <f t="shared" si="18"/>
        <v>3</v>
      </c>
      <c r="AV107" s="2">
        <f t="shared" si="19"/>
        <v>1</v>
      </c>
      <c r="AW107" s="2">
        <f t="shared" si="20"/>
        <v>1</v>
      </c>
    </row>
    <row r="108" ht="15.75" customHeight="1">
      <c r="B108" s="2" t="s">
        <v>144</v>
      </c>
      <c r="C108" s="11">
        <v>3.0</v>
      </c>
      <c r="D108" s="11">
        <v>1.0</v>
      </c>
      <c r="E108" s="11">
        <v>5.0</v>
      </c>
      <c r="F108" s="11">
        <v>6.0</v>
      </c>
      <c r="G108" s="11">
        <v>4.0</v>
      </c>
      <c r="H108" s="11">
        <v>5.0</v>
      </c>
      <c r="I108" s="11">
        <v>6.0</v>
      </c>
      <c r="J108" s="12">
        <v>1.0</v>
      </c>
      <c r="K108" s="12">
        <v>1.0</v>
      </c>
      <c r="L108" s="12">
        <v>9.0</v>
      </c>
      <c r="M108" s="12">
        <v>1.0</v>
      </c>
      <c r="N108" s="12">
        <v>4.0</v>
      </c>
      <c r="O108" s="8">
        <v>4.0</v>
      </c>
      <c r="P108" s="8">
        <v>6.0</v>
      </c>
      <c r="Q108" s="8">
        <v>2.0</v>
      </c>
      <c r="R108" s="8">
        <v>5.0</v>
      </c>
      <c r="S108" s="8">
        <v>3.0</v>
      </c>
      <c r="T108" s="8">
        <v>1.0</v>
      </c>
      <c r="U108" s="8">
        <v>2.0</v>
      </c>
      <c r="V108" s="8">
        <v>6.0</v>
      </c>
      <c r="W108" s="2" t="s">
        <v>72</v>
      </c>
      <c r="X108" s="2">
        <v>0.99459</v>
      </c>
      <c r="Y108" s="2">
        <v>0.99219</v>
      </c>
      <c r="Z108" s="2">
        <v>0.98812</v>
      </c>
      <c r="AA108" s="2">
        <v>0.98966</v>
      </c>
      <c r="AB108" s="2">
        <v>0.98892</v>
      </c>
      <c r="AD108" s="2">
        <f t="shared" si="5"/>
        <v>2</v>
      </c>
      <c r="AE108" s="2">
        <f t="shared" si="6"/>
        <v>0</v>
      </c>
      <c r="AF108" s="2">
        <f t="shared" si="7"/>
        <v>4</v>
      </c>
      <c r="AG108" s="2">
        <f t="shared" ref="AG108:AH108" si="177">INT(F108*X108)</f>
        <v>5</v>
      </c>
      <c r="AH108" s="2">
        <f t="shared" si="177"/>
        <v>3</v>
      </c>
      <c r="AI108" s="2">
        <f t="shared" si="9"/>
        <v>4</v>
      </c>
      <c r="AJ108" s="2">
        <f t="shared" si="10"/>
        <v>5</v>
      </c>
      <c r="AK108" s="2">
        <f t="shared" ref="AK108:AL108" si="178">INT(J108*Y108)</f>
        <v>0</v>
      </c>
      <c r="AL108" s="2">
        <f t="shared" si="178"/>
        <v>0</v>
      </c>
      <c r="AM108" s="2">
        <f t="shared" si="12"/>
        <v>8</v>
      </c>
      <c r="AN108" s="2">
        <f t="shared" si="13"/>
        <v>0</v>
      </c>
      <c r="AO108" s="2">
        <f t="shared" ref="AO108:AP108" si="179">INT(N108*Z108)</f>
        <v>3</v>
      </c>
      <c r="AP108" s="2">
        <f t="shared" si="179"/>
        <v>3</v>
      </c>
      <c r="AQ108" s="2">
        <f t="shared" si="15"/>
        <v>5</v>
      </c>
      <c r="AR108" s="2">
        <f t="shared" si="16"/>
        <v>1</v>
      </c>
      <c r="AS108" s="2">
        <f t="shared" ref="AS108:AT108" si="180">INT(R108*AA108)</f>
        <v>4</v>
      </c>
      <c r="AT108" s="2">
        <f t="shared" si="180"/>
        <v>2</v>
      </c>
      <c r="AU108" s="2">
        <f t="shared" si="18"/>
        <v>0</v>
      </c>
      <c r="AV108" s="2">
        <f t="shared" si="19"/>
        <v>1</v>
      </c>
      <c r="AW108" s="2">
        <f t="shared" si="20"/>
        <v>5</v>
      </c>
    </row>
    <row r="109" ht="15.75" customHeight="1">
      <c r="B109" s="2" t="s">
        <v>145</v>
      </c>
      <c r="C109" s="11">
        <v>3.0</v>
      </c>
      <c r="D109" s="11">
        <v>2.0</v>
      </c>
      <c r="E109" s="11">
        <v>2.0</v>
      </c>
      <c r="F109" s="11">
        <v>4.0</v>
      </c>
      <c r="G109" s="11">
        <v>3.0</v>
      </c>
      <c r="H109" s="11">
        <v>4.0</v>
      </c>
      <c r="I109" s="11">
        <v>5.0</v>
      </c>
      <c r="J109" s="12">
        <v>4.0</v>
      </c>
      <c r="K109" s="12">
        <v>1.0</v>
      </c>
      <c r="L109" s="12">
        <v>4.0</v>
      </c>
      <c r="M109" s="12">
        <v>6.0</v>
      </c>
      <c r="N109" s="12">
        <v>2.0</v>
      </c>
      <c r="O109" s="8">
        <v>3.0</v>
      </c>
      <c r="P109" s="8">
        <v>3.0</v>
      </c>
      <c r="Q109" s="8">
        <v>6.0</v>
      </c>
      <c r="R109" s="8">
        <v>6.0</v>
      </c>
      <c r="S109" s="8">
        <v>4.0</v>
      </c>
      <c r="T109" s="8">
        <v>3.0</v>
      </c>
      <c r="U109" s="8">
        <v>6.0</v>
      </c>
      <c r="V109" s="8">
        <v>8.0</v>
      </c>
      <c r="W109" s="2" t="s">
        <v>74</v>
      </c>
      <c r="X109" s="2">
        <v>1.59661</v>
      </c>
      <c r="Y109" s="2">
        <v>1.59456</v>
      </c>
      <c r="Z109" s="2">
        <v>1.59334</v>
      </c>
      <c r="AA109" s="2">
        <v>1.59261</v>
      </c>
      <c r="AB109" s="2">
        <v>1.59442</v>
      </c>
      <c r="AD109" s="2">
        <f t="shared" si="5"/>
        <v>4</v>
      </c>
      <c r="AE109" s="2">
        <f t="shared" si="6"/>
        <v>3</v>
      </c>
      <c r="AF109" s="2">
        <f t="shared" si="7"/>
        <v>3</v>
      </c>
      <c r="AG109" s="2">
        <f t="shared" ref="AG109:AH109" si="181">INT(F109*X109)</f>
        <v>6</v>
      </c>
      <c r="AH109" s="2">
        <f t="shared" si="181"/>
        <v>4</v>
      </c>
      <c r="AI109" s="2">
        <f t="shared" si="9"/>
        <v>6</v>
      </c>
      <c r="AJ109" s="2">
        <f t="shared" si="10"/>
        <v>7</v>
      </c>
      <c r="AK109" s="2">
        <f t="shared" ref="AK109:AL109" si="182">INT(J109*Y109)</f>
        <v>6</v>
      </c>
      <c r="AL109" s="2">
        <f t="shared" si="182"/>
        <v>1</v>
      </c>
      <c r="AM109" s="2">
        <f t="shared" si="12"/>
        <v>6</v>
      </c>
      <c r="AN109" s="2">
        <f t="shared" si="13"/>
        <v>9</v>
      </c>
      <c r="AO109" s="2">
        <f t="shared" ref="AO109:AP109" si="183">INT(N109*Z109)</f>
        <v>3</v>
      </c>
      <c r="AP109" s="2">
        <f t="shared" si="183"/>
        <v>4</v>
      </c>
      <c r="AQ109" s="2">
        <f t="shared" si="15"/>
        <v>4</v>
      </c>
      <c r="AR109" s="2">
        <f t="shared" si="16"/>
        <v>9</v>
      </c>
      <c r="AS109" s="2">
        <f t="shared" ref="AS109:AT109" si="184">INT(R109*AA109)</f>
        <v>9</v>
      </c>
      <c r="AT109" s="2">
        <f t="shared" si="184"/>
        <v>6</v>
      </c>
      <c r="AU109" s="2">
        <f t="shared" si="18"/>
        <v>4</v>
      </c>
      <c r="AV109" s="2">
        <f t="shared" si="19"/>
        <v>9</v>
      </c>
      <c r="AW109" s="2">
        <f t="shared" si="20"/>
        <v>12</v>
      </c>
    </row>
    <row r="110" ht="15.75" customHeight="1">
      <c r="B110" s="2" t="s">
        <v>146</v>
      </c>
      <c r="C110" s="11">
        <v>8.0</v>
      </c>
      <c r="D110" s="11">
        <v>8.0</v>
      </c>
      <c r="E110" s="11">
        <v>7.0</v>
      </c>
      <c r="F110" s="11">
        <v>6.0</v>
      </c>
      <c r="G110" s="11">
        <v>8.0</v>
      </c>
      <c r="H110" s="11">
        <v>7.0</v>
      </c>
      <c r="I110" s="11">
        <v>6.0</v>
      </c>
      <c r="J110" s="12">
        <v>1.0</v>
      </c>
      <c r="K110" s="12">
        <v>8.0</v>
      </c>
      <c r="L110" s="12">
        <v>8.0</v>
      </c>
      <c r="M110" s="12">
        <v>8.0</v>
      </c>
      <c r="N110" s="12">
        <v>13.0</v>
      </c>
      <c r="O110" s="8">
        <v>13.0</v>
      </c>
      <c r="P110" s="8">
        <v>6.0</v>
      </c>
      <c r="Q110" s="8">
        <v>1.0</v>
      </c>
      <c r="R110" s="8">
        <v>6.0</v>
      </c>
      <c r="S110" s="8">
        <v>9.0</v>
      </c>
      <c r="T110" s="8">
        <v>8.0</v>
      </c>
      <c r="U110" s="8">
        <v>5.0</v>
      </c>
      <c r="V110" s="8">
        <v>7.0</v>
      </c>
      <c r="W110" s="2" t="s">
        <v>76</v>
      </c>
      <c r="X110" s="2">
        <v>3.21176</v>
      </c>
      <c r="Y110" s="2">
        <v>3.23078</v>
      </c>
      <c r="Z110" s="2">
        <v>3.2364</v>
      </c>
      <c r="AA110" s="2">
        <v>3.24839</v>
      </c>
      <c r="AB110" s="2">
        <v>3.25695</v>
      </c>
      <c r="AD110" s="2">
        <f t="shared" si="5"/>
        <v>25</v>
      </c>
      <c r="AE110" s="2">
        <f t="shared" si="6"/>
        <v>25</v>
      </c>
      <c r="AF110" s="2">
        <f t="shared" si="7"/>
        <v>22</v>
      </c>
      <c r="AG110" s="2">
        <f t="shared" ref="AG110:AH110" si="185">INT(F110*X110)</f>
        <v>19</v>
      </c>
      <c r="AH110" s="2">
        <f t="shared" si="185"/>
        <v>25</v>
      </c>
      <c r="AI110" s="2">
        <f t="shared" si="9"/>
        <v>22</v>
      </c>
      <c r="AJ110" s="2">
        <f t="shared" si="10"/>
        <v>19</v>
      </c>
      <c r="AK110" s="2">
        <f t="shared" ref="AK110:AL110" si="186">INT(J110*Y110)</f>
        <v>3</v>
      </c>
      <c r="AL110" s="2">
        <f t="shared" si="186"/>
        <v>25</v>
      </c>
      <c r="AM110" s="2">
        <f t="shared" si="12"/>
        <v>25</v>
      </c>
      <c r="AN110" s="2">
        <f t="shared" si="13"/>
        <v>25</v>
      </c>
      <c r="AO110" s="2">
        <f t="shared" ref="AO110:AP110" si="187">INT(N110*Z110)</f>
        <v>42</v>
      </c>
      <c r="AP110" s="2">
        <f t="shared" si="187"/>
        <v>42</v>
      </c>
      <c r="AQ110" s="2">
        <f t="shared" si="15"/>
        <v>19</v>
      </c>
      <c r="AR110" s="2">
        <f t="shared" si="16"/>
        <v>3</v>
      </c>
      <c r="AS110" s="2">
        <f t="shared" ref="AS110:AT110" si="188">INT(R110*AA110)</f>
        <v>19</v>
      </c>
      <c r="AT110" s="2">
        <f t="shared" si="188"/>
        <v>29</v>
      </c>
      <c r="AU110" s="2">
        <f t="shared" si="18"/>
        <v>26</v>
      </c>
      <c r="AV110" s="2">
        <f t="shared" si="19"/>
        <v>16</v>
      </c>
      <c r="AW110" s="2">
        <f t="shared" si="20"/>
        <v>22</v>
      </c>
    </row>
    <row r="111" ht="15.75" customHeight="1">
      <c r="B111" s="2" t="s">
        <v>147</v>
      </c>
      <c r="C111" s="11">
        <v>4.0</v>
      </c>
      <c r="D111" s="11">
        <v>4.0</v>
      </c>
      <c r="E111" s="11">
        <v>3.0</v>
      </c>
      <c r="F111" s="11">
        <v>7.0</v>
      </c>
      <c r="G111" s="11">
        <v>12.0</v>
      </c>
      <c r="H111" s="11">
        <v>8.0</v>
      </c>
      <c r="I111" s="11">
        <v>5.0</v>
      </c>
      <c r="J111" s="12">
        <v>4.0</v>
      </c>
      <c r="K111" s="12">
        <v>6.0</v>
      </c>
      <c r="L111" s="12">
        <v>3.0</v>
      </c>
      <c r="M111" s="12">
        <v>4.0</v>
      </c>
      <c r="N111" s="12">
        <v>3.0</v>
      </c>
      <c r="O111" s="8">
        <v>5.0</v>
      </c>
      <c r="P111" s="8">
        <v>4.0</v>
      </c>
      <c r="Q111" s="8">
        <v>5.0</v>
      </c>
      <c r="R111" s="8">
        <v>5.0</v>
      </c>
      <c r="S111" s="8">
        <v>5.0</v>
      </c>
      <c r="T111" s="8">
        <v>6.0</v>
      </c>
      <c r="U111" s="8">
        <v>6.0</v>
      </c>
      <c r="V111" s="8">
        <v>1.0</v>
      </c>
      <c r="W111" s="2" t="s">
        <v>82</v>
      </c>
      <c r="X111" s="2">
        <v>1.11437</v>
      </c>
      <c r="Y111" s="2">
        <v>1.10331</v>
      </c>
      <c r="Z111" s="2">
        <v>1.09411</v>
      </c>
      <c r="AA111" s="2">
        <v>1.08562</v>
      </c>
      <c r="AB111" s="2">
        <v>1.08047</v>
      </c>
      <c r="AD111" s="2">
        <f t="shared" si="5"/>
        <v>4</v>
      </c>
      <c r="AE111" s="2">
        <f t="shared" si="6"/>
        <v>4</v>
      </c>
      <c r="AF111" s="2">
        <f t="shared" si="7"/>
        <v>3</v>
      </c>
      <c r="AG111" s="2">
        <f t="shared" ref="AG111:AH111" si="189">INT(F111*X111)</f>
        <v>7</v>
      </c>
      <c r="AH111" s="2">
        <f t="shared" si="189"/>
        <v>13</v>
      </c>
      <c r="AI111" s="2">
        <f t="shared" si="9"/>
        <v>8</v>
      </c>
      <c r="AJ111" s="2">
        <f t="shared" si="10"/>
        <v>5</v>
      </c>
      <c r="AK111" s="2">
        <f t="shared" ref="AK111:AL111" si="190">INT(J111*Y111)</f>
        <v>4</v>
      </c>
      <c r="AL111" s="2">
        <f t="shared" si="190"/>
        <v>6</v>
      </c>
      <c r="AM111" s="2">
        <f t="shared" si="12"/>
        <v>3</v>
      </c>
      <c r="AN111" s="2">
        <f t="shared" si="13"/>
        <v>4</v>
      </c>
      <c r="AO111" s="2">
        <f t="shared" ref="AO111:AP111" si="191">INT(N111*Z111)</f>
        <v>3</v>
      </c>
      <c r="AP111" s="2">
        <f t="shared" si="191"/>
        <v>5</v>
      </c>
      <c r="AQ111" s="2">
        <f t="shared" si="15"/>
        <v>4</v>
      </c>
      <c r="AR111" s="2">
        <f t="shared" si="16"/>
        <v>5</v>
      </c>
      <c r="AS111" s="2">
        <f t="shared" ref="AS111:AT111" si="192">INT(R111*AA111)</f>
        <v>5</v>
      </c>
      <c r="AT111" s="2">
        <f t="shared" si="192"/>
        <v>5</v>
      </c>
      <c r="AU111" s="2">
        <f t="shared" si="18"/>
        <v>6</v>
      </c>
      <c r="AV111" s="2">
        <f t="shared" si="19"/>
        <v>6</v>
      </c>
      <c r="AW111" s="2">
        <f t="shared" si="20"/>
        <v>1</v>
      </c>
    </row>
    <row r="112" ht="15.75" customHeight="1">
      <c r="B112" s="2" t="s">
        <v>148</v>
      </c>
      <c r="C112" s="11">
        <v>8.0</v>
      </c>
      <c r="D112" s="11">
        <v>4.0</v>
      </c>
      <c r="E112" s="11">
        <v>3.0</v>
      </c>
      <c r="F112" s="11">
        <v>1.0</v>
      </c>
      <c r="G112" s="11">
        <v>2.0</v>
      </c>
      <c r="H112" s="11">
        <v>3.0</v>
      </c>
      <c r="I112" s="11">
        <v>4.0</v>
      </c>
      <c r="J112" s="12">
        <v>3.0</v>
      </c>
      <c r="K112" s="12">
        <v>8.0</v>
      </c>
      <c r="L112" s="12">
        <v>8.0</v>
      </c>
      <c r="M112" s="12">
        <v>9.0</v>
      </c>
      <c r="N112" s="12">
        <v>5.0</v>
      </c>
      <c r="O112" s="8">
        <v>7.0</v>
      </c>
      <c r="P112" s="8">
        <v>6.0</v>
      </c>
      <c r="Q112" s="8">
        <v>6.0</v>
      </c>
      <c r="R112" s="8">
        <v>7.0</v>
      </c>
      <c r="S112" s="8">
        <v>6.0</v>
      </c>
      <c r="T112" s="8">
        <v>3.0</v>
      </c>
      <c r="U112" s="8">
        <v>6.0</v>
      </c>
      <c r="V112" s="8">
        <v>3.0</v>
      </c>
      <c r="W112" s="2" t="s">
        <v>77</v>
      </c>
      <c r="X112" s="2">
        <v>2.24518</v>
      </c>
      <c r="Y112" s="2">
        <v>2.26053</v>
      </c>
      <c r="Z112" s="2">
        <v>2.27048</v>
      </c>
      <c r="AA112" s="2">
        <v>2.29102</v>
      </c>
      <c r="AB112" s="2">
        <v>2.30163</v>
      </c>
      <c r="AD112" s="2">
        <f t="shared" si="5"/>
        <v>17</v>
      </c>
      <c r="AE112" s="2">
        <f t="shared" si="6"/>
        <v>8</v>
      </c>
      <c r="AF112" s="2">
        <f t="shared" si="7"/>
        <v>6</v>
      </c>
      <c r="AG112" s="2">
        <f t="shared" ref="AG112:AH112" si="193">INT(F112*X112)</f>
        <v>2</v>
      </c>
      <c r="AH112" s="2">
        <f t="shared" si="193"/>
        <v>4</v>
      </c>
      <c r="AI112" s="2">
        <f t="shared" si="9"/>
        <v>6</v>
      </c>
      <c r="AJ112" s="2">
        <f t="shared" si="10"/>
        <v>9</v>
      </c>
      <c r="AK112" s="2">
        <f t="shared" ref="AK112:AL112" si="194">INT(J112*Y112)</f>
        <v>6</v>
      </c>
      <c r="AL112" s="2">
        <f t="shared" si="194"/>
        <v>18</v>
      </c>
      <c r="AM112" s="2">
        <f t="shared" si="12"/>
        <v>18</v>
      </c>
      <c r="AN112" s="2">
        <f t="shared" si="13"/>
        <v>20</v>
      </c>
      <c r="AO112" s="2">
        <f t="shared" ref="AO112:AP112" si="195">INT(N112*Z112)</f>
        <v>11</v>
      </c>
      <c r="AP112" s="2">
        <f t="shared" si="195"/>
        <v>16</v>
      </c>
      <c r="AQ112" s="2">
        <f t="shared" si="15"/>
        <v>13</v>
      </c>
      <c r="AR112" s="2">
        <f t="shared" si="16"/>
        <v>13</v>
      </c>
      <c r="AS112" s="2">
        <f t="shared" ref="AS112:AT112" si="196">INT(R112*AA112)</f>
        <v>16</v>
      </c>
      <c r="AT112" s="2">
        <f t="shared" si="196"/>
        <v>13</v>
      </c>
      <c r="AU112" s="2">
        <f t="shared" si="18"/>
        <v>6</v>
      </c>
      <c r="AV112" s="2">
        <f t="shared" si="19"/>
        <v>13</v>
      </c>
      <c r="AW112" s="2">
        <f t="shared" si="20"/>
        <v>6</v>
      </c>
    </row>
    <row r="113" ht="15.75" customHeight="1">
      <c r="B113" s="2" t="s">
        <v>149</v>
      </c>
      <c r="C113" s="11">
        <v>6.0</v>
      </c>
      <c r="D113" s="11">
        <v>3.0</v>
      </c>
      <c r="E113" s="11">
        <v>1.0</v>
      </c>
      <c r="F113" s="11">
        <v>3.0</v>
      </c>
      <c r="G113" s="11">
        <v>3.0</v>
      </c>
      <c r="H113" s="11">
        <v>14.0</v>
      </c>
      <c r="I113" s="11">
        <v>4.0</v>
      </c>
      <c r="J113" s="12">
        <v>7.0</v>
      </c>
      <c r="K113" s="12">
        <v>7.0</v>
      </c>
      <c r="L113" s="12">
        <v>1.0</v>
      </c>
      <c r="M113" s="12">
        <v>2.0</v>
      </c>
      <c r="N113" s="12">
        <v>9.0</v>
      </c>
      <c r="O113" s="8">
        <v>6.0</v>
      </c>
      <c r="P113" s="8">
        <v>9.0</v>
      </c>
      <c r="Q113" s="8">
        <v>11.0</v>
      </c>
      <c r="R113" s="8">
        <v>4.0</v>
      </c>
      <c r="S113" s="8">
        <v>5.0</v>
      </c>
      <c r="T113" s="8">
        <v>4.0</v>
      </c>
      <c r="U113" s="8">
        <v>3.0</v>
      </c>
      <c r="V113" s="8">
        <v>3.0</v>
      </c>
      <c r="W113" s="2" t="s">
        <v>78</v>
      </c>
      <c r="X113" s="2">
        <v>1.55042</v>
      </c>
      <c r="Y113" s="2">
        <v>1.54738</v>
      </c>
      <c r="Z113" s="2">
        <v>1.54473</v>
      </c>
      <c r="AA113" s="2">
        <v>1.54814</v>
      </c>
      <c r="AB113" s="2">
        <v>1.5535</v>
      </c>
      <c r="AD113" s="2">
        <f t="shared" si="5"/>
        <v>9</v>
      </c>
      <c r="AE113" s="2">
        <f t="shared" si="6"/>
        <v>4</v>
      </c>
      <c r="AF113" s="2">
        <f t="shared" si="7"/>
        <v>1</v>
      </c>
      <c r="AG113" s="2">
        <f t="shared" ref="AG113:AH113" si="197">INT(F113*X113)</f>
        <v>4</v>
      </c>
      <c r="AH113" s="2">
        <f t="shared" si="197"/>
        <v>4</v>
      </c>
      <c r="AI113" s="2">
        <f t="shared" si="9"/>
        <v>21</v>
      </c>
      <c r="AJ113" s="2">
        <f t="shared" si="10"/>
        <v>6</v>
      </c>
      <c r="AK113" s="2">
        <f t="shared" ref="AK113:AL113" si="198">INT(J113*Y113)</f>
        <v>10</v>
      </c>
      <c r="AL113" s="2">
        <f t="shared" si="198"/>
        <v>10</v>
      </c>
      <c r="AM113" s="2">
        <f t="shared" si="12"/>
        <v>1</v>
      </c>
      <c r="AN113" s="2">
        <f t="shared" si="13"/>
        <v>3</v>
      </c>
      <c r="AO113" s="2">
        <f t="shared" ref="AO113:AP113" si="199">INT(N113*Z113)</f>
        <v>13</v>
      </c>
      <c r="AP113" s="2">
        <f t="shared" si="199"/>
        <v>9</v>
      </c>
      <c r="AQ113" s="2">
        <f t="shared" si="15"/>
        <v>13</v>
      </c>
      <c r="AR113" s="2">
        <f t="shared" si="16"/>
        <v>17</v>
      </c>
      <c r="AS113" s="2">
        <f t="shared" ref="AS113:AT113" si="200">INT(R113*AA113)</f>
        <v>6</v>
      </c>
      <c r="AT113" s="2">
        <f t="shared" si="200"/>
        <v>7</v>
      </c>
      <c r="AU113" s="2">
        <f t="shared" si="18"/>
        <v>6</v>
      </c>
      <c r="AV113" s="2">
        <f t="shared" si="19"/>
        <v>4</v>
      </c>
      <c r="AW113" s="2">
        <f t="shared" si="20"/>
        <v>4</v>
      </c>
    </row>
    <row r="114" ht="15.75" customHeight="1">
      <c r="B114" s="2" t="s">
        <v>150</v>
      </c>
      <c r="C114" s="11">
        <v>1.0</v>
      </c>
      <c r="D114" s="11">
        <v>3.0</v>
      </c>
      <c r="E114" s="11">
        <v>4.0</v>
      </c>
      <c r="F114" s="11">
        <v>2.0</v>
      </c>
      <c r="G114" s="11">
        <v>4.0</v>
      </c>
      <c r="H114" s="11">
        <v>0.0</v>
      </c>
      <c r="I114" s="11">
        <v>0.0</v>
      </c>
      <c r="J114" s="12">
        <v>0.0</v>
      </c>
      <c r="K114" s="12">
        <v>6.0</v>
      </c>
      <c r="L114" s="12">
        <v>1.0</v>
      </c>
      <c r="M114" s="12">
        <v>5.0</v>
      </c>
      <c r="N114" s="12">
        <v>0.0</v>
      </c>
      <c r="O114" s="8">
        <v>0.0</v>
      </c>
      <c r="P114" s="8">
        <v>2.0</v>
      </c>
      <c r="Q114" s="8">
        <v>5.0</v>
      </c>
      <c r="R114" s="8">
        <v>0.0</v>
      </c>
      <c r="S114" s="8">
        <v>0.0</v>
      </c>
      <c r="T114" s="8">
        <v>0.0</v>
      </c>
      <c r="U114" s="8">
        <v>0.0</v>
      </c>
      <c r="V114" s="8">
        <v>0.0</v>
      </c>
      <c r="W114" s="2" t="s">
        <v>79</v>
      </c>
      <c r="X114" s="2">
        <v>0.31773</v>
      </c>
      <c r="Y114" s="2">
        <v>0.31408</v>
      </c>
      <c r="Z114" s="2">
        <v>0.31307</v>
      </c>
      <c r="AA114" s="2">
        <v>0.31236</v>
      </c>
      <c r="AB114" s="2">
        <v>0.31097</v>
      </c>
      <c r="AD114" s="2">
        <f t="shared" si="5"/>
        <v>0</v>
      </c>
      <c r="AE114" s="2">
        <f t="shared" si="6"/>
        <v>0</v>
      </c>
      <c r="AF114" s="2">
        <f t="shared" si="7"/>
        <v>1</v>
      </c>
      <c r="AG114" s="2">
        <f t="shared" ref="AG114:AH114" si="201">INT(F114*X114)</f>
        <v>0</v>
      </c>
      <c r="AH114" s="2">
        <f t="shared" si="201"/>
        <v>1</v>
      </c>
      <c r="AI114" s="2">
        <f t="shared" si="9"/>
        <v>0</v>
      </c>
      <c r="AJ114" s="2">
        <f t="shared" si="10"/>
        <v>0</v>
      </c>
      <c r="AK114" s="2">
        <f t="shared" ref="AK114:AL114" si="202">INT(J114*Y114)</f>
        <v>0</v>
      </c>
      <c r="AL114" s="2">
        <f t="shared" si="202"/>
        <v>1</v>
      </c>
      <c r="AM114" s="2">
        <f t="shared" si="12"/>
        <v>0</v>
      </c>
      <c r="AN114" s="2">
        <f t="shared" si="13"/>
        <v>1</v>
      </c>
      <c r="AO114" s="2">
        <f t="shared" ref="AO114:AP114" si="203">INT(N114*Z114)</f>
        <v>0</v>
      </c>
      <c r="AP114" s="2">
        <f t="shared" si="203"/>
        <v>0</v>
      </c>
      <c r="AQ114" s="2">
        <f t="shared" si="15"/>
        <v>0</v>
      </c>
      <c r="AR114" s="2">
        <f t="shared" si="16"/>
        <v>1</v>
      </c>
      <c r="AS114" s="2">
        <f t="shared" ref="AS114:AT114" si="204">INT(R114*AA114)</f>
        <v>0</v>
      </c>
      <c r="AT114" s="2">
        <f t="shared" si="204"/>
        <v>0</v>
      </c>
      <c r="AU114" s="2">
        <f t="shared" si="18"/>
        <v>0</v>
      </c>
      <c r="AV114" s="2">
        <f t="shared" si="19"/>
        <v>0</v>
      </c>
      <c r="AW114" s="2">
        <f t="shared" si="20"/>
        <v>0</v>
      </c>
    </row>
    <row r="115" ht="15.75" customHeight="1">
      <c r="B115" s="2" t="s">
        <v>151</v>
      </c>
      <c r="C115" s="11">
        <v>5.0</v>
      </c>
      <c r="D115" s="11">
        <v>0.0</v>
      </c>
      <c r="E115" s="11">
        <v>0.0</v>
      </c>
      <c r="F115" s="11">
        <v>0.0</v>
      </c>
      <c r="G115" s="11">
        <v>1.0</v>
      </c>
      <c r="H115" s="11">
        <v>0.0</v>
      </c>
      <c r="I115" s="11">
        <v>0.0</v>
      </c>
      <c r="J115" s="12">
        <v>0.0</v>
      </c>
      <c r="K115" s="12">
        <v>0.0</v>
      </c>
      <c r="L115" s="12">
        <v>0.0</v>
      </c>
      <c r="M115" s="12">
        <v>0.0</v>
      </c>
      <c r="N115" s="12">
        <v>0.0</v>
      </c>
      <c r="O115" s="8">
        <v>0.0</v>
      </c>
      <c r="P115" s="8">
        <v>0.0</v>
      </c>
      <c r="Q115" s="8">
        <v>0.0</v>
      </c>
      <c r="R115" s="8">
        <v>0.0</v>
      </c>
      <c r="S115" s="8">
        <v>0.0</v>
      </c>
      <c r="T115" s="8">
        <v>0.0</v>
      </c>
      <c r="U115" s="8">
        <v>0.0</v>
      </c>
      <c r="V115" s="8">
        <v>1.0</v>
      </c>
      <c r="W115" s="2" t="s">
        <v>80</v>
      </c>
      <c r="X115" s="2">
        <v>0.18164</v>
      </c>
      <c r="Y115" s="2">
        <v>0.18013</v>
      </c>
      <c r="Z115" s="2">
        <v>0.17948</v>
      </c>
      <c r="AA115" s="2">
        <v>0.17925</v>
      </c>
      <c r="AB115" s="2">
        <v>0.17912</v>
      </c>
      <c r="AD115" s="2">
        <f t="shared" si="5"/>
        <v>0</v>
      </c>
      <c r="AE115" s="2">
        <f t="shared" si="6"/>
        <v>0</v>
      </c>
      <c r="AF115" s="2">
        <f t="shared" si="7"/>
        <v>0</v>
      </c>
      <c r="AG115" s="2">
        <f t="shared" ref="AG115:AH115" si="205">INT(F115*X115)</f>
        <v>0</v>
      </c>
      <c r="AH115" s="2">
        <f t="shared" si="205"/>
        <v>0</v>
      </c>
      <c r="AI115" s="2">
        <f t="shared" si="9"/>
        <v>0</v>
      </c>
      <c r="AJ115" s="2">
        <f t="shared" si="10"/>
        <v>0</v>
      </c>
      <c r="AK115" s="2">
        <f t="shared" ref="AK115:AL115" si="206">INT(J115*Y115)</f>
        <v>0</v>
      </c>
      <c r="AL115" s="2">
        <f t="shared" si="206"/>
        <v>0</v>
      </c>
      <c r="AM115" s="2">
        <f t="shared" si="12"/>
        <v>0</v>
      </c>
      <c r="AN115" s="2">
        <f t="shared" si="13"/>
        <v>0</v>
      </c>
      <c r="AO115" s="2">
        <f t="shared" ref="AO115:AP115" si="207">INT(N115*Z115)</f>
        <v>0</v>
      </c>
      <c r="AP115" s="2">
        <f t="shared" si="207"/>
        <v>0</v>
      </c>
      <c r="AQ115" s="2">
        <f t="shared" si="15"/>
        <v>0</v>
      </c>
      <c r="AR115" s="2">
        <f t="shared" si="16"/>
        <v>0</v>
      </c>
      <c r="AS115" s="2">
        <f t="shared" ref="AS115:AT115" si="208">INT(R115*AA115)</f>
        <v>0</v>
      </c>
      <c r="AT115" s="2">
        <f t="shared" si="208"/>
        <v>0</v>
      </c>
      <c r="AU115" s="2">
        <f t="shared" si="18"/>
        <v>0</v>
      </c>
      <c r="AV115" s="2">
        <f t="shared" si="19"/>
        <v>0</v>
      </c>
      <c r="AW115" s="2">
        <f t="shared" si="20"/>
        <v>0</v>
      </c>
    </row>
    <row r="116" ht="15.75" customHeight="1">
      <c r="B116" s="2" t="s">
        <v>152</v>
      </c>
      <c r="C116" s="11">
        <v>1.0</v>
      </c>
      <c r="D116" s="11">
        <v>5.0</v>
      </c>
      <c r="E116" s="11">
        <v>5.0</v>
      </c>
      <c r="F116" s="11">
        <v>3.0</v>
      </c>
      <c r="G116" s="11">
        <v>6.0</v>
      </c>
      <c r="H116" s="11">
        <v>5.0</v>
      </c>
      <c r="I116" s="11">
        <v>3.0</v>
      </c>
      <c r="J116" s="12">
        <v>3.0</v>
      </c>
      <c r="K116" s="12">
        <v>4.0</v>
      </c>
      <c r="L116" s="12">
        <v>1.0</v>
      </c>
      <c r="M116" s="12">
        <v>1.0</v>
      </c>
      <c r="N116" s="12">
        <v>5.0</v>
      </c>
      <c r="O116" s="8">
        <v>2.0</v>
      </c>
      <c r="P116" s="8">
        <v>0.0</v>
      </c>
      <c r="Q116" s="8">
        <v>6.0</v>
      </c>
      <c r="R116" s="8">
        <v>1.0</v>
      </c>
      <c r="S116" s="8">
        <v>3.0</v>
      </c>
      <c r="T116" s="8">
        <v>3.0</v>
      </c>
      <c r="U116" s="8">
        <v>5.0</v>
      </c>
      <c r="V116" s="8">
        <v>3.0</v>
      </c>
      <c r="W116" s="2" t="s">
        <v>81</v>
      </c>
      <c r="X116" s="2">
        <v>0.34887</v>
      </c>
      <c r="Y116" s="2">
        <v>0.34814</v>
      </c>
      <c r="Z116" s="2">
        <v>0.34731</v>
      </c>
      <c r="AA116" s="2">
        <v>0.34327</v>
      </c>
      <c r="AB116" s="2">
        <v>0.343</v>
      </c>
      <c r="AD116" s="2">
        <f t="shared" si="5"/>
        <v>0</v>
      </c>
      <c r="AE116" s="2">
        <f t="shared" si="6"/>
        <v>1</v>
      </c>
      <c r="AF116" s="2">
        <f t="shared" si="7"/>
        <v>1</v>
      </c>
      <c r="AG116" s="2">
        <f t="shared" ref="AG116:AH116" si="209">INT(F116*X116)</f>
        <v>1</v>
      </c>
      <c r="AH116" s="2">
        <f t="shared" si="209"/>
        <v>2</v>
      </c>
      <c r="AI116" s="2">
        <f t="shared" si="9"/>
        <v>1</v>
      </c>
      <c r="AJ116" s="2">
        <f t="shared" si="10"/>
        <v>1</v>
      </c>
      <c r="AK116" s="2">
        <f t="shared" ref="AK116:AL116" si="210">INT(J116*Y116)</f>
        <v>1</v>
      </c>
      <c r="AL116" s="2">
        <f t="shared" si="210"/>
        <v>1</v>
      </c>
      <c r="AM116" s="2">
        <f t="shared" si="12"/>
        <v>0</v>
      </c>
      <c r="AN116" s="2">
        <f t="shared" si="13"/>
        <v>0</v>
      </c>
      <c r="AO116" s="2">
        <f t="shared" ref="AO116:AP116" si="211">INT(N116*Z116)</f>
        <v>1</v>
      </c>
      <c r="AP116" s="2">
        <f t="shared" si="211"/>
        <v>0</v>
      </c>
      <c r="AQ116" s="2">
        <f t="shared" si="15"/>
        <v>0</v>
      </c>
      <c r="AR116" s="2">
        <f t="shared" si="16"/>
        <v>2</v>
      </c>
      <c r="AS116" s="2">
        <f t="shared" ref="AS116:AT116" si="212">INT(R116*AA116)</f>
        <v>0</v>
      </c>
      <c r="AT116" s="2">
        <f t="shared" si="212"/>
        <v>1</v>
      </c>
      <c r="AU116" s="2">
        <f t="shared" si="18"/>
        <v>1</v>
      </c>
      <c r="AV116" s="2">
        <f t="shared" si="19"/>
        <v>1</v>
      </c>
      <c r="AW116" s="2">
        <f t="shared" si="20"/>
        <v>1</v>
      </c>
    </row>
    <row r="117" ht="15.75" customHeight="1">
      <c r="B117" s="2" t="s">
        <v>153</v>
      </c>
      <c r="C117" s="11">
        <v>7.0</v>
      </c>
      <c r="D117" s="11">
        <v>2.0</v>
      </c>
      <c r="E117" s="11">
        <v>6.0</v>
      </c>
      <c r="F117" s="11">
        <v>4.0</v>
      </c>
      <c r="G117" s="11">
        <v>6.0</v>
      </c>
      <c r="H117" s="11">
        <v>5.0</v>
      </c>
      <c r="I117" s="11">
        <v>7.0</v>
      </c>
      <c r="J117" s="12">
        <v>2.0</v>
      </c>
      <c r="K117" s="12">
        <v>1.0</v>
      </c>
      <c r="L117" s="12">
        <v>2.0</v>
      </c>
      <c r="M117" s="12">
        <v>6.0</v>
      </c>
      <c r="N117" s="12">
        <v>3.0</v>
      </c>
      <c r="O117" s="8">
        <v>3.0</v>
      </c>
      <c r="P117" s="8">
        <v>6.0</v>
      </c>
      <c r="Q117" s="8">
        <v>2.0</v>
      </c>
      <c r="R117" s="8">
        <v>5.0</v>
      </c>
      <c r="S117" s="8">
        <v>0.0</v>
      </c>
      <c r="T117" s="8">
        <v>6.0</v>
      </c>
      <c r="U117" s="8">
        <v>2.0</v>
      </c>
      <c r="V117" s="8">
        <v>6.0</v>
      </c>
      <c r="W117" s="2" t="s">
        <v>83</v>
      </c>
      <c r="X117" s="2">
        <v>0.98173</v>
      </c>
      <c r="Y117" s="2">
        <v>0.97524</v>
      </c>
      <c r="Z117" s="2">
        <v>0.96895</v>
      </c>
      <c r="AA117" s="2">
        <v>0.96249</v>
      </c>
      <c r="AB117" s="2">
        <v>0.95796</v>
      </c>
      <c r="AD117" s="2">
        <f t="shared" si="5"/>
        <v>6</v>
      </c>
      <c r="AE117" s="2">
        <f t="shared" si="6"/>
        <v>1</v>
      </c>
      <c r="AF117" s="2">
        <f t="shared" si="7"/>
        <v>5</v>
      </c>
      <c r="AG117" s="2">
        <f t="shared" ref="AG117:AH117" si="213">INT(F117*X117)</f>
        <v>3</v>
      </c>
      <c r="AH117" s="2">
        <f t="shared" si="213"/>
        <v>5</v>
      </c>
      <c r="AI117" s="2">
        <f t="shared" si="9"/>
        <v>4</v>
      </c>
      <c r="AJ117" s="2">
        <f t="shared" si="10"/>
        <v>6</v>
      </c>
      <c r="AK117" s="2">
        <f t="shared" ref="AK117:AL117" si="214">INT(J117*Y117)</f>
        <v>1</v>
      </c>
      <c r="AL117" s="2">
        <f t="shared" si="214"/>
        <v>0</v>
      </c>
      <c r="AM117" s="2">
        <f t="shared" si="12"/>
        <v>1</v>
      </c>
      <c r="AN117" s="2">
        <f t="shared" si="13"/>
        <v>5</v>
      </c>
      <c r="AO117" s="2">
        <f t="shared" ref="AO117:AP117" si="215">INT(N117*Z117)</f>
        <v>2</v>
      </c>
      <c r="AP117" s="2">
        <f t="shared" si="215"/>
        <v>2</v>
      </c>
      <c r="AQ117" s="2">
        <f t="shared" si="15"/>
        <v>5</v>
      </c>
      <c r="AR117" s="2">
        <f t="shared" si="16"/>
        <v>1</v>
      </c>
      <c r="AS117" s="2">
        <f t="shared" ref="AS117:AT117" si="216">INT(R117*AA117)</f>
        <v>4</v>
      </c>
      <c r="AT117" s="2">
        <f t="shared" si="216"/>
        <v>0</v>
      </c>
      <c r="AU117" s="2">
        <f t="shared" si="18"/>
        <v>5</v>
      </c>
      <c r="AV117" s="2">
        <f t="shared" si="19"/>
        <v>1</v>
      </c>
      <c r="AW117" s="2">
        <f t="shared" si="20"/>
        <v>5</v>
      </c>
    </row>
    <row r="118" ht="15.75" customHeight="1">
      <c r="B118" s="2" t="s">
        <v>154</v>
      </c>
      <c r="C118" s="11">
        <v>86.0</v>
      </c>
      <c r="D118" s="11">
        <v>72.0</v>
      </c>
      <c r="E118" s="11">
        <v>90.0</v>
      </c>
      <c r="F118" s="11">
        <v>91.0</v>
      </c>
      <c r="G118" s="11">
        <v>63.0</v>
      </c>
      <c r="H118" s="11">
        <v>80.0</v>
      </c>
      <c r="I118" s="11">
        <v>83.0</v>
      </c>
      <c r="J118" s="12">
        <v>71.0</v>
      </c>
      <c r="K118" s="12">
        <v>78.0</v>
      </c>
      <c r="L118" s="12">
        <v>85.0</v>
      </c>
      <c r="M118" s="12">
        <v>94.0</v>
      </c>
      <c r="N118" s="12">
        <v>81.0</v>
      </c>
      <c r="O118" s="8">
        <v>84.0</v>
      </c>
      <c r="P118" s="8">
        <v>118.0</v>
      </c>
      <c r="Q118" s="8">
        <v>108.0</v>
      </c>
      <c r="R118" s="8">
        <v>81.0</v>
      </c>
      <c r="S118" s="8">
        <v>74.0</v>
      </c>
      <c r="T118" s="8">
        <v>59.0</v>
      </c>
      <c r="U118" s="8">
        <v>77.0</v>
      </c>
      <c r="V118" s="8">
        <v>85.0</v>
      </c>
      <c r="W118" s="2" t="s">
        <v>84</v>
      </c>
      <c r="X118" s="2">
        <v>14.95757</v>
      </c>
      <c r="Y118" s="2">
        <v>14.92278</v>
      </c>
      <c r="Z118" s="2">
        <v>14.86804</v>
      </c>
      <c r="AA118" s="2">
        <v>14.83571</v>
      </c>
      <c r="AB118" s="2">
        <v>14.81093</v>
      </c>
      <c r="AD118" s="2">
        <f t="shared" si="5"/>
        <v>1286</v>
      </c>
      <c r="AE118" s="2">
        <f t="shared" si="6"/>
        <v>1076</v>
      </c>
      <c r="AF118" s="2">
        <f t="shared" si="7"/>
        <v>1346</v>
      </c>
      <c r="AG118" s="2">
        <f t="shared" ref="AG118:AH118" si="217">INT(F118*X118)</f>
        <v>1361</v>
      </c>
      <c r="AH118" s="2">
        <f t="shared" si="217"/>
        <v>940</v>
      </c>
      <c r="AI118" s="2">
        <f t="shared" si="9"/>
        <v>1193</v>
      </c>
      <c r="AJ118" s="2">
        <f t="shared" si="10"/>
        <v>1238</v>
      </c>
      <c r="AK118" s="2">
        <f t="shared" ref="AK118:AL118" si="218">INT(J118*Y118)</f>
        <v>1059</v>
      </c>
      <c r="AL118" s="2">
        <f t="shared" si="218"/>
        <v>1159</v>
      </c>
      <c r="AM118" s="2">
        <f t="shared" si="12"/>
        <v>1263</v>
      </c>
      <c r="AN118" s="2">
        <f t="shared" si="13"/>
        <v>1397</v>
      </c>
      <c r="AO118" s="2">
        <f t="shared" ref="AO118:AP118" si="219">INT(N118*Z118)</f>
        <v>1204</v>
      </c>
      <c r="AP118" s="2">
        <f t="shared" si="219"/>
        <v>1246</v>
      </c>
      <c r="AQ118" s="2">
        <f t="shared" si="15"/>
        <v>1750</v>
      </c>
      <c r="AR118" s="2">
        <f t="shared" si="16"/>
        <v>1602</v>
      </c>
      <c r="AS118" s="2">
        <f t="shared" ref="AS118:AT118" si="220">INT(R118*AA118)</f>
        <v>1201</v>
      </c>
      <c r="AT118" s="2">
        <f t="shared" si="220"/>
        <v>1096</v>
      </c>
      <c r="AU118" s="2">
        <f t="shared" si="18"/>
        <v>873</v>
      </c>
      <c r="AV118" s="2">
        <f t="shared" si="19"/>
        <v>1140</v>
      </c>
      <c r="AW118" s="2">
        <f t="shared" si="20"/>
        <v>1258</v>
      </c>
    </row>
    <row r="119" ht="15.75" customHeight="1">
      <c r="B119" s="2" t="s">
        <v>155</v>
      </c>
      <c r="C119" s="11">
        <v>3.0</v>
      </c>
      <c r="D119" s="11">
        <v>4.0</v>
      </c>
      <c r="E119" s="11">
        <v>2.0</v>
      </c>
      <c r="F119" s="11">
        <v>5.0</v>
      </c>
      <c r="G119" s="11">
        <v>9.0</v>
      </c>
      <c r="H119" s="11">
        <v>6.0</v>
      </c>
      <c r="I119" s="11">
        <v>3.0</v>
      </c>
      <c r="J119" s="12">
        <v>8.0</v>
      </c>
      <c r="K119" s="12">
        <v>4.0</v>
      </c>
      <c r="L119" s="12">
        <v>8.0</v>
      </c>
      <c r="M119" s="12">
        <v>3.0</v>
      </c>
      <c r="N119" s="12">
        <v>8.0</v>
      </c>
      <c r="O119" s="8">
        <v>6.0</v>
      </c>
      <c r="P119" s="8">
        <v>3.0</v>
      </c>
      <c r="Q119" s="8">
        <v>6.0</v>
      </c>
      <c r="R119" s="8">
        <v>4.0</v>
      </c>
      <c r="S119" s="8">
        <v>5.0</v>
      </c>
      <c r="T119" s="8">
        <v>6.0</v>
      </c>
      <c r="U119" s="8">
        <v>3.0</v>
      </c>
      <c r="V119" s="8">
        <v>0.0</v>
      </c>
      <c r="W119" s="2" t="s">
        <v>85</v>
      </c>
      <c r="X119" s="2">
        <v>0.75647</v>
      </c>
      <c r="Y119" s="2">
        <v>0.74854</v>
      </c>
      <c r="Z119" s="2">
        <v>0.74977</v>
      </c>
      <c r="AA119" s="2">
        <v>0.75079</v>
      </c>
      <c r="AB119" s="2">
        <v>0.75498</v>
      </c>
      <c r="AD119" s="2">
        <f t="shared" si="5"/>
        <v>2</v>
      </c>
      <c r="AE119" s="2">
        <f t="shared" si="6"/>
        <v>3</v>
      </c>
      <c r="AF119" s="2">
        <f t="shared" si="7"/>
        <v>1</v>
      </c>
      <c r="AG119" s="2">
        <f t="shared" ref="AG119:AH119" si="221">INT(F119*X119)</f>
        <v>3</v>
      </c>
      <c r="AH119" s="2">
        <f t="shared" si="221"/>
        <v>6</v>
      </c>
      <c r="AI119" s="2">
        <f t="shared" si="9"/>
        <v>4</v>
      </c>
      <c r="AJ119" s="2">
        <f t="shared" si="10"/>
        <v>2</v>
      </c>
      <c r="AK119" s="2">
        <f t="shared" ref="AK119:AL119" si="222">INT(J119*Y119)</f>
        <v>5</v>
      </c>
      <c r="AL119" s="2">
        <f t="shared" si="222"/>
        <v>2</v>
      </c>
      <c r="AM119" s="2">
        <f t="shared" si="12"/>
        <v>5</v>
      </c>
      <c r="AN119" s="2">
        <f t="shared" si="13"/>
        <v>2</v>
      </c>
      <c r="AO119" s="2">
        <f t="shared" ref="AO119:AP119" si="223">INT(N119*Z119)</f>
        <v>5</v>
      </c>
      <c r="AP119" s="2">
        <f t="shared" si="223"/>
        <v>4</v>
      </c>
      <c r="AQ119" s="2">
        <f t="shared" si="15"/>
        <v>2</v>
      </c>
      <c r="AR119" s="2">
        <f t="shared" si="16"/>
        <v>4</v>
      </c>
      <c r="AS119" s="2">
        <f t="shared" ref="AS119:AT119" si="224">INT(R119*AA119)</f>
        <v>3</v>
      </c>
      <c r="AT119" s="2">
        <f t="shared" si="224"/>
        <v>3</v>
      </c>
      <c r="AU119" s="2">
        <f t="shared" si="18"/>
        <v>4</v>
      </c>
      <c r="AV119" s="2">
        <f t="shared" si="19"/>
        <v>2</v>
      </c>
      <c r="AW119" s="2">
        <f t="shared" si="20"/>
        <v>0</v>
      </c>
    </row>
    <row r="120" ht="15.75" customHeight="1">
      <c r="B120" s="2" t="s">
        <v>156</v>
      </c>
      <c r="C120" s="11">
        <v>6.0</v>
      </c>
      <c r="D120" s="11">
        <v>3.0</v>
      </c>
      <c r="E120" s="11">
        <v>2.0</v>
      </c>
      <c r="F120" s="11">
        <v>6.0</v>
      </c>
      <c r="G120" s="11">
        <v>1.0</v>
      </c>
      <c r="H120" s="11">
        <v>6.0</v>
      </c>
      <c r="I120" s="11">
        <v>3.0</v>
      </c>
      <c r="J120" s="12">
        <v>0.0</v>
      </c>
      <c r="K120" s="12">
        <v>5.0</v>
      </c>
      <c r="L120" s="12">
        <v>2.0</v>
      </c>
      <c r="M120" s="12">
        <v>0.0</v>
      </c>
      <c r="N120" s="12">
        <v>4.0</v>
      </c>
      <c r="O120" s="8">
        <v>1.0</v>
      </c>
      <c r="P120" s="8">
        <v>0.0</v>
      </c>
      <c r="Q120" s="8">
        <v>4.0</v>
      </c>
      <c r="R120" s="8">
        <v>0.0</v>
      </c>
      <c r="S120" s="8">
        <v>0.0</v>
      </c>
      <c r="T120" s="8">
        <v>0.0</v>
      </c>
      <c r="U120" s="8">
        <v>1.0</v>
      </c>
      <c r="V120" s="8">
        <v>1.0</v>
      </c>
      <c r="W120" s="2" t="s">
        <v>86</v>
      </c>
      <c r="X120" s="2">
        <v>0.49833</v>
      </c>
      <c r="Y120" s="2">
        <v>0.4936</v>
      </c>
      <c r="Z120" s="2">
        <v>0.48822</v>
      </c>
      <c r="AA120" s="2">
        <v>0.4865</v>
      </c>
      <c r="AB120" s="2">
        <v>0.4856</v>
      </c>
      <c r="AD120" s="2">
        <f t="shared" si="5"/>
        <v>2</v>
      </c>
      <c r="AE120" s="2">
        <f t="shared" si="6"/>
        <v>1</v>
      </c>
      <c r="AF120" s="2">
        <f t="shared" si="7"/>
        <v>0</v>
      </c>
      <c r="AG120" s="2">
        <f t="shared" ref="AG120:AH120" si="225">INT(F120*X120)</f>
        <v>2</v>
      </c>
      <c r="AH120" s="2">
        <f t="shared" si="225"/>
        <v>0</v>
      </c>
      <c r="AI120" s="2">
        <f t="shared" si="9"/>
        <v>2</v>
      </c>
      <c r="AJ120" s="2">
        <f t="shared" si="10"/>
        <v>1</v>
      </c>
      <c r="AK120" s="2">
        <f t="shared" ref="AK120:AL120" si="226">INT(J120*Y120)</f>
        <v>0</v>
      </c>
      <c r="AL120" s="2">
        <f t="shared" si="226"/>
        <v>2</v>
      </c>
      <c r="AM120" s="2">
        <f t="shared" si="12"/>
        <v>0</v>
      </c>
      <c r="AN120" s="2">
        <f t="shared" si="13"/>
        <v>0</v>
      </c>
      <c r="AO120" s="2">
        <f t="shared" ref="AO120:AP120" si="227">INT(N120*Z120)</f>
        <v>1</v>
      </c>
      <c r="AP120" s="2">
        <f t="shared" si="227"/>
        <v>0</v>
      </c>
      <c r="AQ120" s="2">
        <f t="shared" si="15"/>
        <v>0</v>
      </c>
      <c r="AR120" s="2">
        <f t="shared" si="16"/>
        <v>1</v>
      </c>
      <c r="AS120" s="2">
        <f t="shared" ref="AS120:AT120" si="228">INT(R120*AA120)</f>
        <v>0</v>
      </c>
      <c r="AT120" s="2">
        <f t="shared" si="228"/>
        <v>0</v>
      </c>
      <c r="AU120" s="2">
        <f t="shared" si="18"/>
        <v>0</v>
      </c>
      <c r="AV120" s="2">
        <f t="shared" si="19"/>
        <v>0</v>
      </c>
      <c r="AW120" s="2">
        <f t="shared" si="20"/>
        <v>0</v>
      </c>
    </row>
    <row r="121" ht="15.75" customHeight="1">
      <c r="B121" s="2" t="s">
        <v>157</v>
      </c>
      <c r="C121" s="11">
        <v>6.0</v>
      </c>
      <c r="D121" s="11">
        <v>6.0</v>
      </c>
      <c r="E121" s="11">
        <v>4.0</v>
      </c>
      <c r="F121" s="11">
        <v>6.0</v>
      </c>
      <c r="G121" s="11">
        <v>4.0</v>
      </c>
      <c r="H121" s="11">
        <v>4.0</v>
      </c>
      <c r="I121" s="11">
        <v>4.0</v>
      </c>
      <c r="J121" s="12">
        <v>6.0</v>
      </c>
      <c r="K121" s="12">
        <v>5.0</v>
      </c>
      <c r="L121" s="12">
        <v>1.0</v>
      </c>
      <c r="M121" s="12">
        <v>6.0</v>
      </c>
      <c r="N121" s="12">
        <v>4.0</v>
      </c>
      <c r="O121" s="8">
        <v>8.0</v>
      </c>
      <c r="P121" s="8">
        <v>1.0</v>
      </c>
      <c r="Q121" s="8">
        <v>4.0</v>
      </c>
      <c r="R121" s="8">
        <v>0.0</v>
      </c>
      <c r="S121" s="8">
        <v>5.0</v>
      </c>
      <c r="T121" s="8">
        <v>4.0</v>
      </c>
      <c r="U121" s="8">
        <v>3.0</v>
      </c>
      <c r="V121" s="8">
        <v>0.0</v>
      </c>
      <c r="W121" s="2" t="s">
        <v>87</v>
      </c>
      <c r="X121" s="2">
        <v>1.03385</v>
      </c>
      <c r="Y121" s="2">
        <v>1.03018</v>
      </c>
      <c r="Z121" s="2">
        <v>1.02938</v>
      </c>
      <c r="AA121" s="2">
        <v>1.02678</v>
      </c>
      <c r="AB121" s="2">
        <v>1.02793</v>
      </c>
      <c r="AD121" s="2">
        <f t="shared" si="5"/>
        <v>6</v>
      </c>
      <c r="AE121" s="2">
        <f t="shared" si="6"/>
        <v>6</v>
      </c>
      <c r="AF121" s="2">
        <f t="shared" si="7"/>
        <v>4</v>
      </c>
      <c r="AG121" s="2">
        <f t="shared" ref="AG121:AH121" si="229">INT(F121*X121)</f>
        <v>6</v>
      </c>
      <c r="AH121" s="2">
        <f t="shared" si="229"/>
        <v>4</v>
      </c>
      <c r="AI121" s="2">
        <f t="shared" si="9"/>
        <v>4</v>
      </c>
      <c r="AJ121" s="2">
        <f t="shared" si="10"/>
        <v>4</v>
      </c>
      <c r="AK121" s="2">
        <f t="shared" ref="AK121:AL121" si="230">INT(J121*Y121)</f>
        <v>6</v>
      </c>
      <c r="AL121" s="2">
        <f t="shared" si="230"/>
        <v>5</v>
      </c>
      <c r="AM121" s="2">
        <f t="shared" si="12"/>
        <v>1</v>
      </c>
      <c r="AN121" s="2">
        <f t="shared" si="13"/>
        <v>6</v>
      </c>
      <c r="AO121" s="2">
        <f t="shared" ref="AO121:AP121" si="231">INT(N121*Z121)</f>
        <v>4</v>
      </c>
      <c r="AP121" s="2">
        <f t="shared" si="231"/>
        <v>8</v>
      </c>
      <c r="AQ121" s="2">
        <f t="shared" si="15"/>
        <v>1</v>
      </c>
      <c r="AR121" s="2">
        <f t="shared" si="16"/>
        <v>4</v>
      </c>
      <c r="AS121" s="2">
        <f t="shared" ref="AS121:AT121" si="232">INT(R121*AA121)</f>
        <v>0</v>
      </c>
      <c r="AT121" s="2">
        <f t="shared" si="232"/>
        <v>5</v>
      </c>
      <c r="AU121" s="2">
        <f t="shared" si="18"/>
        <v>4</v>
      </c>
      <c r="AV121" s="2">
        <f t="shared" si="19"/>
        <v>3</v>
      </c>
      <c r="AW121" s="2">
        <f t="shared" si="20"/>
        <v>0</v>
      </c>
    </row>
    <row r="122" ht="15.75" customHeight="1">
      <c r="B122" s="2" t="s">
        <v>158</v>
      </c>
      <c r="C122" s="11">
        <v>3.0</v>
      </c>
      <c r="D122" s="11">
        <v>7.0</v>
      </c>
      <c r="E122" s="11">
        <v>4.0</v>
      </c>
      <c r="F122" s="11">
        <v>7.0</v>
      </c>
      <c r="G122" s="11">
        <v>8.0</v>
      </c>
      <c r="H122" s="11">
        <v>9.0</v>
      </c>
      <c r="I122" s="11">
        <v>9.0</v>
      </c>
      <c r="J122" s="12">
        <v>14.0</v>
      </c>
      <c r="K122" s="12">
        <v>8.0</v>
      </c>
      <c r="L122" s="12">
        <v>12.0</v>
      </c>
      <c r="M122" s="12">
        <v>8.0</v>
      </c>
      <c r="N122" s="12">
        <v>8.0</v>
      </c>
      <c r="O122" s="8">
        <v>8.0</v>
      </c>
      <c r="P122" s="8">
        <v>10.0</v>
      </c>
      <c r="Q122" s="8">
        <v>15.0</v>
      </c>
      <c r="R122" s="8">
        <v>11.0</v>
      </c>
      <c r="S122" s="8">
        <v>8.0</v>
      </c>
      <c r="T122" s="8">
        <v>9.0</v>
      </c>
      <c r="U122" s="8">
        <v>7.0</v>
      </c>
      <c r="V122" s="8">
        <v>9.0</v>
      </c>
      <c r="W122" s="2" t="s">
        <v>88</v>
      </c>
      <c r="X122" s="2">
        <v>1.80419</v>
      </c>
      <c r="Y122" s="2">
        <v>1.79692</v>
      </c>
      <c r="Z122" s="2">
        <v>1.7908</v>
      </c>
      <c r="AA122" s="2">
        <v>1.78723</v>
      </c>
      <c r="AB122" s="2">
        <v>1.78599</v>
      </c>
      <c r="AD122" s="2">
        <f t="shared" si="5"/>
        <v>5</v>
      </c>
      <c r="AE122" s="2">
        <f t="shared" si="6"/>
        <v>12</v>
      </c>
      <c r="AF122" s="2">
        <f t="shared" si="7"/>
        <v>7</v>
      </c>
      <c r="AG122" s="2">
        <f t="shared" ref="AG122:AH122" si="233">INT(F122*X122)</f>
        <v>12</v>
      </c>
      <c r="AH122" s="2">
        <f t="shared" si="233"/>
        <v>14</v>
      </c>
      <c r="AI122" s="2">
        <f t="shared" si="9"/>
        <v>16</v>
      </c>
      <c r="AJ122" s="2">
        <f t="shared" si="10"/>
        <v>16</v>
      </c>
      <c r="AK122" s="2">
        <f t="shared" ref="AK122:AL122" si="234">INT(J122*Y122)</f>
        <v>25</v>
      </c>
      <c r="AL122" s="2">
        <f t="shared" si="234"/>
        <v>14</v>
      </c>
      <c r="AM122" s="2">
        <f t="shared" si="12"/>
        <v>21</v>
      </c>
      <c r="AN122" s="2">
        <f t="shared" si="13"/>
        <v>14</v>
      </c>
      <c r="AO122" s="2">
        <f t="shared" ref="AO122:AP122" si="235">INT(N122*Z122)</f>
        <v>14</v>
      </c>
      <c r="AP122" s="2">
        <f t="shared" si="235"/>
        <v>14</v>
      </c>
      <c r="AQ122" s="2">
        <f t="shared" si="15"/>
        <v>17</v>
      </c>
      <c r="AR122" s="2">
        <f t="shared" si="16"/>
        <v>26</v>
      </c>
      <c r="AS122" s="2">
        <f t="shared" ref="AS122:AT122" si="236">INT(R122*AA122)</f>
        <v>19</v>
      </c>
      <c r="AT122" s="2">
        <f t="shared" si="236"/>
        <v>14</v>
      </c>
      <c r="AU122" s="2">
        <f t="shared" si="18"/>
        <v>16</v>
      </c>
      <c r="AV122" s="2">
        <f t="shared" si="19"/>
        <v>12</v>
      </c>
      <c r="AW122" s="2">
        <f t="shared" si="20"/>
        <v>16</v>
      </c>
    </row>
    <row r="123" ht="15.75" customHeight="1">
      <c r="B123" s="2" t="s">
        <v>159</v>
      </c>
      <c r="C123" s="11">
        <v>0.0</v>
      </c>
      <c r="D123" s="11">
        <v>0.0</v>
      </c>
      <c r="E123" s="11">
        <v>6.0</v>
      </c>
      <c r="F123" s="11">
        <v>3.0</v>
      </c>
      <c r="G123" s="11">
        <v>3.0</v>
      </c>
      <c r="H123" s="11">
        <v>4.0</v>
      </c>
      <c r="I123" s="11">
        <v>5.0</v>
      </c>
      <c r="J123" s="12">
        <v>2.0</v>
      </c>
      <c r="K123" s="12">
        <v>4.0</v>
      </c>
      <c r="L123" s="12">
        <v>1.0</v>
      </c>
      <c r="M123" s="12">
        <v>3.0</v>
      </c>
      <c r="N123" s="12">
        <v>7.0</v>
      </c>
      <c r="O123" s="8">
        <v>4.0</v>
      </c>
      <c r="P123" s="8">
        <v>0.0</v>
      </c>
      <c r="Q123" s="8">
        <v>3.0</v>
      </c>
      <c r="R123" s="8">
        <v>4.0</v>
      </c>
      <c r="S123" s="8">
        <v>6.0</v>
      </c>
      <c r="T123" s="8">
        <v>3.0</v>
      </c>
      <c r="U123" s="8">
        <v>2.0</v>
      </c>
      <c r="V123" s="8">
        <v>3.0</v>
      </c>
      <c r="W123" s="2" t="s">
        <v>89</v>
      </c>
      <c r="X123" s="2">
        <v>0.6487</v>
      </c>
      <c r="Y123" s="2">
        <v>0.64411</v>
      </c>
      <c r="Z123" s="2">
        <v>0.64428</v>
      </c>
      <c r="AA123" s="2">
        <v>0.64428</v>
      </c>
      <c r="AB123" s="2">
        <v>0.64265</v>
      </c>
      <c r="AD123" s="2">
        <f t="shared" si="5"/>
        <v>0</v>
      </c>
      <c r="AE123" s="2">
        <f t="shared" si="6"/>
        <v>0</v>
      </c>
      <c r="AF123" s="2">
        <f t="shared" si="7"/>
        <v>3</v>
      </c>
      <c r="AG123" s="2">
        <f t="shared" ref="AG123:AH123" si="237">INT(F123*X123)</f>
        <v>1</v>
      </c>
      <c r="AH123" s="2">
        <f t="shared" si="237"/>
        <v>1</v>
      </c>
      <c r="AI123" s="2">
        <f t="shared" si="9"/>
        <v>2</v>
      </c>
      <c r="AJ123" s="2">
        <f t="shared" si="10"/>
        <v>3</v>
      </c>
      <c r="AK123" s="2">
        <f t="shared" ref="AK123:AL123" si="238">INT(J123*Y123)</f>
        <v>1</v>
      </c>
      <c r="AL123" s="2">
        <f t="shared" si="238"/>
        <v>2</v>
      </c>
      <c r="AM123" s="2">
        <f t="shared" si="12"/>
        <v>0</v>
      </c>
      <c r="AN123" s="2">
        <f t="shared" si="13"/>
        <v>1</v>
      </c>
      <c r="AO123" s="2">
        <f t="shared" ref="AO123:AP123" si="239">INT(N123*Z123)</f>
        <v>4</v>
      </c>
      <c r="AP123" s="2">
        <f t="shared" si="239"/>
        <v>2</v>
      </c>
      <c r="AQ123" s="2">
        <f t="shared" si="15"/>
        <v>0</v>
      </c>
      <c r="AR123" s="2">
        <f t="shared" si="16"/>
        <v>1</v>
      </c>
      <c r="AS123" s="2">
        <f t="shared" ref="AS123:AT123" si="240">INT(R123*AA123)</f>
        <v>2</v>
      </c>
      <c r="AT123" s="2">
        <f t="shared" si="240"/>
        <v>3</v>
      </c>
      <c r="AU123" s="2">
        <f t="shared" si="18"/>
        <v>1</v>
      </c>
      <c r="AV123" s="2">
        <f t="shared" si="19"/>
        <v>1</v>
      </c>
      <c r="AW123" s="2">
        <f t="shared" si="20"/>
        <v>1</v>
      </c>
    </row>
    <row r="124" ht="15.75" customHeight="1">
      <c r="B124" s="2" t="s">
        <v>160</v>
      </c>
      <c r="C124" s="11">
        <v>1.0</v>
      </c>
      <c r="D124" s="11">
        <v>2.0</v>
      </c>
      <c r="E124" s="11">
        <v>4.0</v>
      </c>
      <c r="F124" s="11">
        <v>1.0</v>
      </c>
      <c r="G124" s="11">
        <v>6.0</v>
      </c>
      <c r="H124" s="11">
        <v>6.0</v>
      </c>
      <c r="I124" s="11">
        <v>1.0</v>
      </c>
      <c r="J124" s="12">
        <v>5.0</v>
      </c>
      <c r="K124" s="12">
        <v>5.0</v>
      </c>
      <c r="L124" s="12">
        <v>3.0</v>
      </c>
      <c r="M124" s="12">
        <v>5.0</v>
      </c>
      <c r="N124" s="12">
        <v>3.0</v>
      </c>
      <c r="O124" s="8">
        <v>0.0</v>
      </c>
      <c r="P124" s="8">
        <v>2.0</v>
      </c>
      <c r="Q124" s="8">
        <v>3.0</v>
      </c>
      <c r="R124" s="8">
        <v>0.0</v>
      </c>
      <c r="S124" s="8">
        <v>1.0</v>
      </c>
      <c r="T124" s="8">
        <v>0.0</v>
      </c>
      <c r="U124" s="8">
        <v>5.0</v>
      </c>
      <c r="V124" s="8">
        <v>3.0</v>
      </c>
      <c r="W124" s="2" t="s">
        <v>90</v>
      </c>
      <c r="X124" s="2">
        <v>0.62464</v>
      </c>
      <c r="Y124" s="2">
        <v>0.62225</v>
      </c>
      <c r="Z124" s="2">
        <v>0.61767</v>
      </c>
      <c r="AA124" s="2">
        <v>0.61489</v>
      </c>
      <c r="AB124" s="2">
        <v>0.61197</v>
      </c>
      <c r="AD124" s="2">
        <f t="shared" si="5"/>
        <v>0</v>
      </c>
      <c r="AE124" s="2">
        <f t="shared" si="6"/>
        <v>1</v>
      </c>
      <c r="AF124" s="2">
        <f t="shared" si="7"/>
        <v>2</v>
      </c>
      <c r="AG124" s="2">
        <f t="shared" ref="AG124:AH124" si="241">INT(F124*X124)</f>
        <v>0</v>
      </c>
      <c r="AH124" s="2">
        <f t="shared" si="241"/>
        <v>3</v>
      </c>
      <c r="AI124" s="2">
        <f t="shared" si="9"/>
        <v>3</v>
      </c>
      <c r="AJ124" s="2">
        <f t="shared" si="10"/>
        <v>0</v>
      </c>
      <c r="AK124" s="2">
        <f t="shared" ref="AK124:AL124" si="242">INT(J124*Y124)</f>
        <v>3</v>
      </c>
      <c r="AL124" s="2">
        <f t="shared" si="242"/>
        <v>3</v>
      </c>
      <c r="AM124" s="2">
        <f t="shared" si="12"/>
        <v>1</v>
      </c>
      <c r="AN124" s="2">
        <f t="shared" si="13"/>
        <v>3</v>
      </c>
      <c r="AO124" s="2">
        <f t="shared" ref="AO124:AP124" si="243">INT(N124*Z124)</f>
        <v>1</v>
      </c>
      <c r="AP124" s="2">
        <f t="shared" si="243"/>
        <v>0</v>
      </c>
      <c r="AQ124" s="2">
        <f t="shared" si="15"/>
        <v>1</v>
      </c>
      <c r="AR124" s="2">
        <f t="shared" si="16"/>
        <v>1</v>
      </c>
      <c r="AS124" s="2">
        <f t="shared" ref="AS124:AT124" si="244">INT(R124*AA124)</f>
        <v>0</v>
      </c>
      <c r="AT124" s="2">
        <f t="shared" si="244"/>
        <v>0</v>
      </c>
      <c r="AU124" s="2">
        <f t="shared" si="18"/>
        <v>0</v>
      </c>
      <c r="AV124" s="2">
        <f t="shared" si="19"/>
        <v>3</v>
      </c>
      <c r="AW124" s="2">
        <f t="shared" si="20"/>
        <v>1</v>
      </c>
    </row>
    <row r="125" ht="15.75" customHeight="1">
      <c r="B125" s="2" t="s">
        <v>161</v>
      </c>
      <c r="C125" s="11">
        <v>1.0</v>
      </c>
      <c r="D125" s="11">
        <v>6.0</v>
      </c>
      <c r="E125" s="11">
        <v>2.0</v>
      </c>
      <c r="F125" s="11">
        <v>4.0</v>
      </c>
      <c r="G125" s="11">
        <v>3.0</v>
      </c>
      <c r="H125" s="11">
        <v>3.0</v>
      </c>
      <c r="I125" s="11">
        <v>1.0</v>
      </c>
      <c r="J125" s="12">
        <v>6.0</v>
      </c>
      <c r="K125" s="12">
        <v>4.0</v>
      </c>
      <c r="L125" s="12">
        <v>5.0</v>
      </c>
      <c r="M125" s="12">
        <v>7.0</v>
      </c>
      <c r="N125" s="12">
        <v>6.0</v>
      </c>
      <c r="O125" s="8">
        <v>3.0</v>
      </c>
      <c r="P125" s="8">
        <v>1.0</v>
      </c>
      <c r="Q125" s="8">
        <v>7.0</v>
      </c>
      <c r="R125" s="8">
        <v>4.0</v>
      </c>
      <c r="S125" s="8">
        <v>4.0</v>
      </c>
      <c r="T125" s="8">
        <v>6.0</v>
      </c>
      <c r="U125" s="8">
        <v>6.0</v>
      </c>
      <c r="V125" s="8">
        <v>6.0</v>
      </c>
      <c r="W125" s="2" t="s">
        <v>91</v>
      </c>
      <c r="X125" s="2">
        <v>0.91806</v>
      </c>
      <c r="Y125" s="2">
        <v>0.91284</v>
      </c>
      <c r="Z125" s="2">
        <v>0.90754</v>
      </c>
      <c r="AA125" s="2">
        <v>0.90372</v>
      </c>
      <c r="AB125" s="2">
        <v>0.90064</v>
      </c>
      <c r="AD125" s="2">
        <f t="shared" si="5"/>
        <v>0</v>
      </c>
      <c r="AE125" s="2">
        <f t="shared" si="6"/>
        <v>5</v>
      </c>
      <c r="AF125" s="2">
        <f t="shared" si="7"/>
        <v>1</v>
      </c>
      <c r="AG125" s="2">
        <f t="shared" ref="AG125:AH125" si="245">INT(F125*X125)</f>
        <v>3</v>
      </c>
      <c r="AH125" s="2">
        <f t="shared" si="245"/>
        <v>2</v>
      </c>
      <c r="AI125" s="2">
        <f t="shared" si="9"/>
        <v>2</v>
      </c>
      <c r="AJ125" s="2">
        <f t="shared" si="10"/>
        <v>0</v>
      </c>
      <c r="AK125" s="2">
        <f t="shared" ref="AK125:AL125" si="246">INT(J125*Y125)</f>
        <v>5</v>
      </c>
      <c r="AL125" s="2">
        <f t="shared" si="246"/>
        <v>3</v>
      </c>
      <c r="AM125" s="2">
        <f t="shared" si="12"/>
        <v>4</v>
      </c>
      <c r="AN125" s="2">
        <f t="shared" si="13"/>
        <v>6</v>
      </c>
      <c r="AO125" s="2">
        <f t="shared" ref="AO125:AP125" si="247">INT(N125*Z125)</f>
        <v>5</v>
      </c>
      <c r="AP125" s="2">
        <f t="shared" si="247"/>
        <v>2</v>
      </c>
      <c r="AQ125" s="2">
        <f t="shared" si="15"/>
        <v>0</v>
      </c>
      <c r="AR125" s="2">
        <f t="shared" si="16"/>
        <v>6</v>
      </c>
      <c r="AS125" s="2">
        <f t="shared" ref="AS125:AT125" si="248">INT(R125*AA125)</f>
        <v>3</v>
      </c>
      <c r="AT125" s="2">
        <f t="shared" si="248"/>
        <v>3</v>
      </c>
      <c r="AU125" s="2">
        <f t="shared" si="18"/>
        <v>5</v>
      </c>
      <c r="AV125" s="2">
        <f t="shared" si="19"/>
        <v>5</v>
      </c>
      <c r="AW125" s="2">
        <f t="shared" si="20"/>
        <v>5</v>
      </c>
    </row>
    <row r="126" ht="15.75" customHeight="1">
      <c r="B126" s="2" t="s">
        <v>162</v>
      </c>
      <c r="C126" s="11">
        <v>29.0</v>
      </c>
      <c r="D126" s="11">
        <v>27.0</v>
      </c>
      <c r="E126" s="11">
        <v>25.0</v>
      </c>
      <c r="F126" s="11">
        <v>29.0</v>
      </c>
      <c r="G126" s="11">
        <v>22.0</v>
      </c>
      <c r="H126" s="11">
        <v>30.0</v>
      </c>
      <c r="I126" s="11">
        <v>35.0</v>
      </c>
      <c r="J126" s="12">
        <v>20.0</v>
      </c>
      <c r="K126" s="12">
        <v>18.0</v>
      </c>
      <c r="L126" s="12">
        <v>19.0</v>
      </c>
      <c r="M126" s="12">
        <v>28.0</v>
      </c>
      <c r="N126" s="12">
        <v>15.0</v>
      </c>
      <c r="O126" s="8">
        <v>15.0</v>
      </c>
      <c r="P126" s="8">
        <v>32.0</v>
      </c>
      <c r="Q126" s="8">
        <v>27.0</v>
      </c>
      <c r="R126" s="8">
        <v>24.0</v>
      </c>
      <c r="S126" s="8">
        <v>21.0</v>
      </c>
      <c r="T126" s="8">
        <v>36.0</v>
      </c>
      <c r="U126" s="8">
        <v>24.0</v>
      </c>
      <c r="V126" s="8">
        <v>24.0</v>
      </c>
      <c r="W126" s="2" t="s">
        <v>92</v>
      </c>
      <c r="X126" s="2">
        <v>9.67407</v>
      </c>
      <c r="Y126" s="2">
        <v>9.6922</v>
      </c>
      <c r="Z126" s="2">
        <v>9.70556</v>
      </c>
      <c r="AA126" s="2">
        <v>9.69279</v>
      </c>
      <c r="AB126" s="2">
        <v>9.67612</v>
      </c>
      <c r="AD126" s="2">
        <f t="shared" si="5"/>
        <v>280</v>
      </c>
      <c r="AE126" s="2">
        <f t="shared" si="6"/>
        <v>261</v>
      </c>
      <c r="AF126" s="2">
        <f t="shared" si="7"/>
        <v>241</v>
      </c>
      <c r="AG126" s="2">
        <f t="shared" ref="AG126:AH126" si="249">INT(F126*X126)</f>
        <v>280</v>
      </c>
      <c r="AH126" s="2">
        <f t="shared" si="249"/>
        <v>213</v>
      </c>
      <c r="AI126" s="2">
        <f t="shared" si="9"/>
        <v>290</v>
      </c>
      <c r="AJ126" s="2">
        <f t="shared" si="10"/>
        <v>339</v>
      </c>
      <c r="AK126" s="2">
        <f t="shared" ref="AK126:AL126" si="250">INT(J126*Y126)</f>
        <v>193</v>
      </c>
      <c r="AL126" s="2">
        <f t="shared" si="250"/>
        <v>174</v>
      </c>
      <c r="AM126" s="2">
        <f t="shared" si="12"/>
        <v>184</v>
      </c>
      <c r="AN126" s="2">
        <f t="shared" si="13"/>
        <v>271</v>
      </c>
      <c r="AO126" s="2">
        <f t="shared" ref="AO126:AP126" si="251">INT(N126*Z126)</f>
        <v>145</v>
      </c>
      <c r="AP126" s="2">
        <f t="shared" si="251"/>
        <v>145</v>
      </c>
      <c r="AQ126" s="2">
        <f t="shared" si="15"/>
        <v>310</v>
      </c>
      <c r="AR126" s="2">
        <f t="shared" si="16"/>
        <v>261</v>
      </c>
      <c r="AS126" s="2">
        <f t="shared" ref="AS126:AT126" si="252">INT(R126*AA126)</f>
        <v>232</v>
      </c>
      <c r="AT126" s="2">
        <f t="shared" si="252"/>
        <v>203</v>
      </c>
      <c r="AU126" s="2">
        <f t="shared" si="18"/>
        <v>348</v>
      </c>
      <c r="AV126" s="2">
        <f t="shared" si="19"/>
        <v>232</v>
      </c>
      <c r="AW126" s="2">
        <f t="shared" si="20"/>
        <v>232</v>
      </c>
    </row>
    <row r="127" ht="15.75" customHeight="1">
      <c r="B127" s="2" t="s">
        <v>163</v>
      </c>
      <c r="C127" s="11">
        <v>0.0</v>
      </c>
      <c r="D127" s="11">
        <v>0.0</v>
      </c>
      <c r="E127" s="11">
        <v>1.0</v>
      </c>
      <c r="F127" s="11">
        <v>4.0</v>
      </c>
      <c r="G127" s="11">
        <v>3.0</v>
      </c>
      <c r="H127" s="11">
        <v>3.0</v>
      </c>
      <c r="I127" s="11">
        <v>5.0</v>
      </c>
      <c r="J127" s="12">
        <v>4.0</v>
      </c>
      <c r="K127" s="12">
        <v>6.0</v>
      </c>
      <c r="L127" s="12">
        <v>3.0</v>
      </c>
      <c r="M127" s="12">
        <v>0.0</v>
      </c>
      <c r="N127" s="12">
        <v>5.0</v>
      </c>
      <c r="O127" s="8">
        <v>3.0</v>
      </c>
      <c r="P127" s="8">
        <v>1.0</v>
      </c>
      <c r="Q127" s="8">
        <v>0.0</v>
      </c>
      <c r="R127" s="8">
        <v>4.0</v>
      </c>
      <c r="S127" s="8">
        <v>0.0</v>
      </c>
      <c r="T127" s="8">
        <v>0.0</v>
      </c>
      <c r="U127" s="8">
        <v>0.0</v>
      </c>
      <c r="V127" s="8">
        <v>0.0</v>
      </c>
      <c r="W127" s="2" t="s">
        <v>93</v>
      </c>
      <c r="X127" s="2">
        <v>0.41129</v>
      </c>
      <c r="Y127" s="2">
        <v>0.40922</v>
      </c>
      <c r="Z127" s="2">
        <v>0.40406</v>
      </c>
      <c r="AA127" s="2">
        <v>0.40283</v>
      </c>
      <c r="AB127" s="2">
        <v>0.40085</v>
      </c>
      <c r="AD127" s="2">
        <f t="shared" si="5"/>
        <v>0</v>
      </c>
      <c r="AE127" s="2">
        <f t="shared" si="6"/>
        <v>0</v>
      </c>
      <c r="AF127" s="2">
        <f t="shared" si="7"/>
        <v>0</v>
      </c>
      <c r="AG127" s="2">
        <f t="shared" ref="AG127:AH127" si="253">INT(F127*X127)</f>
        <v>1</v>
      </c>
      <c r="AH127" s="2">
        <f t="shared" si="253"/>
        <v>1</v>
      </c>
      <c r="AI127" s="2">
        <f t="shared" si="9"/>
        <v>1</v>
      </c>
      <c r="AJ127" s="2">
        <f t="shared" si="10"/>
        <v>2</v>
      </c>
      <c r="AK127" s="2">
        <f t="shared" ref="AK127:AL127" si="254">INT(J127*Y127)</f>
        <v>1</v>
      </c>
      <c r="AL127" s="2">
        <f t="shared" si="254"/>
        <v>2</v>
      </c>
      <c r="AM127" s="2">
        <f t="shared" si="12"/>
        <v>1</v>
      </c>
      <c r="AN127" s="2">
        <f t="shared" si="13"/>
        <v>0</v>
      </c>
      <c r="AO127" s="2">
        <f t="shared" ref="AO127:AP127" si="255">INT(N127*Z127)</f>
        <v>2</v>
      </c>
      <c r="AP127" s="2">
        <f t="shared" si="255"/>
        <v>1</v>
      </c>
      <c r="AQ127" s="2">
        <f t="shared" si="15"/>
        <v>0</v>
      </c>
      <c r="AR127" s="2">
        <f t="shared" si="16"/>
        <v>0</v>
      </c>
      <c r="AS127" s="2">
        <f t="shared" ref="AS127:AT127" si="256">INT(R127*AA127)</f>
        <v>1</v>
      </c>
      <c r="AT127" s="2">
        <f t="shared" si="256"/>
        <v>0</v>
      </c>
      <c r="AU127" s="2">
        <f t="shared" si="18"/>
        <v>0</v>
      </c>
      <c r="AV127" s="2">
        <f t="shared" si="19"/>
        <v>0</v>
      </c>
      <c r="AW127" s="2">
        <f t="shared" si="20"/>
        <v>0</v>
      </c>
    </row>
    <row r="128" ht="15.75" customHeight="1">
      <c r="B128" s="2" t="s">
        <v>164</v>
      </c>
      <c r="C128" s="11">
        <v>2.0</v>
      </c>
      <c r="D128" s="11">
        <v>0.0</v>
      </c>
      <c r="E128" s="11">
        <v>0.0</v>
      </c>
      <c r="F128" s="11">
        <v>0.0</v>
      </c>
      <c r="G128" s="11">
        <v>0.0</v>
      </c>
      <c r="H128" s="11">
        <v>2.0</v>
      </c>
      <c r="I128" s="11">
        <v>2.0</v>
      </c>
      <c r="J128" s="12">
        <v>0.0</v>
      </c>
      <c r="K128" s="12">
        <v>0.0</v>
      </c>
      <c r="L128" s="12">
        <v>3.0</v>
      </c>
      <c r="M128" s="12">
        <v>2.0</v>
      </c>
      <c r="N128" s="12">
        <v>1.0</v>
      </c>
      <c r="O128" s="8">
        <v>0.0</v>
      </c>
      <c r="P128" s="8">
        <v>3.0</v>
      </c>
      <c r="Q128" s="8">
        <v>0.0</v>
      </c>
      <c r="R128" s="8">
        <v>2.0</v>
      </c>
      <c r="S128" s="8">
        <v>0.0</v>
      </c>
      <c r="T128" s="8">
        <v>0.0</v>
      </c>
      <c r="U128" s="8">
        <v>5.0</v>
      </c>
      <c r="V128" s="8">
        <v>0.0</v>
      </c>
      <c r="W128" s="2" t="s">
        <v>94</v>
      </c>
      <c r="X128" s="2">
        <v>0.25148</v>
      </c>
      <c r="Y128" s="2">
        <v>0.2508</v>
      </c>
      <c r="Z128" s="2">
        <v>0.25023</v>
      </c>
      <c r="AA128" s="2">
        <v>0.24952</v>
      </c>
      <c r="AB128" s="2">
        <v>0.24841</v>
      </c>
      <c r="AD128" s="2">
        <f t="shared" si="5"/>
        <v>0</v>
      </c>
      <c r="AE128" s="2">
        <f t="shared" si="6"/>
        <v>0</v>
      </c>
      <c r="AF128" s="2">
        <f t="shared" si="7"/>
        <v>0</v>
      </c>
      <c r="AG128" s="2">
        <f t="shared" ref="AG128:AH128" si="257">INT(F128*X128)</f>
        <v>0</v>
      </c>
      <c r="AH128" s="2">
        <f t="shared" si="257"/>
        <v>0</v>
      </c>
      <c r="AI128" s="2">
        <f t="shared" si="9"/>
        <v>0</v>
      </c>
      <c r="AJ128" s="2">
        <f t="shared" si="10"/>
        <v>0</v>
      </c>
      <c r="AK128" s="2">
        <f t="shared" ref="AK128:AL128" si="258">INT(J128*Y128)</f>
        <v>0</v>
      </c>
      <c r="AL128" s="2">
        <f t="shared" si="258"/>
        <v>0</v>
      </c>
      <c r="AM128" s="2">
        <f t="shared" si="12"/>
        <v>0</v>
      </c>
      <c r="AN128" s="2">
        <f t="shared" si="13"/>
        <v>0</v>
      </c>
      <c r="AO128" s="2">
        <f t="shared" ref="AO128:AP128" si="259">INT(N128*Z128)</f>
        <v>0</v>
      </c>
      <c r="AP128" s="2">
        <f t="shared" si="259"/>
        <v>0</v>
      </c>
      <c r="AQ128" s="2">
        <f t="shared" si="15"/>
        <v>0</v>
      </c>
      <c r="AR128" s="2">
        <f t="shared" si="16"/>
        <v>0</v>
      </c>
      <c r="AS128" s="2">
        <f t="shared" ref="AS128:AT128" si="260">INT(R128*AA128)</f>
        <v>0</v>
      </c>
      <c r="AT128" s="2">
        <f t="shared" si="260"/>
        <v>0</v>
      </c>
      <c r="AU128" s="2">
        <f t="shared" si="18"/>
        <v>0</v>
      </c>
      <c r="AV128" s="2">
        <f t="shared" si="19"/>
        <v>1</v>
      </c>
      <c r="AW128" s="2">
        <f t="shared" si="20"/>
        <v>0</v>
      </c>
    </row>
    <row r="129" ht="15.75" customHeight="1">
      <c r="AA129" s="2"/>
      <c r="AC129" s="5" t="s">
        <v>190</v>
      </c>
      <c r="AD129" s="5">
        <v>9306.0</v>
      </c>
      <c r="AE129" s="2">
        <v>10024.0</v>
      </c>
      <c r="AF129" s="2">
        <v>10296.0</v>
      </c>
      <c r="AG129" s="2">
        <v>9261.0</v>
      </c>
      <c r="AH129" s="2">
        <v>7973.0</v>
      </c>
      <c r="AI129" s="2">
        <v>8292.0</v>
      </c>
      <c r="AJ129" s="2">
        <v>8262.0</v>
      </c>
      <c r="AK129" s="2">
        <v>7252.0</v>
      </c>
      <c r="AL129" s="2">
        <v>7858.0</v>
      </c>
      <c r="AM129" s="2">
        <v>8434.0</v>
      </c>
      <c r="AN129" s="2">
        <v>8709.0</v>
      </c>
      <c r="AO129" s="2">
        <v>9319.0</v>
      </c>
      <c r="AP129" s="2">
        <v>8703.0</v>
      </c>
      <c r="AQ129" s="2">
        <v>9915.0</v>
      </c>
      <c r="AR129" s="2">
        <v>9873.0</v>
      </c>
      <c r="AS129" s="2">
        <v>9497.0</v>
      </c>
      <c r="AT129" s="2">
        <v>8320.0</v>
      </c>
      <c r="AU129" s="2">
        <v>9566.0</v>
      </c>
      <c r="AV129" s="2">
        <v>9118.0</v>
      </c>
      <c r="AW129" s="2">
        <v>9003.0</v>
      </c>
    </row>
    <row r="130" ht="15.75" customHeight="1">
      <c r="A130" s="5" t="s">
        <v>191</v>
      </c>
      <c r="B130" s="5" t="s">
        <v>192</v>
      </c>
      <c r="AA130" s="2"/>
    </row>
    <row r="131" ht="15.75" customHeight="1">
      <c r="A131" s="5">
        <v>1.0</v>
      </c>
      <c r="B131" s="2">
        <v>9306.0</v>
      </c>
      <c r="AA131" s="2"/>
    </row>
    <row r="132" ht="15.75" customHeight="1">
      <c r="A132" s="5">
        <v>2.0</v>
      </c>
      <c r="B132" s="2">
        <v>10024.0</v>
      </c>
      <c r="AA132" s="2"/>
    </row>
    <row r="133" ht="15.75" customHeight="1">
      <c r="A133" s="5">
        <v>3.0</v>
      </c>
      <c r="B133" s="2">
        <v>10296.0</v>
      </c>
      <c r="AA133" s="2"/>
    </row>
    <row r="134" ht="15.75" customHeight="1">
      <c r="A134" s="5">
        <v>4.0</v>
      </c>
      <c r="B134" s="2">
        <v>9261.0</v>
      </c>
      <c r="AA134" s="2"/>
    </row>
    <row r="135" ht="15.75" customHeight="1">
      <c r="A135" s="2">
        <v>5.0</v>
      </c>
      <c r="B135" s="2">
        <v>7973.0</v>
      </c>
      <c r="AA135" s="2"/>
    </row>
    <row r="136" ht="15.75" customHeight="1">
      <c r="A136" s="2">
        <v>6.0</v>
      </c>
      <c r="B136" s="2">
        <v>8292.0</v>
      </c>
      <c r="AA136" s="2"/>
    </row>
    <row r="137" ht="15.75" customHeight="1">
      <c r="A137" s="2">
        <v>7.0</v>
      </c>
      <c r="B137" s="2">
        <v>8262.0</v>
      </c>
      <c r="AA137" s="2"/>
    </row>
    <row r="138" ht="15.75" customHeight="1">
      <c r="A138" s="2">
        <v>8.0</v>
      </c>
      <c r="B138" s="2">
        <v>7252.0</v>
      </c>
      <c r="AA138" s="2"/>
    </row>
    <row r="139" ht="15.75" customHeight="1">
      <c r="A139" s="2">
        <v>9.0</v>
      </c>
      <c r="B139" s="2">
        <v>7858.0</v>
      </c>
      <c r="AA139" s="2"/>
    </row>
    <row r="140" ht="15.75" customHeight="1">
      <c r="A140" s="2">
        <v>10.0</v>
      </c>
      <c r="B140" s="2">
        <v>8434.0</v>
      </c>
      <c r="AA140" s="2"/>
    </row>
    <row r="141" ht="15.75" customHeight="1">
      <c r="A141" s="2">
        <v>11.0</v>
      </c>
      <c r="B141" s="2">
        <v>8709.0</v>
      </c>
      <c r="AA141" s="2"/>
    </row>
    <row r="142" ht="15.75" customHeight="1">
      <c r="A142" s="2">
        <v>12.0</v>
      </c>
      <c r="B142" s="2">
        <v>9319.0</v>
      </c>
      <c r="AA142" s="2"/>
    </row>
    <row r="143" ht="15.75" customHeight="1">
      <c r="A143" s="2">
        <v>13.0</v>
      </c>
      <c r="B143" s="2">
        <v>8703.0</v>
      </c>
      <c r="AA143" s="2"/>
    </row>
    <row r="144" ht="15.75" customHeight="1">
      <c r="A144" s="2">
        <v>14.0</v>
      </c>
      <c r="B144" s="2">
        <v>9915.0</v>
      </c>
      <c r="AA144" s="2"/>
    </row>
    <row r="145" ht="15.75" customHeight="1">
      <c r="A145" s="2">
        <v>15.0</v>
      </c>
      <c r="B145" s="2">
        <v>9873.0</v>
      </c>
      <c r="AA145" s="2"/>
    </row>
    <row r="146" ht="15.75" customHeight="1">
      <c r="A146" s="2">
        <v>16.0</v>
      </c>
      <c r="B146" s="2">
        <v>9497.0</v>
      </c>
      <c r="AA146" s="2"/>
    </row>
    <row r="147" ht="15.75" customHeight="1">
      <c r="A147" s="2">
        <v>17.0</v>
      </c>
      <c r="B147" s="2">
        <v>8320.0</v>
      </c>
      <c r="AA147" s="2"/>
    </row>
    <row r="148" ht="15.75" customHeight="1">
      <c r="A148" s="2">
        <v>18.0</v>
      </c>
      <c r="B148" s="2">
        <v>9566.0</v>
      </c>
      <c r="AA148" s="2"/>
    </row>
    <row r="149" ht="15.75" customHeight="1">
      <c r="A149" s="2">
        <v>19.0</v>
      </c>
      <c r="B149" s="2">
        <v>9118.0</v>
      </c>
      <c r="AA149" s="2"/>
    </row>
    <row r="150" ht="15.75" customHeight="1">
      <c r="A150" s="2">
        <v>20.0</v>
      </c>
      <c r="B150" s="2">
        <v>9003.0</v>
      </c>
      <c r="AA150" s="2"/>
    </row>
    <row r="151" ht="15.75" customHeight="1">
      <c r="AA151" s="2"/>
    </row>
    <row r="152" ht="15.75" customHeight="1">
      <c r="AA152" s="2"/>
    </row>
    <row r="153" ht="15.75" customHeight="1">
      <c r="AA153" s="2"/>
    </row>
    <row r="154" ht="15.75" customHeight="1">
      <c r="AA154" s="2"/>
    </row>
    <row r="155" ht="15.75" customHeight="1">
      <c r="AA155" s="2"/>
    </row>
    <row r="156" ht="15.75" customHeight="1">
      <c r="AA156" s="2"/>
    </row>
    <row r="157" ht="15.75" customHeight="1">
      <c r="AA157" s="2"/>
    </row>
    <row r="158" ht="15.75" customHeight="1">
      <c r="AA158" s="2"/>
    </row>
    <row r="159" ht="15.75" customHeight="1">
      <c r="AA159" s="2"/>
    </row>
    <row r="160" ht="15.75" customHeight="1">
      <c r="AA160" s="2"/>
    </row>
    <row r="161" ht="15.75" customHeight="1">
      <c r="AA161" s="2"/>
    </row>
    <row r="162" ht="15.75" customHeight="1">
      <c r="AA162" s="2"/>
    </row>
    <row r="163" ht="15.75" customHeight="1">
      <c r="AA163" s="2"/>
    </row>
    <row r="164" ht="15.75" customHeight="1">
      <c r="AA164" s="2"/>
    </row>
    <row r="165" ht="15.75" customHeight="1">
      <c r="AA165" s="2"/>
    </row>
    <row r="166" ht="15.75" customHeight="1">
      <c r="AA166" s="2"/>
    </row>
    <row r="167" ht="15.75" customHeight="1">
      <c r="AA167" s="2"/>
    </row>
    <row r="168" ht="15.75" customHeight="1">
      <c r="AA168" s="2"/>
    </row>
    <row r="169" ht="15.75" customHeight="1">
      <c r="AA169" s="2"/>
    </row>
    <row r="170" ht="15.75" customHeight="1">
      <c r="AA170" s="2"/>
    </row>
    <row r="171" ht="15.75" customHeight="1">
      <c r="AA171" s="2"/>
    </row>
    <row r="172" ht="15.75" customHeight="1">
      <c r="AA172" s="2"/>
    </row>
    <row r="173" ht="15.75" customHeight="1">
      <c r="AA173" s="2"/>
    </row>
    <row r="174" ht="15.75" customHeight="1">
      <c r="AA174" s="2"/>
    </row>
    <row r="175" ht="15.75" customHeight="1">
      <c r="AA175" s="2"/>
    </row>
    <row r="176" ht="15.75" customHeight="1">
      <c r="AA176" s="2"/>
    </row>
    <row r="177" ht="15.75" customHeight="1">
      <c r="AA177" s="2"/>
    </row>
    <row r="178" ht="15.75" customHeight="1">
      <c r="AA178" s="2"/>
    </row>
    <row r="179" ht="15.75" customHeight="1">
      <c r="AA179" s="2"/>
    </row>
    <row r="180" ht="15.75" customHeight="1">
      <c r="AA180" s="2"/>
    </row>
    <row r="181" ht="15.75" customHeight="1">
      <c r="AA181" s="2"/>
    </row>
    <row r="182" ht="15.75" customHeight="1">
      <c r="AA182" s="2"/>
    </row>
    <row r="183" ht="15.75" customHeight="1">
      <c r="AA183" s="2"/>
    </row>
    <row r="184" ht="15.75" customHeight="1">
      <c r="AA184" s="2"/>
    </row>
    <row r="185" ht="15.75" customHeight="1">
      <c r="AA185" s="2"/>
    </row>
    <row r="186" ht="15.75" customHeight="1">
      <c r="AA186" s="2"/>
    </row>
    <row r="187" ht="15.75" customHeight="1">
      <c r="AA187" s="2"/>
    </row>
    <row r="188" ht="15.75" customHeight="1">
      <c r="AA188" s="2"/>
    </row>
    <row r="189" ht="15.75" customHeight="1">
      <c r="AA189" s="2"/>
    </row>
    <row r="190" ht="15.75" customHeight="1">
      <c r="AA190" s="2"/>
    </row>
    <row r="191" ht="15.75" customHeight="1">
      <c r="AA191" s="2"/>
    </row>
    <row r="192" ht="15.75" customHeight="1">
      <c r="AA192" s="2"/>
    </row>
    <row r="193" ht="15.75" customHeight="1">
      <c r="AA193" s="2"/>
    </row>
    <row r="194" ht="15.75" customHeight="1">
      <c r="AA194" s="2"/>
    </row>
    <row r="195" ht="15.75" customHeight="1">
      <c r="AA195" s="2"/>
    </row>
    <row r="196" ht="15.75" customHeight="1">
      <c r="AA196" s="2"/>
    </row>
    <row r="197" ht="15.75" customHeight="1">
      <c r="AA197" s="2"/>
    </row>
    <row r="198" ht="15.75" customHeight="1">
      <c r="AA198" s="2"/>
    </row>
    <row r="199" ht="15.75" customHeight="1">
      <c r="AA199" s="2"/>
    </row>
    <row r="200" ht="15.75" customHeight="1">
      <c r="AA200" s="2"/>
    </row>
    <row r="201" ht="15.75" customHeight="1">
      <c r="AA201" s="2"/>
    </row>
    <row r="202" ht="15.75" customHeight="1">
      <c r="AA202" s="2"/>
    </row>
    <row r="203" ht="15.75" customHeight="1">
      <c r="AA203" s="2"/>
    </row>
    <row r="204" ht="15.75" customHeight="1">
      <c r="AA204" s="2"/>
    </row>
    <row r="205" ht="15.75" customHeight="1">
      <c r="AA205" s="2"/>
    </row>
    <row r="206" ht="15.75" customHeight="1">
      <c r="AA206" s="2"/>
    </row>
    <row r="207" ht="15.75" customHeight="1">
      <c r="AA207" s="2"/>
    </row>
    <row r="208" ht="15.75" customHeight="1">
      <c r="AA208" s="2"/>
    </row>
    <row r="209" ht="15.75" customHeight="1">
      <c r="AA209" s="2"/>
    </row>
    <row r="210" ht="15.75" customHeight="1">
      <c r="AA210" s="2"/>
    </row>
    <row r="211" ht="15.75" customHeight="1">
      <c r="AA211" s="2"/>
    </row>
    <row r="212" ht="15.75" customHeight="1">
      <c r="AA212" s="2"/>
    </row>
    <row r="213" ht="15.75" customHeight="1">
      <c r="AA213" s="2"/>
    </row>
    <row r="214" ht="15.75" customHeight="1">
      <c r="AA214" s="2"/>
    </row>
    <row r="215" ht="15.75" customHeight="1">
      <c r="AA215" s="2"/>
    </row>
    <row r="216" ht="15.75" customHeight="1">
      <c r="AA216" s="2"/>
    </row>
    <row r="217" ht="15.75" customHeight="1">
      <c r="AA217" s="2"/>
    </row>
    <row r="218" ht="15.75" customHeight="1">
      <c r="AA218" s="2"/>
    </row>
    <row r="219" ht="15.75" customHeight="1">
      <c r="AA219" s="2"/>
    </row>
    <row r="220" ht="15.75" customHeight="1">
      <c r="AA220" s="2"/>
    </row>
    <row r="221" ht="15.75" customHeight="1">
      <c r="AA221" s="2"/>
    </row>
    <row r="222" ht="15.75" customHeight="1">
      <c r="AA222" s="2"/>
    </row>
    <row r="223" ht="15.75" customHeight="1">
      <c r="AA223" s="2"/>
    </row>
    <row r="224" ht="15.75" customHeight="1">
      <c r="AA224" s="2"/>
    </row>
    <row r="225" ht="15.75" customHeight="1">
      <c r="AA225" s="2"/>
    </row>
    <row r="226" ht="15.75" customHeight="1">
      <c r="AA226" s="2"/>
    </row>
    <row r="227" ht="15.75" customHeight="1">
      <c r="AA227" s="2"/>
    </row>
    <row r="228" ht="15.75" customHeight="1">
      <c r="AA228" s="2"/>
    </row>
    <row r="229" ht="15.75" customHeight="1">
      <c r="AA229" s="2"/>
    </row>
    <row r="230" ht="15.75" customHeight="1">
      <c r="AA230" s="2"/>
    </row>
    <row r="231" ht="15.75" customHeight="1">
      <c r="AA231" s="2"/>
    </row>
    <row r="232" ht="15.75" customHeight="1">
      <c r="AA232" s="2"/>
    </row>
    <row r="233" ht="15.75" customHeight="1">
      <c r="AA233" s="2"/>
    </row>
    <row r="234" ht="15.75" customHeight="1">
      <c r="AA234" s="2"/>
    </row>
    <row r="235" ht="15.75" customHeight="1">
      <c r="AA235" s="2"/>
    </row>
    <row r="236" ht="15.75" customHeight="1">
      <c r="AA236" s="2"/>
    </row>
    <row r="237" ht="15.75" customHeight="1">
      <c r="AA237" s="2"/>
    </row>
    <row r="238" ht="15.75" customHeight="1">
      <c r="AA238" s="2"/>
    </row>
    <row r="239" ht="15.75" customHeight="1">
      <c r="AA239" s="2"/>
    </row>
    <row r="240" ht="15.75" customHeight="1">
      <c r="AA240" s="2"/>
    </row>
    <row r="241" ht="15.75" customHeight="1">
      <c r="AA241" s="2"/>
    </row>
    <row r="242" ht="15.75" customHeight="1">
      <c r="AA242" s="2"/>
    </row>
    <row r="243" ht="15.75" customHeight="1">
      <c r="AA243" s="2"/>
    </row>
    <row r="244" ht="15.75" customHeight="1">
      <c r="AA244" s="2"/>
    </row>
    <row r="245" ht="15.75" customHeight="1">
      <c r="AA245" s="2"/>
    </row>
    <row r="246" ht="15.75" customHeight="1">
      <c r="AA246" s="2"/>
    </row>
    <row r="247" ht="15.75" customHeight="1">
      <c r="AA247" s="2"/>
    </row>
    <row r="248" ht="15.75" customHeight="1">
      <c r="AA248" s="2"/>
    </row>
    <row r="249" ht="15.75" customHeight="1">
      <c r="AA249" s="2"/>
    </row>
    <row r="250" ht="15.75" customHeight="1">
      <c r="AA250" s="2"/>
    </row>
    <row r="251" ht="15.75" customHeight="1">
      <c r="AA251" s="2"/>
    </row>
    <row r="252" ht="15.75" customHeight="1">
      <c r="AA252" s="2"/>
    </row>
    <row r="253" ht="15.75" customHeight="1">
      <c r="AA253" s="2"/>
    </row>
    <row r="254" ht="15.75" customHeight="1">
      <c r="AA254" s="2"/>
    </row>
    <row r="255" ht="15.75" customHeight="1">
      <c r="AA255" s="2"/>
    </row>
    <row r="256" ht="15.75" customHeight="1">
      <c r="AA256" s="2"/>
    </row>
    <row r="257" ht="15.75" customHeight="1">
      <c r="AA257" s="2"/>
    </row>
    <row r="258" ht="15.75" customHeight="1">
      <c r="AA258" s="2"/>
    </row>
    <row r="259" ht="15.75" customHeight="1">
      <c r="AA259" s="2"/>
    </row>
    <row r="260" ht="15.75" customHeight="1">
      <c r="AA260" s="2"/>
    </row>
    <row r="261" ht="15.75" customHeight="1">
      <c r="AA261" s="2"/>
    </row>
    <row r="262" ht="15.75" customHeight="1">
      <c r="AA262" s="2"/>
    </row>
    <row r="263" ht="15.75" customHeight="1">
      <c r="AA263" s="2"/>
    </row>
    <row r="264" ht="15.75" customHeight="1">
      <c r="AA264" s="2"/>
    </row>
    <row r="265" ht="15.75" customHeight="1">
      <c r="AA265" s="2"/>
    </row>
    <row r="266" ht="15.75" customHeight="1">
      <c r="AA266" s="2"/>
    </row>
    <row r="267" ht="15.75" customHeight="1">
      <c r="AA267" s="2"/>
    </row>
    <row r="268" ht="15.75" customHeight="1">
      <c r="AA268" s="2"/>
    </row>
    <row r="269" ht="15.75" customHeight="1">
      <c r="AA269" s="2"/>
    </row>
    <row r="270" ht="15.75" customHeight="1">
      <c r="AA270" s="2"/>
    </row>
    <row r="271" ht="15.75" customHeight="1">
      <c r="AA271" s="2"/>
    </row>
    <row r="272" ht="15.75" customHeight="1">
      <c r="AA272" s="2"/>
    </row>
    <row r="273" ht="15.75" customHeight="1">
      <c r="AA273" s="2"/>
    </row>
    <row r="274" ht="15.75" customHeight="1">
      <c r="AA274" s="2"/>
    </row>
    <row r="275" ht="15.75" customHeight="1">
      <c r="AA275" s="2"/>
    </row>
    <row r="276" ht="15.75" customHeight="1">
      <c r="AA276" s="2"/>
    </row>
    <row r="277" ht="15.75" customHeight="1">
      <c r="AA277" s="2"/>
    </row>
    <row r="278" ht="15.75" customHeight="1">
      <c r="AA278" s="2"/>
    </row>
    <row r="279" ht="15.75" customHeight="1">
      <c r="AA279" s="2"/>
    </row>
    <row r="280" ht="15.75" customHeight="1">
      <c r="AA280" s="2"/>
    </row>
    <row r="281" ht="15.75" customHeight="1">
      <c r="AA281" s="2"/>
    </row>
    <row r="282" ht="15.75" customHeight="1">
      <c r="AA282" s="2"/>
    </row>
    <row r="283" ht="15.75" customHeight="1">
      <c r="AA283" s="2"/>
    </row>
    <row r="284" ht="15.75" customHeight="1">
      <c r="AA284" s="2"/>
    </row>
    <row r="285" ht="15.75" customHeight="1">
      <c r="AA285" s="2"/>
    </row>
    <row r="286" ht="15.75" customHeight="1">
      <c r="AA286" s="2"/>
    </row>
    <row r="287" ht="15.75" customHeight="1">
      <c r="AA287" s="2"/>
    </row>
    <row r="288" ht="15.75" customHeight="1">
      <c r="AA288" s="2"/>
    </row>
    <row r="289" ht="15.75" customHeight="1">
      <c r="AA289" s="2"/>
    </row>
    <row r="290" ht="15.75" customHeight="1">
      <c r="AA290" s="2"/>
    </row>
    <row r="291" ht="15.75" customHeight="1">
      <c r="AA291" s="2"/>
    </row>
    <row r="292" ht="15.75" customHeight="1">
      <c r="AA292" s="2"/>
    </row>
    <row r="293" ht="15.75" customHeight="1">
      <c r="AA293" s="2"/>
    </row>
    <row r="294" ht="15.75" customHeight="1">
      <c r="AA294" s="2"/>
    </row>
    <row r="295" ht="15.75" customHeight="1">
      <c r="AA295" s="2"/>
    </row>
    <row r="296" ht="15.75" customHeight="1">
      <c r="AA296" s="2"/>
    </row>
    <row r="297" ht="15.75" customHeight="1">
      <c r="AA297" s="2"/>
    </row>
    <row r="298" ht="15.75" customHeight="1">
      <c r="AA298" s="2"/>
    </row>
    <row r="299" ht="15.75" customHeight="1">
      <c r="AA299" s="2"/>
    </row>
    <row r="300" ht="15.75" customHeight="1">
      <c r="AA300" s="2"/>
    </row>
    <row r="301" ht="15.75" customHeight="1">
      <c r="AA301" s="2"/>
    </row>
    <row r="302" ht="15.75" customHeight="1">
      <c r="AA302" s="2"/>
    </row>
    <row r="303" ht="15.75" customHeight="1">
      <c r="AA303" s="2"/>
    </row>
    <row r="304" ht="15.75" customHeight="1">
      <c r="AA304" s="2"/>
    </row>
    <row r="305" ht="15.75" customHeight="1">
      <c r="AA305" s="2"/>
    </row>
    <row r="306" ht="15.75" customHeight="1">
      <c r="AA306" s="2"/>
    </row>
    <row r="307" ht="15.75" customHeight="1">
      <c r="AA307" s="2"/>
    </row>
    <row r="308" ht="15.75" customHeight="1">
      <c r="AA308" s="2"/>
    </row>
    <row r="309" ht="15.75" customHeight="1">
      <c r="AA309" s="2"/>
    </row>
    <row r="310" ht="15.75" customHeight="1">
      <c r="AA310" s="2"/>
    </row>
    <row r="311" ht="15.75" customHeight="1">
      <c r="AA311" s="2"/>
    </row>
    <row r="312" ht="15.75" customHeight="1">
      <c r="AA312" s="2"/>
    </row>
    <row r="313" ht="15.75" customHeight="1">
      <c r="AA313" s="2"/>
    </row>
    <row r="314" ht="15.75" customHeight="1">
      <c r="AA314" s="2"/>
    </row>
    <row r="315" ht="15.75" customHeight="1">
      <c r="AA315" s="2"/>
    </row>
    <row r="316" ht="15.75" customHeight="1">
      <c r="AA316" s="2"/>
    </row>
    <row r="317" ht="15.75" customHeight="1">
      <c r="AA317" s="2"/>
    </row>
    <row r="318" ht="15.75" customHeight="1">
      <c r="AA318" s="2"/>
    </row>
    <row r="319" ht="15.75" customHeight="1">
      <c r="AA319" s="2"/>
    </row>
    <row r="320" ht="15.75" customHeight="1">
      <c r="AA320" s="2"/>
    </row>
    <row r="321" ht="15.75" customHeight="1">
      <c r="AA321" s="2"/>
    </row>
    <row r="322" ht="15.75" customHeight="1">
      <c r="AA322" s="2"/>
    </row>
    <row r="323" ht="15.75" customHeight="1">
      <c r="AA323" s="2"/>
    </row>
    <row r="324" ht="15.75" customHeight="1">
      <c r="AA324" s="2"/>
    </row>
    <row r="325" ht="15.75" customHeight="1">
      <c r="AA325" s="2"/>
    </row>
    <row r="326" ht="15.75" customHeight="1">
      <c r="AA326" s="2"/>
    </row>
    <row r="327" ht="15.75" customHeight="1">
      <c r="AA327" s="2"/>
    </row>
    <row r="328" ht="15.75" customHeight="1">
      <c r="AA328" s="2"/>
    </row>
    <row r="329" ht="15.75" customHeight="1">
      <c r="AA329" s="2"/>
    </row>
    <row r="330" ht="15.75" customHeight="1">
      <c r="AA330" s="2"/>
    </row>
    <row r="331" ht="15.75" customHeight="1">
      <c r="AA331" s="2"/>
    </row>
    <row r="332" ht="15.75" customHeight="1">
      <c r="AA332" s="2"/>
    </row>
    <row r="333" ht="15.75" customHeight="1">
      <c r="AA333" s="2"/>
    </row>
    <row r="334" ht="15.75" customHeight="1">
      <c r="AA334" s="2"/>
    </row>
    <row r="335" ht="15.75" customHeight="1">
      <c r="AA335" s="2"/>
    </row>
    <row r="336" ht="15.75" customHeight="1">
      <c r="AA336" s="2"/>
    </row>
    <row r="337" ht="15.75" customHeight="1">
      <c r="AA337" s="2"/>
    </row>
    <row r="338" ht="15.75" customHeight="1">
      <c r="AA338" s="2"/>
    </row>
    <row r="339" ht="15.75" customHeight="1">
      <c r="AA339" s="2"/>
    </row>
    <row r="340" ht="15.75" customHeight="1">
      <c r="AA340" s="2"/>
    </row>
    <row r="341" ht="15.75" customHeight="1">
      <c r="AA341" s="2"/>
    </row>
    <row r="342" ht="15.75" customHeight="1">
      <c r="AA342" s="2"/>
    </row>
    <row r="343" ht="15.75" customHeight="1">
      <c r="AA343" s="2"/>
    </row>
    <row r="344" ht="15.75" customHeight="1">
      <c r="AA344" s="2"/>
    </row>
    <row r="345" ht="15.75" customHeight="1">
      <c r="AA345" s="2"/>
    </row>
    <row r="346" ht="15.75" customHeight="1">
      <c r="AA346" s="2"/>
    </row>
    <row r="347" ht="15.75" customHeight="1">
      <c r="AA347" s="2"/>
    </row>
    <row r="348" ht="15.75" customHeight="1">
      <c r="AA348" s="2"/>
    </row>
    <row r="349" ht="15.75" customHeight="1">
      <c r="AA349" s="2"/>
    </row>
    <row r="350" ht="15.75" customHeight="1">
      <c r="AA350" s="2"/>
    </row>
    <row r="351" ht="15.75" customHeight="1">
      <c r="AA351" s="2"/>
    </row>
    <row r="352" ht="15.75" customHeight="1">
      <c r="AA352" s="2"/>
    </row>
    <row r="353" ht="15.75" customHeight="1">
      <c r="AA353" s="2"/>
    </row>
    <row r="354" ht="15.75" customHeight="1">
      <c r="AA354" s="2"/>
    </row>
    <row r="355" ht="15.75" customHeight="1">
      <c r="AA355" s="2"/>
    </row>
    <row r="356" ht="15.75" customHeight="1">
      <c r="AA356" s="2"/>
    </row>
    <row r="357" ht="15.75" customHeight="1">
      <c r="AA357" s="2"/>
    </row>
    <row r="358" ht="15.75" customHeight="1">
      <c r="AA358" s="2"/>
    </row>
    <row r="359" ht="15.75" customHeight="1">
      <c r="AA359" s="2"/>
    </row>
    <row r="360" ht="15.75" customHeight="1">
      <c r="AA360" s="2"/>
    </row>
    <row r="361" ht="15.75" customHeight="1">
      <c r="AA361" s="2"/>
    </row>
    <row r="362" ht="15.75" customHeight="1">
      <c r="AA362" s="2"/>
    </row>
    <row r="363" ht="15.75" customHeight="1">
      <c r="AA363" s="2"/>
    </row>
    <row r="364" ht="15.75" customHeight="1">
      <c r="AA364" s="2"/>
    </row>
    <row r="365" ht="15.75" customHeight="1">
      <c r="AA365" s="2"/>
    </row>
    <row r="366" ht="15.75" customHeight="1">
      <c r="AA366" s="2"/>
    </row>
    <row r="367" ht="15.75" customHeight="1">
      <c r="AA367" s="2"/>
    </row>
    <row r="368" ht="15.75" customHeight="1">
      <c r="AA368" s="2"/>
    </row>
    <row r="369" ht="15.75" customHeight="1">
      <c r="AA369" s="2"/>
    </row>
    <row r="370" ht="15.75" customHeight="1">
      <c r="AA370" s="2"/>
    </row>
    <row r="371" ht="15.75" customHeight="1">
      <c r="AA371" s="2"/>
    </row>
    <row r="372" ht="15.75" customHeight="1">
      <c r="AA372" s="2"/>
    </row>
    <row r="373" ht="15.75" customHeight="1">
      <c r="AA373" s="2"/>
    </row>
    <row r="374" ht="15.75" customHeight="1">
      <c r="AA374" s="2"/>
    </row>
    <row r="375" ht="15.75" customHeight="1">
      <c r="AA375" s="2"/>
    </row>
    <row r="376" ht="15.75" customHeight="1">
      <c r="AA376" s="2"/>
    </row>
    <row r="377" ht="15.75" customHeight="1">
      <c r="AA377" s="2"/>
    </row>
    <row r="378" ht="15.75" customHeight="1">
      <c r="AA378" s="2"/>
    </row>
    <row r="379" ht="15.75" customHeight="1">
      <c r="AA379" s="2"/>
    </row>
    <row r="380" ht="15.75" customHeight="1">
      <c r="AA380" s="2"/>
    </row>
    <row r="381" ht="15.75" customHeight="1">
      <c r="AA381" s="2"/>
    </row>
    <row r="382" ht="15.75" customHeight="1">
      <c r="AA382" s="2"/>
    </row>
    <row r="383" ht="15.75" customHeight="1">
      <c r="AA383" s="2"/>
    </row>
    <row r="384" ht="15.75" customHeight="1">
      <c r="AA384" s="2"/>
    </row>
    <row r="385" ht="15.75" customHeight="1">
      <c r="AA385" s="2"/>
    </row>
    <row r="386" ht="15.75" customHeight="1">
      <c r="AA386" s="2"/>
    </row>
    <row r="387" ht="15.75" customHeight="1">
      <c r="AA387" s="2"/>
    </row>
    <row r="388" ht="15.75" customHeight="1">
      <c r="AA388" s="2"/>
    </row>
    <row r="389" ht="15.75" customHeight="1">
      <c r="AA389" s="2"/>
    </row>
    <row r="390" ht="15.75" customHeight="1">
      <c r="AA390" s="2"/>
    </row>
    <row r="391" ht="15.75" customHeight="1">
      <c r="AA391" s="2"/>
    </row>
    <row r="392" ht="15.75" customHeight="1">
      <c r="AA392" s="2"/>
    </row>
    <row r="393" ht="15.75" customHeight="1">
      <c r="AA393" s="2"/>
    </row>
    <row r="394" ht="15.75" customHeight="1">
      <c r="AA394" s="2"/>
    </row>
    <row r="395" ht="15.75" customHeight="1">
      <c r="AA395" s="2"/>
    </row>
    <row r="396" ht="15.75" customHeight="1">
      <c r="AA396" s="2"/>
    </row>
    <row r="397" ht="15.75" customHeight="1">
      <c r="AA397" s="2"/>
    </row>
    <row r="398" ht="15.75" customHeight="1">
      <c r="AA398" s="2"/>
    </row>
    <row r="399" ht="15.75" customHeight="1">
      <c r="AA399" s="2"/>
    </row>
    <row r="400" ht="15.75" customHeight="1">
      <c r="AA400" s="2"/>
    </row>
    <row r="401" ht="15.75" customHeight="1">
      <c r="AA401" s="2"/>
    </row>
    <row r="402" ht="15.75" customHeight="1">
      <c r="AA402" s="2"/>
    </row>
    <row r="403" ht="15.75" customHeight="1">
      <c r="AA403" s="2"/>
    </row>
    <row r="404" ht="15.75" customHeight="1">
      <c r="AA404" s="2"/>
    </row>
    <row r="405" ht="15.75" customHeight="1">
      <c r="AA405" s="2"/>
    </row>
    <row r="406" ht="15.75" customHeight="1">
      <c r="AA406" s="2"/>
    </row>
    <row r="407" ht="15.75" customHeight="1">
      <c r="AA407" s="2"/>
    </row>
    <row r="408" ht="15.75" customHeight="1">
      <c r="AA408" s="2"/>
    </row>
    <row r="409" ht="15.75" customHeight="1">
      <c r="AA409" s="2"/>
    </row>
    <row r="410" ht="15.75" customHeight="1">
      <c r="AA410" s="2"/>
    </row>
    <row r="411" ht="15.75" customHeight="1">
      <c r="AA411" s="2"/>
    </row>
    <row r="412" ht="15.75" customHeight="1">
      <c r="AA412" s="2"/>
    </row>
    <row r="413" ht="15.75" customHeight="1">
      <c r="AA413" s="2"/>
    </row>
    <row r="414" ht="15.75" customHeight="1">
      <c r="AA414" s="2"/>
    </row>
    <row r="415" ht="15.75" customHeight="1">
      <c r="AA415" s="2"/>
    </row>
    <row r="416" ht="15.75" customHeight="1">
      <c r="AA416" s="2"/>
    </row>
    <row r="417" ht="15.75" customHeight="1">
      <c r="AA417" s="2"/>
    </row>
    <row r="418" ht="15.75" customHeight="1">
      <c r="AA418" s="2"/>
    </row>
    <row r="419" ht="15.75" customHeight="1">
      <c r="AA419" s="2"/>
    </row>
    <row r="420" ht="15.75" customHeight="1">
      <c r="AA420" s="2"/>
    </row>
    <row r="421" ht="15.75" customHeight="1">
      <c r="AA421" s="2"/>
    </row>
    <row r="422" ht="15.75" customHeight="1">
      <c r="AA422" s="2"/>
    </row>
    <row r="423" ht="15.75" customHeight="1">
      <c r="AA423" s="2"/>
    </row>
    <row r="424" ht="15.75" customHeight="1">
      <c r="AA424" s="2"/>
    </row>
    <row r="425" ht="15.75" customHeight="1">
      <c r="AA425" s="2"/>
    </row>
    <row r="426" ht="15.75" customHeight="1">
      <c r="AA426" s="2"/>
    </row>
    <row r="427" ht="15.75" customHeight="1">
      <c r="AA427" s="2"/>
    </row>
    <row r="428" ht="15.75" customHeight="1">
      <c r="AA428" s="2"/>
    </row>
    <row r="429" ht="15.75" customHeight="1">
      <c r="AA429" s="2"/>
    </row>
    <row r="430" ht="15.75" customHeight="1">
      <c r="AA430" s="2"/>
    </row>
    <row r="431" ht="15.75" customHeight="1">
      <c r="AA431" s="2"/>
    </row>
    <row r="432" ht="15.75" customHeight="1">
      <c r="AA432" s="2"/>
    </row>
    <row r="433" ht="15.75" customHeight="1">
      <c r="AA433" s="2"/>
    </row>
    <row r="434" ht="15.75" customHeight="1">
      <c r="AA434" s="2"/>
    </row>
    <row r="435" ht="15.75" customHeight="1">
      <c r="AA435" s="2"/>
    </row>
    <row r="436" ht="15.75" customHeight="1">
      <c r="AA436" s="2"/>
    </row>
    <row r="437" ht="15.75" customHeight="1">
      <c r="AA437" s="2"/>
    </row>
    <row r="438" ht="15.75" customHeight="1">
      <c r="AA438" s="2"/>
    </row>
    <row r="439" ht="15.75" customHeight="1">
      <c r="AA439" s="2"/>
    </row>
    <row r="440" ht="15.75" customHeight="1">
      <c r="AA440" s="2"/>
    </row>
    <row r="441" ht="15.75" customHeight="1">
      <c r="AA441" s="2"/>
    </row>
    <row r="442" ht="15.75" customHeight="1">
      <c r="AA442" s="2"/>
    </row>
    <row r="443" ht="15.75" customHeight="1">
      <c r="AA443" s="2"/>
    </row>
    <row r="444" ht="15.75" customHeight="1">
      <c r="AA444" s="2"/>
    </row>
    <row r="445" ht="15.75" customHeight="1">
      <c r="AA445" s="2"/>
    </row>
    <row r="446" ht="15.75" customHeight="1">
      <c r="AA446" s="2"/>
    </row>
    <row r="447" ht="15.75" customHeight="1">
      <c r="AA447" s="2"/>
    </row>
    <row r="448" ht="15.75" customHeight="1">
      <c r="AA448" s="2"/>
    </row>
    <row r="449" ht="15.75" customHeight="1">
      <c r="AA449" s="2"/>
    </row>
    <row r="450" ht="15.75" customHeight="1">
      <c r="AA450" s="2"/>
    </row>
    <row r="451" ht="15.75" customHeight="1">
      <c r="AA451" s="2"/>
    </row>
    <row r="452" ht="15.75" customHeight="1">
      <c r="AA452" s="2"/>
    </row>
    <row r="453" ht="15.75" customHeight="1">
      <c r="AA453" s="2"/>
    </row>
    <row r="454" ht="15.75" customHeight="1">
      <c r="AA454" s="2"/>
    </row>
    <row r="455" ht="15.75" customHeight="1">
      <c r="AA455" s="2"/>
    </row>
    <row r="456" ht="15.75" customHeight="1">
      <c r="AA456" s="2"/>
    </row>
    <row r="457" ht="15.75" customHeight="1">
      <c r="AA457" s="2"/>
    </row>
    <row r="458" ht="15.75" customHeight="1">
      <c r="AA458" s="2"/>
    </row>
    <row r="459" ht="15.75" customHeight="1">
      <c r="AA459" s="2"/>
    </row>
    <row r="460" ht="15.75" customHeight="1">
      <c r="AA460" s="2"/>
    </row>
    <row r="461" ht="15.75" customHeight="1">
      <c r="AA461" s="2"/>
    </row>
    <row r="462" ht="15.75" customHeight="1">
      <c r="AA462" s="2"/>
    </row>
    <row r="463" ht="15.75" customHeight="1">
      <c r="AA463" s="2"/>
    </row>
    <row r="464" ht="15.75" customHeight="1">
      <c r="AA464" s="2"/>
    </row>
    <row r="465" ht="15.75" customHeight="1">
      <c r="AA465" s="2"/>
    </row>
    <row r="466" ht="15.75" customHeight="1">
      <c r="AA466" s="2"/>
    </row>
    <row r="467" ht="15.75" customHeight="1">
      <c r="AA467" s="2"/>
    </row>
    <row r="468" ht="15.75" customHeight="1">
      <c r="AA468" s="2"/>
    </row>
    <row r="469" ht="15.75" customHeight="1">
      <c r="AA469" s="2"/>
    </row>
    <row r="470" ht="15.75" customHeight="1">
      <c r="AA470" s="2"/>
    </row>
    <row r="471" ht="15.75" customHeight="1">
      <c r="AA471" s="2"/>
    </row>
    <row r="472" ht="15.75" customHeight="1">
      <c r="AA472" s="2"/>
    </row>
    <row r="473" ht="15.75" customHeight="1">
      <c r="AA473" s="2"/>
    </row>
    <row r="474" ht="15.75" customHeight="1">
      <c r="AA474" s="2"/>
    </row>
    <row r="475" ht="15.75" customHeight="1">
      <c r="AA475" s="2"/>
    </row>
    <row r="476" ht="15.75" customHeight="1">
      <c r="AA476" s="2"/>
    </row>
    <row r="477" ht="15.75" customHeight="1">
      <c r="AA477" s="2"/>
    </row>
    <row r="478" ht="15.75" customHeight="1">
      <c r="AA478" s="2"/>
    </row>
    <row r="479" ht="15.75" customHeight="1">
      <c r="AA479" s="2"/>
    </row>
    <row r="480" ht="15.75" customHeight="1">
      <c r="AA480" s="2"/>
    </row>
    <row r="481" ht="15.75" customHeight="1">
      <c r="AA481" s="2"/>
    </row>
    <row r="482" ht="15.75" customHeight="1">
      <c r="AA482" s="2"/>
    </row>
    <row r="483" ht="15.75" customHeight="1">
      <c r="AA483" s="2"/>
    </row>
    <row r="484" ht="15.75" customHeight="1">
      <c r="AA484" s="2"/>
    </row>
    <row r="485" ht="15.75" customHeight="1">
      <c r="AA485" s="2"/>
    </row>
    <row r="486" ht="15.75" customHeight="1">
      <c r="AA486" s="2"/>
    </row>
    <row r="487" ht="15.75" customHeight="1">
      <c r="AA487" s="2"/>
    </row>
    <row r="488" ht="15.75" customHeight="1">
      <c r="AA488" s="2"/>
    </row>
    <row r="489" ht="15.75" customHeight="1">
      <c r="AA489" s="2"/>
    </row>
    <row r="490" ht="15.75" customHeight="1">
      <c r="AA490" s="2"/>
    </row>
    <row r="491" ht="15.75" customHeight="1">
      <c r="AA491" s="2"/>
    </row>
    <row r="492" ht="15.75" customHeight="1">
      <c r="AA492" s="2"/>
    </row>
    <row r="493" ht="15.75" customHeight="1">
      <c r="AA493" s="2"/>
    </row>
    <row r="494" ht="15.75" customHeight="1">
      <c r="AA494" s="2"/>
    </row>
    <row r="495" ht="15.75" customHeight="1">
      <c r="AA495" s="2"/>
    </row>
    <row r="496" ht="15.75" customHeight="1">
      <c r="AA496" s="2"/>
    </row>
    <row r="497" ht="15.75" customHeight="1">
      <c r="AA497" s="2"/>
    </row>
    <row r="498" ht="15.75" customHeight="1">
      <c r="AA498" s="2"/>
    </row>
    <row r="499" ht="15.75" customHeight="1">
      <c r="AA499" s="2"/>
    </row>
    <row r="500" ht="15.75" customHeight="1">
      <c r="AA500" s="2"/>
    </row>
    <row r="501" ht="15.75" customHeight="1">
      <c r="AA501" s="2"/>
    </row>
    <row r="502" ht="15.75" customHeight="1">
      <c r="AA502" s="2"/>
    </row>
    <row r="503" ht="15.75" customHeight="1">
      <c r="AA503" s="2"/>
    </row>
    <row r="504" ht="15.75" customHeight="1">
      <c r="AA504" s="2"/>
    </row>
    <row r="505" ht="15.75" customHeight="1">
      <c r="AA505" s="2"/>
    </row>
    <row r="506" ht="15.75" customHeight="1">
      <c r="AA506" s="2"/>
    </row>
    <row r="507" ht="15.75" customHeight="1">
      <c r="AA507" s="2"/>
    </row>
    <row r="508" ht="15.75" customHeight="1">
      <c r="AA508" s="2"/>
    </row>
    <row r="509" ht="15.75" customHeight="1">
      <c r="AA509" s="2"/>
    </row>
    <row r="510" ht="15.75" customHeight="1">
      <c r="AA510" s="2"/>
    </row>
    <row r="511" ht="15.75" customHeight="1">
      <c r="AA511" s="2"/>
    </row>
    <row r="512" ht="15.75" customHeight="1">
      <c r="AA512" s="2"/>
    </row>
    <row r="513" ht="15.75" customHeight="1">
      <c r="AA513" s="2"/>
    </row>
    <row r="514" ht="15.75" customHeight="1">
      <c r="AA514" s="2"/>
    </row>
    <row r="515" ht="15.75" customHeight="1">
      <c r="AA515" s="2"/>
    </row>
    <row r="516" ht="15.75" customHeight="1">
      <c r="AA516" s="2"/>
    </row>
    <row r="517" ht="15.75" customHeight="1">
      <c r="AA517" s="2"/>
    </row>
    <row r="518" ht="15.75" customHeight="1">
      <c r="AA518" s="2"/>
    </row>
    <row r="519" ht="15.75" customHeight="1">
      <c r="AA519" s="2"/>
    </row>
    <row r="520" ht="15.75" customHeight="1">
      <c r="AA520" s="2"/>
    </row>
    <row r="521" ht="15.75" customHeight="1">
      <c r="AA521" s="2"/>
    </row>
    <row r="522" ht="15.75" customHeight="1">
      <c r="AA522" s="2"/>
    </row>
    <row r="523" ht="15.75" customHeight="1">
      <c r="AA523" s="2"/>
    </row>
    <row r="524" ht="15.75" customHeight="1">
      <c r="AA524" s="2"/>
    </row>
    <row r="525" ht="15.75" customHeight="1">
      <c r="AA525" s="2"/>
    </row>
    <row r="526" ht="15.75" customHeight="1">
      <c r="AA526" s="2"/>
    </row>
    <row r="527" ht="15.75" customHeight="1">
      <c r="AA527" s="2"/>
    </row>
    <row r="528" ht="15.75" customHeight="1">
      <c r="AA528" s="2"/>
    </row>
    <row r="529" ht="15.75" customHeight="1">
      <c r="AA529" s="2"/>
    </row>
    <row r="530" ht="15.75" customHeight="1">
      <c r="AA530" s="2"/>
    </row>
    <row r="531" ht="15.75" customHeight="1">
      <c r="AA531" s="2"/>
    </row>
    <row r="532" ht="15.75" customHeight="1">
      <c r="AA532" s="2"/>
    </row>
    <row r="533" ht="15.75" customHeight="1">
      <c r="AA533" s="2"/>
    </row>
    <row r="534" ht="15.75" customHeight="1">
      <c r="AA534" s="2"/>
    </row>
    <row r="535" ht="15.75" customHeight="1">
      <c r="AA535" s="2"/>
    </row>
    <row r="536" ht="15.75" customHeight="1">
      <c r="AA536" s="2"/>
    </row>
    <row r="537" ht="15.75" customHeight="1">
      <c r="AA537" s="2"/>
    </row>
    <row r="538" ht="15.75" customHeight="1">
      <c r="AA538" s="2"/>
    </row>
    <row r="539" ht="15.75" customHeight="1">
      <c r="AA539" s="2"/>
    </row>
    <row r="540" ht="15.75" customHeight="1">
      <c r="AA540" s="2"/>
    </row>
    <row r="541" ht="15.75" customHeight="1">
      <c r="AA541" s="2"/>
    </row>
    <row r="542" ht="15.75" customHeight="1">
      <c r="AA542" s="2"/>
    </row>
    <row r="543" ht="15.75" customHeight="1">
      <c r="AA543" s="2"/>
    </row>
    <row r="544" ht="15.75" customHeight="1">
      <c r="AA544" s="2"/>
    </row>
    <row r="545" ht="15.75" customHeight="1">
      <c r="AA545" s="2"/>
    </row>
    <row r="546" ht="15.75" customHeight="1">
      <c r="AA546" s="2"/>
    </row>
    <row r="547" ht="15.75" customHeight="1">
      <c r="AA547" s="2"/>
    </row>
    <row r="548" ht="15.75" customHeight="1">
      <c r="AA548" s="2"/>
    </row>
    <row r="549" ht="15.75" customHeight="1">
      <c r="AA549" s="2"/>
    </row>
    <row r="550" ht="15.75" customHeight="1">
      <c r="AA550" s="2"/>
    </row>
    <row r="551" ht="15.75" customHeight="1">
      <c r="AA551" s="2"/>
    </row>
    <row r="552" ht="15.75" customHeight="1">
      <c r="AA552" s="2"/>
    </row>
    <row r="553" ht="15.75" customHeight="1">
      <c r="AA553" s="2"/>
    </row>
    <row r="554" ht="15.75" customHeight="1">
      <c r="AA554" s="2"/>
    </row>
    <row r="555" ht="15.75" customHeight="1">
      <c r="AA555" s="2"/>
    </row>
    <row r="556" ht="15.75" customHeight="1">
      <c r="AA556" s="2"/>
    </row>
    <row r="557" ht="15.75" customHeight="1">
      <c r="AA557" s="2"/>
    </row>
    <row r="558" ht="15.75" customHeight="1">
      <c r="AA558" s="2"/>
    </row>
    <row r="559" ht="15.75" customHeight="1">
      <c r="AA559" s="2"/>
    </row>
    <row r="560" ht="15.75" customHeight="1">
      <c r="AA560" s="2"/>
    </row>
    <row r="561" ht="15.75" customHeight="1">
      <c r="AA561" s="2"/>
    </row>
    <row r="562" ht="15.75" customHeight="1">
      <c r="AA562" s="2"/>
    </row>
    <row r="563" ht="15.75" customHeight="1">
      <c r="AA563" s="2"/>
    </row>
    <row r="564" ht="15.75" customHeight="1">
      <c r="AA564" s="2"/>
    </row>
    <row r="565" ht="15.75" customHeight="1">
      <c r="AA565" s="2"/>
    </row>
    <row r="566" ht="15.75" customHeight="1">
      <c r="AA566" s="2"/>
    </row>
    <row r="567" ht="15.75" customHeight="1">
      <c r="AA567" s="2"/>
    </row>
    <row r="568" ht="15.75" customHeight="1">
      <c r="AA568" s="2"/>
    </row>
    <row r="569" ht="15.75" customHeight="1">
      <c r="AA569" s="2"/>
    </row>
    <row r="570" ht="15.75" customHeight="1">
      <c r="AA570" s="2"/>
    </row>
    <row r="571" ht="15.75" customHeight="1">
      <c r="AA571" s="2"/>
    </row>
    <row r="572" ht="15.75" customHeight="1">
      <c r="AA572" s="2"/>
    </row>
    <row r="573" ht="15.75" customHeight="1">
      <c r="AA573" s="2"/>
    </row>
    <row r="574" ht="15.75" customHeight="1">
      <c r="AA574" s="2"/>
    </row>
    <row r="575" ht="15.75" customHeight="1">
      <c r="AA575" s="2"/>
    </row>
    <row r="576" ht="15.75" customHeight="1">
      <c r="AA576" s="2"/>
    </row>
    <row r="577" ht="15.75" customHeight="1">
      <c r="AA577" s="2"/>
    </row>
    <row r="578" ht="15.75" customHeight="1">
      <c r="AA578" s="2"/>
    </row>
    <row r="579" ht="15.75" customHeight="1">
      <c r="AA579" s="2"/>
    </row>
    <row r="580" ht="15.75" customHeight="1">
      <c r="AA580" s="2"/>
    </row>
    <row r="581" ht="15.75" customHeight="1">
      <c r="AA581" s="2"/>
    </row>
    <row r="582" ht="15.75" customHeight="1">
      <c r="AA582" s="2"/>
    </row>
    <row r="583" ht="15.75" customHeight="1">
      <c r="AA583" s="2"/>
    </row>
    <row r="584" ht="15.75" customHeight="1">
      <c r="AA584" s="2"/>
    </row>
    <row r="585" ht="15.75" customHeight="1">
      <c r="AA585" s="2"/>
    </row>
    <row r="586" ht="15.75" customHeight="1">
      <c r="AA586" s="2"/>
    </row>
    <row r="587" ht="15.75" customHeight="1">
      <c r="AA587" s="2"/>
    </row>
    <row r="588" ht="15.75" customHeight="1">
      <c r="AA588" s="2"/>
    </row>
    <row r="589" ht="15.75" customHeight="1">
      <c r="AA589" s="2"/>
    </row>
    <row r="590" ht="15.75" customHeight="1">
      <c r="AA590" s="2"/>
    </row>
    <row r="591" ht="15.75" customHeight="1">
      <c r="AA591" s="2"/>
    </row>
    <row r="592" ht="15.75" customHeight="1">
      <c r="AA592" s="2"/>
    </row>
    <row r="593" ht="15.75" customHeight="1">
      <c r="AA593" s="2"/>
    </row>
    <row r="594" ht="15.75" customHeight="1">
      <c r="AA594" s="2"/>
    </row>
    <row r="595" ht="15.75" customHeight="1">
      <c r="AA595" s="2"/>
    </row>
    <row r="596" ht="15.75" customHeight="1">
      <c r="AA596" s="2"/>
    </row>
    <row r="597" ht="15.75" customHeight="1">
      <c r="AA597" s="2"/>
    </row>
    <row r="598" ht="15.75" customHeight="1">
      <c r="AA598" s="2"/>
    </row>
    <row r="599" ht="15.75" customHeight="1">
      <c r="AA599" s="2"/>
    </row>
    <row r="600" ht="15.75" customHeight="1">
      <c r="AA600" s="2"/>
    </row>
    <row r="601" ht="15.75" customHeight="1">
      <c r="AA601" s="2"/>
    </row>
    <row r="602" ht="15.75" customHeight="1">
      <c r="AA602" s="2"/>
    </row>
    <row r="603" ht="15.75" customHeight="1">
      <c r="AA603" s="2"/>
    </row>
    <row r="604" ht="15.75" customHeight="1">
      <c r="AA604" s="2"/>
    </row>
    <row r="605" ht="15.75" customHeight="1">
      <c r="AA605" s="2"/>
    </row>
    <row r="606" ht="15.75" customHeight="1">
      <c r="AA606" s="2"/>
    </row>
    <row r="607" ht="15.75" customHeight="1">
      <c r="AA607" s="2"/>
    </row>
    <row r="608" ht="15.75" customHeight="1">
      <c r="AA608" s="2"/>
    </row>
    <row r="609" ht="15.75" customHeight="1">
      <c r="AA609" s="2"/>
    </row>
    <row r="610" ht="15.75" customHeight="1">
      <c r="AA610" s="2"/>
    </row>
    <row r="611" ht="15.75" customHeight="1">
      <c r="AA611" s="2"/>
    </row>
    <row r="612" ht="15.75" customHeight="1">
      <c r="AA612" s="2"/>
    </row>
    <row r="613" ht="15.75" customHeight="1">
      <c r="AA613" s="2"/>
    </row>
    <row r="614" ht="15.75" customHeight="1">
      <c r="AA614" s="2"/>
    </row>
    <row r="615" ht="15.75" customHeight="1">
      <c r="AA615" s="2"/>
    </row>
    <row r="616" ht="15.75" customHeight="1">
      <c r="AA616" s="2"/>
    </row>
    <row r="617" ht="15.75" customHeight="1">
      <c r="AA617" s="2"/>
    </row>
    <row r="618" ht="15.75" customHeight="1">
      <c r="AA618" s="2"/>
    </row>
    <row r="619" ht="15.75" customHeight="1">
      <c r="AA619" s="2"/>
    </row>
    <row r="620" ht="15.75" customHeight="1">
      <c r="AA620" s="2"/>
    </row>
    <row r="621" ht="15.75" customHeight="1">
      <c r="AA621" s="2"/>
    </row>
    <row r="622" ht="15.75" customHeight="1">
      <c r="AA622" s="2"/>
    </row>
    <row r="623" ht="15.75" customHeight="1">
      <c r="AA623" s="2"/>
    </row>
    <row r="624" ht="15.75" customHeight="1">
      <c r="AA624" s="2"/>
    </row>
    <row r="625" ht="15.75" customHeight="1">
      <c r="AA625" s="2"/>
    </row>
    <row r="626" ht="15.75" customHeight="1">
      <c r="AA626" s="2"/>
    </row>
    <row r="627" ht="15.75" customHeight="1">
      <c r="AA627" s="2"/>
    </row>
    <row r="628" ht="15.75" customHeight="1">
      <c r="AA628" s="2"/>
    </row>
    <row r="629" ht="15.75" customHeight="1">
      <c r="AA629" s="2"/>
    </row>
    <row r="630" ht="15.75" customHeight="1">
      <c r="AA630" s="2"/>
    </row>
    <row r="631" ht="15.75" customHeight="1">
      <c r="AA631" s="2"/>
    </row>
    <row r="632" ht="15.75" customHeight="1">
      <c r="AA632" s="2"/>
    </row>
    <row r="633" ht="15.75" customHeight="1">
      <c r="AA633" s="2"/>
    </row>
    <row r="634" ht="15.75" customHeight="1">
      <c r="AA634" s="2"/>
    </row>
    <row r="635" ht="15.75" customHeight="1">
      <c r="AA635" s="2"/>
    </row>
    <row r="636" ht="15.75" customHeight="1">
      <c r="AA636" s="2"/>
    </row>
    <row r="637" ht="15.75" customHeight="1">
      <c r="AA637" s="2"/>
    </row>
    <row r="638" ht="15.75" customHeight="1">
      <c r="AA638" s="2"/>
    </row>
    <row r="639" ht="15.75" customHeight="1">
      <c r="AA639" s="2"/>
    </row>
    <row r="640" ht="15.75" customHeight="1">
      <c r="AA640" s="2"/>
    </row>
    <row r="641" ht="15.75" customHeight="1">
      <c r="AA641" s="2"/>
    </row>
    <row r="642" ht="15.75" customHeight="1">
      <c r="AA642" s="2"/>
    </row>
    <row r="643" ht="15.75" customHeight="1">
      <c r="AA643" s="2"/>
    </row>
    <row r="644" ht="15.75" customHeight="1">
      <c r="AA644" s="2"/>
    </row>
    <row r="645" ht="15.75" customHeight="1">
      <c r="AA645" s="2"/>
    </row>
    <row r="646" ht="15.75" customHeight="1">
      <c r="AA646" s="2"/>
    </row>
    <row r="647" ht="15.75" customHeight="1">
      <c r="AA647" s="2"/>
    </row>
    <row r="648" ht="15.75" customHeight="1">
      <c r="AA648" s="2"/>
    </row>
    <row r="649" ht="15.75" customHeight="1">
      <c r="AA649" s="2"/>
    </row>
    <row r="650" ht="15.75" customHeight="1">
      <c r="AA650" s="2"/>
    </row>
    <row r="651" ht="15.75" customHeight="1">
      <c r="AA651" s="2"/>
    </row>
    <row r="652" ht="15.75" customHeight="1">
      <c r="AA652" s="2"/>
    </row>
    <row r="653" ht="15.75" customHeight="1">
      <c r="AA653" s="2"/>
    </row>
    <row r="654" ht="15.75" customHeight="1">
      <c r="AA654" s="2"/>
    </row>
    <row r="655" ht="15.75" customHeight="1">
      <c r="AA655" s="2"/>
    </row>
    <row r="656" ht="15.75" customHeight="1">
      <c r="AA656" s="2"/>
    </row>
    <row r="657" ht="15.75" customHeight="1">
      <c r="AA657" s="2"/>
    </row>
    <row r="658" ht="15.75" customHeight="1">
      <c r="AA658" s="2"/>
    </row>
    <row r="659" ht="15.75" customHeight="1">
      <c r="AA659" s="2"/>
    </row>
    <row r="660" ht="15.75" customHeight="1">
      <c r="AA660" s="2"/>
    </row>
    <row r="661" ht="15.75" customHeight="1">
      <c r="AA661" s="2"/>
    </row>
    <row r="662" ht="15.75" customHeight="1">
      <c r="AA662" s="2"/>
    </row>
    <row r="663" ht="15.75" customHeight="1">
      <c r="AA663" s="2"/>
    </row>
    <row r="664" ht="15.75" customHeight="1">
      <c r="AA664" s="2"/>
    </row>
    <row r="665" ht="15.75" customHeight="1">
      <c r="AA665" s="2"/>
    </row>
    <row r="666" ht="15.75" customHeight="1">
      <c r="AA666" s="2"/>
    </row>
    <row r="667" ht="15.75" customHeight="1">
      <c r="AA667" s="2"/>
    </row>
    <row r="668" ht="15.75" customHeight="1">
      <c r="AA668" s="2"/>
    </row>
    <row r="669" ht="15.75" customHeight="1">
      <c r="AA669" s="2"/>
    </row>
    <row r="670" ht="15.75" customHeight="1">
      <c r="AA670" s="2"/>
    </row>
    <row r="671" ht="15.75" customHeight="1">
      <c r="AA671" s="2"/>
    </row>
    <row r="672" ht="15.75" customHeight="1">
      <c r="AA672" s="2"/>
    </row>
    <row r="673" ht="15.75" customHeight="1">
      <c r="AA673" s="2"/>
    </row>
    <row r="674" ht="15.75" customHeight="1">
      <c r="AA674" s="2"/>
    </row>
    <row r="675" ht="15.75" customHeight="1">
      <c r="AA675" s="2"/>
    </row>
    <row r="676" ht="15.75" customHeight="1">
      <c r="AA676" s="2"/>
    </row>
    <row r="677" ht="15.75" customHeight="1">
      <c r="AA677" s="2"/>
    </row>
    <row r="678" ht="15.75" customHeight="1">
      <c r="AA678" s="2"/>
    </row>
    <row r="679" ht="15.75" customHeight="1">
      <c r="AA679" s="2"/>
    </row>
    <row r="680" ht="15.75" customHeight="1">
      <c r="AA680" s="2"/>
    </row>
    <row r="681" ht="15.75" customHeight="1">
      <c r="AA681" s="2"/>
    </row>
    <row r="682" ht="15.75" customHeight="1">
      <c r="AA682" s="2"/>
    </row>
    <row r="683" ht="15.75" customHeight="1">
      <c r="AA683" s="2"/>
    </row>
    <row r="684" ht="15.75" customHeight="1">
      <c r="AA684" s="2"/>
    </row>
    <row r="685" ht="15.75" customHeight="1">
      <c r="AA685" s="2"/>
    </row>
    <row r="686" ht="15.75" customHeight="1">
      <c r="AA686" s="2"/>
    </row>
    <row r="687" ht="15.75" customHeight="1">
      <c r="AA687" s="2"/>
    </row>
    <row r="688" ht="15.75" customHeight="1">
      <c r="AA688" s="2"/>
    </row>
    <row r="689" ht="15.75" customHeight="1">
      <c r="AA689" s="2"/>
    </row>
    <row r="690" ht="15.75" customHeight="1">
      <c r="AA690" s="2"/>
    </row>
    <row r="691" ht="15.75" customHeight="1">
      <c r="AA691" s="2"/>
    </row>
    <row r="692" ht="15.75" customHeight="1">
      <c r="AA692" s="2"/>
    </row>
    <row r="693" ht="15.75" customHeight="1">
      <c r="AA693" s="2"/>
    </row>
    <row r="694" ht="15.75" customHeight="1">
      <c r="AA694" s="2"/>
    </row>
    <row r="695" ht="15.75" customHeight="1">
      <c r="AA695" s="2"/>
    </row>
    <row r="696" ht="15.75" customHeight="1">
      <c r="AA696" s="2"/>
    </row>
    <row r="697" ht="15.75" customHeight="1">
      <c r="AA697" s="2"/>
    </row>
    <row r="698" ht="15.75" customHeight="1">
      <c r="AA698" s="2"/>
    </row>
    <row r="699" ht="15.75" customHeight="1">
      <c r="AA699" s="2"/>
    </row>
    <row r="700" ht="15.75" customHeight="1">
      <c r="AA700" s="2"/>
    </row>
    <row r="701" ht="15.75" customHeight="1">
      <c r="AA701" s="2"/>
    </row>
    <row r="702" ht="15.75" customHeight="1">
      <c r="AA702" s="2"/>
    </row>
    <row r="703" ht="15.75" customHeight="1">
      <c r="AA703" s="2"/>
    </row>
    <row r="704" ht="15.75" customHeight="1">
      <c r="AA704" s="2"/>
    </row>
    <row r="705" ht="15.75" customHeight="1">
      <c r="AA705" s="2"/>
    </row>
    <row r="706" ht="15.75" customHeight="1">
      <c r="AA706" s="2"/>
    </row>
    <row r="707" ht="15.75" customHeight="1">
      <c r="AA707" s="2"/>
    </row>
    <row r="708" ht="15.75" customHeight="1">
      <c r="AA708" s="2"/>
    </row>
    <row r="709" ht="15.75" customHeight="1">
      <c r="AA709" s="2"/>
    </row>
    <row r="710" ht="15.75" customHeight="1">
      <c r="AA710" s="2"/>
    </row>
    <row r="711" ht="15.75" customHeight="1">
      <c r="AA711" s="2"/>
    </row>
    <row r="712" ht="15.75" customHeight="1">
      <c r="AA712" s="2"/>
    </row>
    <row r="713" ht="15.75" customHeight="1">
      <c r="AA713" s="2"/>
    </row>
    <row r="714" ht="15.75" customHeight="1">
      <c r="AA714" s="2"/>
    </row>
    <row r="715" ht="15.75" customHeight="1">
      <c r="AA715" s="2"/>
    </row>
    <row r="716" ht="15.75" customHeight="1">
      <c r="AA716" s="2"/>
    </row>
    <row r="717" ht="15.75" customHeight="1">
      <c r="AA717" s="2"/>
    </row>
    <row r="718" ht="15.75" customHeight="1">
      <c r="AA718" s="2"/>
    </row>
    <row r="719" ht="15.75" customHeight="1">
      <c r="AA719" s="2"/>
    </row>
    <row r="720" ht="15.75" customHeight="1">
      <c r="AA720" s="2"/>
    </row>
    <row r="721" ht="15.75" customHeight="1">
      <c r="AA721" s="2"/>
    </row>
    <row r="722" ht="15.75" customHeight="1">
      <c r="AA722" s="2"/>
    </row>
    <row r="723" ht="15.75" customHeight="1">
      <c r="AA723" s="2"/>
    </row>
    <row r="724" ht="15.75" customHeight="1">
      <c r="AA724" s="2"/>
    </row>
    <row r="725" ht="15.75" customHeight="1">
      <c r="AA725" s="2"/>
    </row>
    <row r="726" ht="15.75" customHeight="1">
      <c r="AA726" s="2"/>
    </row>
    <row r="727" ht="15.75" customHeight="1">
      <c r="AA727" s="2"/>
    </row>
    <row r="728" ht="15.75" customHeight="1">
      <c r="AA728" s="2"/>
    </row>
    <row r="729" ht="15.75" customHeight="1">
      <c r="AA729" s="2"/>
    </row>
    <row r="730" ht="15.75" customHeight="1">
      <c r="AA730" s="2"/>
    </row>
    <row r="731" ht="15.75" customHeight="1">
      <c r="AA731" s="2"/>
    </row>
    <row r="732" ht="15.75" customHeight="1">
      <c r="AA732" s="2"/>
    </row>
    <row r="733" ht="15.75" customHeight="1">
      <c r="AA733" s="2"/>
    </row>
    <row r="734" ht="15.75" customHeight="1">
      <c r="AA734" s="2"/>
    </row>
    <row r="735" ht="15.75" customHeight="1">
      <c r="AA735" s="2"/>
    </row>
    <row r="736" ht="15.75" customHeight="1">
      <c r="AA736" s="2"/>
    </row>
    <row r="737" ht="15.75" customHeight="1">
      <c r="AA737" s="2"/>
    </row>
    <row r="738" ht="15.75" customHeight="1">
      <c r="AA738" s="2"/>
    </row>
    <row r="739" ht="15.75" customHeight="1">
      <c r="AA739" s="2"/>
    </row>
    <row r="740" ht="15.75" customHeight="1">
      <c r="AA740" s="2"/>
    </row>
    <row r="741" ht="15.75" customHeight="1">
      <c r="AA741" s="2"/>
    </row>
    <row r="742" ht="15.75" customHeight="1">
      <c r="AA742" s="2"/>
    </row>
    <row r="743" ht="15.75" customHeight="1">
      <c r="AA743" s="2"/>
    </row>
    <row r="744" ht="15.75" customHeight="1">
      <c r="AA744" s="2"/>
    </row>
    <row r="745" ht="15.75" customHeight="1">
      <c r="AA745" s="2"/>
    </row>
    <row r="746" ht="15.75" customHeight="1">
      <c r="AA746" s="2"/>
    </row>
    <row r="747" ht="15.75" customHeight="1">
      <c r="AA747" s="2"/>
    </row>
    <row r="748" ht="15.75" customHeight="1">
      <c r="AA748" s="2"/>
    </row>
    <row r="749" ht="15.75" customHeight="1">
      <c r="AA749" s="2"/>
    </row>
    <row r="750" ht="15.75" customHeight="1">
      <c r="AA750" s="2"/>
    </row>
    <row r="751" ht="15.75" customHeight="1">
      <c r="AA751" s="2"/>
    </row>
    <row r="752" ht="15.75" customHeight="1">
      <c r="AA752" s="2"/>
    </row>
    <row r="753" ht="15.75" customHeight="1">
      <c r="AA753" s="2"/>
    </row>
    <row r="754" ht="15.75" customHeight="1">
      <c r="AA754" s="2"/>
    </row>
    <row r="755" ht="15.75" customHeight="1">
      <c r="AA755" s="2"/>
    </row>
    <row r="756" ht="15.75" customHeight="1">
      <c r="AA756" s="2"/>
    </row>
    <row r="757" ht="15.75" customHeight="1">
      <c r="AA757" s="2"/>
    </row>
    <row r="758" ht="15.75" customHeight="1">
      <c r="AA758" s="2"/>
    </row>
    <row r="759" ht="15.75" customHeight="1">
      <c r="AA759" s="2"/>
    </row>
    <row r="760" ht="15.75" customHeight="1">
      <c r="AA760" s="2"/>
    </row>
    <row r="761" ht="15.75" customHeight="1">
      <c r="AA761" s="2"/>
    </row>
    <row r="762" ht="15.75" customHeight="1">
      <c r="AA762" s="2"/>
    </row>
    <row r="763" ht="15.75" customHeight="1">
      <c r="AA763" s="2"/>
    </row>
    <row r="764" ht="15.75" customHeight="1">
      <c r="AA764" s="2"/>
    </row>
    <row r="765" ht="15.75" customHeight="1">
      <c r="AA765" s="2"/>
    </row>
    <row r="766" ht="15.75" customHeight="1">
      <c r="AA766" s="2"/>
    </row>
    <row r="767" ht="15.75" customHeight="1">
      <c r="AA767" s="2"/>
    </row>
    <row r="768" ht="15.75" customHeight="1">
      <c r="AA768" s="2"/>
    </row>
    <row r="769" ht="15.75" customHeight="1">
      <c r="AA769" s="2"/>
    </row>
    <row r="770" ht="15.75" customHeight="1">
      <c r="AA770" s="2"/>
    </row>
    <row r="771" ht="15.75" customHeight="1">
      <c r="AA771" s="2"/>
    </row>
    <row r="772" ht="15.75" customHeight="1">
      <c r="AA772" s="2"/>
    </row>
    <row r="773" ht="15.75" customHeight="1">
      <c r="AA773" s="2"/>
    </row>
    <row r="774" ht="15.75" customHeight="1">
      <c r="AA774" s="2"/>
    </row>
    <row r="775" ht="15.75" customHeight="1">
      <c r="AA775" s="2"/>
    </row>
    <row r="776" ht="15.75" customHeight="1">
      <c r="AA776" s="2"/>
    </row>
    <row r="777" ht="15.75" customHeight="1">
      <c r="AA777" s="2"/>
    </row>
    <row r="778" ht="15.75" customHeight="1">
      <c r="AA778" s="2"/>
    </row>
    <row r="779" ht="15.75" customHeight="1">
      <c r="AA779" s="2"/>
    </row>
    <row r="780" ht="15.75" customHeight="1">
      <c r="AA780" s="2"/>
    </row>
    <row r="781" ht="15.75" customHeight="1">
      <c r="AA781" s="2"/>
    </row>
    <row r="782" ht="15.75" customHeight="1">
      <c r="AA782" s="2"/>
    </row>
    <row r="783" ht="15.75" customHeight="1">
      <c r="AA783" s="2"/>
    </row>
    <row r="784" ht="15.75" customHeight="1">
      <c r="AA784" s="2"/>
    </row>
    <row r="785" ht="15.75" customHeight="1">
      <c r="AA785" s="2"/>
    </row>
    <row r="786" ht="15.75" customHeight="1">
      <c r="AA786" s="2"/>
    </row>
    <row r="787" ht="15.75" customHeight="1">
      <c r="AA787" s="2"/>
    </row>
    <row r="788" ht="15.75" customHeight="1">
      <c r="AA788" s="2"/>
    </row>
    <row r="789" ht="15.75" customHeight="1">
      <c r="AA789" s="2"/>
    </row>
    <row r="790" ht="15.75" customHeight="1">
      <c r="AA790" s="2"/>
    </row>
    <row r="791" ht="15.75" customHeight="1">
      <c r="AA791" s="2"/>
    </row>
    <row r="792" ht="15.75" customHeight="1">
      <c r="AA792" s="2"/>
    </row>
    <row r="793" ht="15.75" customHeight="1">
      <c r="AA793" s="2"/>
    </row>
    <row r="794" ht="15.75" customHeight="1">
      <c r="AA794" s="2"/>
    </row>
    <row r="795" ht="15.75" customHeight="1">
      <c r="AA795" s="2"/>
    </row>
    <row r="796" ht="15.75" customHeight="1">
      <c r="AA796" s="2"/>
    </row>
    <row r="797" ht="15.75" customHeight="1">
      <c r="AA797" s="2"/>
    </row>
    <row r="798" ht="15.75" customHeight="1">
      <c r="AA798" s="2"/>
    </row>
    <row r="799" ht="15.75" customHeight="1">
      <c r="AA799" s="2"/>
    </row>
    <row r="800" ht="15.75" customHeight="1">
      <c r="AA800" s="2"/>
    </row>
    <row r="801" ht="15.75" customHeight="1">
      <c r="AA801" s="2"/>
    </row>
    <row r="802" ht="15.75" customHeight="1">
      <c r="AA802" s="2"/>
    </row>
    <row r="803" ht="15.75" customHeight="1">
      <c r="AA803" s="2"/>
    </row>
    <row r="804" ht="15.75" customHeight="1">
      <c r="AA804" s="2"/>
    </row>
    <row r="805" ht="15.75" customHeight="1">
      <c r="AA805" s="2"/>
    </row>
    <row r="806" ht="15.75" customHeight="1">
      <c r="AA806" s="2"/>
    </row>
    <row r="807" ht="15.75" customHeight="1">
      <c r="AA807" s="2"/>
    </row>
    <row r="808" ht="15.75" customHeight="1">
      <c r="AA808" s="2"/>
    </row>
    <row r="809" ht="15.75" customHeight="1">
      <c r="AA809" s="2"/>
    </row>
    <row r="810" ht="15.75" customHeight="1">
      <c r="AA810" s="2"/>
    </row>
    <row r="811" ht="15.75" customHeight="1">
      <c r="AA811" s="2"/>
    </row>
    <row r="812" ht="15.75" customHeight="1">
      <c r="AA812" s="2"/>
    </row>
    <row r="813" ht="15.75" customHeight="1">
      <c r="AA813" s="2"/>
    </row>
    <row r="814" ht="15.75" customHeight="1">
      <c r="AA814" s="2"/>
    </row>
    <row r="815" ht="15.75" customHeight="1">
      <c r="AA815" s="2"/>
    </row>
    <row r="816" ht="15.75" customHeight="1">
      <c r="AA816" s="2"/>
    </row>
    <row r="817" ht="15.75" customHeight="1">
      <c r="AA817" s="2"/>
    </row>
    <row r="818" ht="15.75" customHeight="1">
      <c r="AA818" s="2"/>
    </row>
    <row r="819" ht="15.75" customHeight="1">
      <c r="AA819" s="2"/>
    </row>
    <row r="820" ht="15.75" customHeight="1">
      <c r="AA820" s="2"/>
    </row>
    <row r="821" ht="15.75" customHeight="1">
      <c r="AA821" s="2"/>
    </row>
    <row r="822" ht="15.75" customHeight="1">
      <c r="AA822" s="2"/>
    </row>
    <row r="823" ht="15.75" customHeight="1">
      <c r="AA823" s="2"/>
    </row>
    <row r="824" ht="15.75" customHeight="1">
      <c r="AA824" s="2"/>
    </row>
    <row r="825" ht="15.75" customHeight="1">
      <c r="AA825" s="2"/>
    </row>
    <row r="826" ht="15.75" customHeight="1">
      <c r="AA826" s="2"/>
    </row>
    <row r="827" ht="15.75" customHeight="1">
      <c r="AA827" s="2"/>
    </row>
    <row r="828" ht="15.75" customHeight="1">
      <c r="AA828" s="2"/>
    </row>
    <row r="829" ht="15.75" customHeight="1">
      <c r="AA829" s="2"/>
    </row>
    <row r="830" ht="15.75" customHeight="1">
      <c r="AA830" s="2"/>
    </row>
    <row r="831" ht="15.75" customHeight="1">
      <c r="AA831" s="2"/>
    </row>
    <row r="832" ht="15.75" customHeight="1">
      <c r="AA832" s="2"/>
    </row>
    <row r="833" ht="15.75" customHeight="1">
      <c r="AA833" s="2"/>
    </row>
    <row r="834" ht="15.75" customHeight="1">
      <c r="AA834" s="2"/>
    </row>
    <row r="835" ht="15.75" customHeight="1">
      <c r="AA835" s="2"/>
    </row>
    <row r="836" ht="15.75" customHeight="1">
      <c r="AA836" s="2"/>
    </row>
    <row r="837" ht="15.75" customHeight="1">
      <c r="AA837" s="2"/>
    </row>
    <row r="838" ht="15.75" customHeight="1">
      <c r="AA838" s="2"/>
    </row>
    <row r="839" ht="15.75" customHeight="1">
      <c r="AA839" s="2"/>
    </row>
    <row r="840" ht="15.75" customHeight="1">
      <c r="AA840" s="2"/>
    </row>
    <row r="841" ht="15.75" customHeight="1">
      <c r="AA841" s="2"/>
    </row>
    <row r="842" ht="15.75" customHeight="1">
      <c r="AA842" s="2"/>
    </row>
    <row r="843" ht="15.75" customHeight="1">
      <c r="AA843" s="2"/>
    </row>
    <row r="844" ht="15.75" customHeight="1">
      <c r="AA844" s="2"/>
    </row>
    <row r="845" ht="15.75" customHeight="1">
      <c r="AA845" s="2"/>
    </row>
    <row r="846" ht="15.75" customHeight="1">
      <c r="AA846" s="2"/>
    </row>
    <row r="847" ht="15.75" customHeight="1">
      <c r="AA847" s="2"/>
    </row>
    <row r="848" ht="15.75" customHeight="1">
      <c r="AA848" s="2"/>
    </row>
    <row r="849" ht="15.75" customHeight="1">
      <c r="AA849" s="2"/>
    </row>
    <row r="850" ht="15.75" customHeight="1">
      <c r="AA850" s="2"/>
    </row>
    <row r="851" ht="15.75" customHeight="1">
      <c r="AA851" s="2"/>
    </row>
    <row r="852" ht="15.75" customHeight="1">
      <c r="AA852" s="2"/>
    </row>
    <row r="853" ht="15.75" customHeight="1">
      <c r="AA853" s="2"/>
    </row>
    <row r="854" ht="15.75" customHeight="1">
      <c r="AA854" s="2"/>
    </row>
    <row r="855" ht="15.75" customHeight="1">
      <c r="AA855" s="2"/>
    </row>
    <row r="856" ht="15.75" customHeight="1">
      <c r="AA856" s="2"/>
    </row>
    <row r="857" ht="15.75" customHeight="1">
      <c r="AA857" s="2"/>
    </row>
    <row r="858" ht="15.75" customHeight="1">
      <c r="AA858" s="2"/>
    </row>
    <row r="859" ht="15.75" customHeight="1">
      <c r="AA859" s="2"/>
    </row>
    <row r="860" ht="15.75" customHeight="1">
      <c r="AA860" s="2"/>
    </row>
    <row r="861" ht="15.75" customHeight="1">
      <c r="AA861" s="2"/>
    </row>
    <row r="862" ht="15.75" customHeight="1">
      <c r="AA862" s="2"/>
    </row>
    <row r="863" ht="15.75" customHeight="1">
      <c r="AA863" s="2"/>
    </row>
    <row r="864" ht="15.75" customHeight="1">
      <c r="AA864" s="2"/>
    </row>
    <row r="865" ht="15.75" customHeight="1">
      <c r="AA865" s="2"/>
    </row>
    <row r="866" ht="15.75" customHeight="1">
      <c r="AA866" s="2"/>
    </row>
    <row r="867" ht="15.75" customHeight="1">
      <c r="AA867" s="2"/>
    </row>
    <row r="868" ht="15.75" customHeight="1">
      <c r="AA868" s="2"/>
    </row>
    <row r="869" ht="15.75" customHeight="1">
      <c r="AA869" s="2"/>
    </row>
    <row r="870" ht="15.75" customHeight="1">
      <c r="AA870" s="2"/>
    </row>
    <row r="871" ht="15.75" customHeight="1">
      <c r="AA871" s="2"/>
    </row>
    <row r="872" ht="15.75" customHeight="1">
      <c r="AA872" s="2"/>
    </row>
    <row r="873" ht="15.75" customHeight="1">
      <c r="AA873" s="2"/>
    </row>
    <row r="874" ht="15.75" customHeight="1">
      <c r="AA874" s="2"/>
    </row>
    <row r="875" ht="15.75" customHeight="1">
      <c r="AA875" s="2"/>
    </row>
    <row r="876" ht="15.75" customHeight="1">
      <c r="AA876" s="2"/>
    </row>
    <row r="877" ht="15.75" customHeight="1">
      <c r="AA877" s="2"/>
    </row>
    <row r="878" ht="15.75" customHeight="1">
      <c r="AA878" s="2"/>
    </row>
    <row r="879" ht="15.75" customHeight="1">
      <c r="AA879" s="2"/>
    </row>
    <row r="880" ht="15.75" customHeight="1">
      <c r="AA880" s="2"/>
    </row>
    <row r="881" ht="15.75" customHeight="1">
      <c r="AA881" s="2"/>
    </row>
    <row r="882" ht="15.75" customHeight="1">
      <c r="AA882" s="2"/>
    </row>
    <row r="883" ht="15.75" customHeight="1">
      <c r="AA883" s="2"/>
    </row>
    <row r="884" ht="15.75" customHeight="1">
      <c r="AA884" s="2"/>
    </row>
    <row r="885" ht="15.75" customHeight="1">
      <c r="AA885" s="2"/>
    </row>
    <row r="886" ht="15.75" customHeight="1">
      <c r="AA886" s="2"/>
    </row>
    <row r="887" ht="15.75" customHeight="1">
      <c r="AA887" s="2"/>
    </row>
    <row r="888" ht="15.75" customHeight="1">
      <c r="AA888" s="2"/>
    </row>
    <row r="889" ht="15.75" customHeight="1">
      <c r="AA889" s="2"/>
    </row>
    <row r="890" ht="15.75" customHeight="1">
      <c r="AA890" s="2"/>
    </row>
    <row r="891" ht="15.75" customHeight="1">
      <c r="AA891" s="2"/>
    </row>
    <row r="892" ht="15.75" customHeight="1">
      <c r="AA892" s="2"/>
    </row>
    <row r="893" ht="15.75" customHeight="1">
      <c r="AA893" s="2"/>
    </row>
    <row r="894" ht="15.75" customHeight="1">
      <c r="AA894" s="2"/>
    </row>
    <row r="895" ht="15.75" customHeight="1">
      <c r="AA895" s="2"/>
    </row>
    <row r="896" ht="15.75" customHeight="1">
      <c r="AA896" s="2"/>
    </row>
    <row r="897" ht="15.75" customHeight="1">
      <c r="AA897" s="2"/>
    </row>
    <row r="898" ht="15.75" customHeight="1">
      <c r="AA898" s="2"/>
    </row>
    <row r="899" ht="15.75" customHeight="1">
      <c r="AA899" s="2"/>
    </row>
    <row r="900" ht="15.75" customHeight="1">
      <c r="AA900" s="2"/>
    </row>
    <row r="901" ht="15.75" customHeight="1">
      <c r="AA901" s="2"/>
    </row>
    <row r="902" ht="15.75" customHeight="1">
      <c r="AA902" s="2"/>
    </row>
    <row r="903" ht="15.75" customHeight="1">
      <c r="AA903" s="2"/>
    </row>
    <row r="904" ht="15.75" customHeight="1">
      <c r="AA904" s="2"/>
    </row>
    <row r="905" ht="15.75" customHeight="1">
      <c r="AA905" s="2"/>
    </row>
    <row r="906" ht="15.75" customHeight="1">
      <c r="AA906" s="2"/>
    </row>
    <row r="907" ht="15.75" customHeight="1">
      <c r="AA907" s="2"/>
    </row>
    <row r="908" ht="15.75" customHeight="1">
      <c r="AA908" s="2"/>
    </row>
    <row r="909" ht="15.75" customHeight="1">
      <c r="AA909" s="2"/>
    </row>
    <row r="910" ht="15.75" customHeight="1">
      <c r="AA910" s="2"/>
    </row>
    <row r="911" ht="15.75" customHeight="1">
      <c r="AA911" s="2"/>
    </row>
    <row r="912" ht="15.75" customHeight="1">
      <c r="AA912" s="2"/>
    </row>
    <row r="913" ht="15.75" customHeight="1">
      <c r="AA913" s="2"/>
    </row>
    <row r="914" ht="15.75" customHeight="1">
      <c r="AA914" s="2"/>
    </row>
    <row r="915" ht="15.75" customHeight="1">
      <c r="AA915" s="2"/>
    </row>
    <row r="916" ht="15.75" customHeight="1">
      <c r="AA916" s="2"/>
    </row>
    <row r="917" ht="15.75" customHeight="1">
      <c r="AA917" s="2"/>
    </row>
    <row r="918" ht="15.75" customHeight="1">
      <c r="AA918" s="2"/>
    </row>
    <row r="919" ht="15.75" customHeight="1">
      <c r="AA919" s="2"/>
    </row>
    <row r="920" ht="15.75" customHeight="1">
      <c r="AA920" s="2"/>
    </row>
    <row r="921" ht="15.75" customHeight="1">
      <c r="AA921" s="2"/>
    </row>
    <row r="922" ht="15.75" customHeight="1">
      <c r="AA922" s="2"/>
    </row>
    <row r="923" ht="15.75" customHeight="1">
      <c r="AA923" s="2"/>
    </row>
    <row r="924" ht="15.75" customHeight="1">
      <c r="AA924" s="2"/>
    </row>
    <row r="925" ht="15.75" customHeight="1">
      <c r="AA925" s="2"/>
    </row>
    <row r="926" ht="15.75" customHeight="1">
      <c r="AA926" s="2"/>
    </row>
    <row r="927" ht="15.75" customHeight="1">
      <c r="AA927" s="2"/>
    </row>
    <row r="928" ht="15.75" customHeight="1">
      <c r="AA928" s="2"/>
    </row>
    <row r="929" ht="15.75" customHeight="1">
      <c r="AA929" s="2"/>
    </row>
    <row r="930" ht="15.75" customHeight="1">
      <c r="AA930" s="2"/>
    </row>
    <row r="931" ht="15.75" customHeight="1">
      <c r="AA931" s="2"/>
    </row>
    <row r="932" ht="15.75" customHeight="1">
      <c r="AA932" s="2"/>
    </row>
    <row r="933" ht="15.75" customHeight="1">
      <c r="AA933" s="2"/>
    </row>
    <row r="934" ht="15.75" customHeight="1">
      <c r="AA934" s="2"/>
    </row>
    <row r="935" ht="15.75" customHeight="1">
      <c r="AA935" s="2"/>
    </row>
    <row r="936" ht="15.75" customHeight="1">
      <c r="AA936" s="2"/>
    </row>
    <row r="937" ht="15.75" customHeight="1">
      <c r="AA937" s="2"/>
    </row>
    <row r="938" ht="15.75" customHeight="1">
      <c r="AA938" s="2"/>
    </row>
    <row r="939" ht="15.75" customHeight="1">
      <c r="AA939" s="2"/>
    </row>
    <row r="940" ht="15.75" customHeight="1">
      <c r="AA940" s="2"/>
    </row>
    <row r="941" ht="15.75" customHeight="1">
      <c r="AA941" s="2"/>
    </row>
    <row r="942" ht="15.75" customHeight="1">
      <c r="AA942" s="2"/>
    </row>
    <row r="943" ht="15.75" customHeight="1">
      <c r="AA943" s="2"/>
    </row>
    <row r="944" ht="15.75" customHeight="1">
      <c r="AA944" s="2"/>
    </row>
    <row r="945" ht="15.75" customHeight="1">
      <c r="AA945" s="2"/>
    </row>
    <row r="946" ht="15.75" customHeight="1">
      <c r="AA946" s="2"/>
    </row>
    <row r="947" ht="15.75" customHeight="1">
      <c r="AA947" s="2"/>
    </row>
    <row r="948" ht="15.75" customHeight="1">
      <c r="AA948" s="2"/>
    </row>
    <row r="949" ht="15.75" customHeight="1">
      <c r="AA949" s="2"/>
    </row>
    <row r="950" ht="15.75" customHeight="1">
      <c r="AA950" s="2"/>
    </row>
    <row r="951" ht="15.75" customHeight="1">
      <c r="AA951" s="2"/>
    </row>
    <row r="952" ht="15.75" customHeight="1">
      <c r="AA952" s="2"/>
    </row>
    <row r="953" ht="15.75" customHeight="1">
      <c r="AA953" s="2"/>
    </row>
    <row r="954" ht="15.75" customHeight="1">
      <c r="AA954" s="2"/>
    </row>
    <row r="955" ht="15.75" customHeight="1">
      <c r="AA955" s="2"/>
    </row>
    <row r="956" ht="15.75" customHeight="1">
      <c r="AA956" s="2"/>
    </row>
    <row r="957" ht="15.75" customHeight="1">
      <c r="AA957" s="2"/>
    </row>
    <row r="958" ht="15.75" customHeight="1">
      <c r="AA958" s="2"/>
    </row>
    <row r="959" ht="15.75" customHeight="1">
      <c r="AA959" s="2"/>
    </row>
    <row r="960" ht="15.75" customHeight="1">
      <c r="AA960" s="2"/>
    </row>
    <row r="961" ht="15.75" customHeight="1">
      <c r="AA961" s="2"/>
    </row>
    <row r="962" ht="15.75" customHeight="1">
      <c r="AA962" s="2"/>
    </row>
    <row r="963" ht="15.75" customHeight="1">
      <c r="AA963" s="2"/>
    </row>
    <row r="964" ht="15.75" customHeight="1">
      <c r="AA964" s="2"/>
    </row>
    <row r="965" ht="15.75" customHeight="1">
      <c r="AA965" s="2"/>
    </row>
    <row r="966" ht="15.75" customHeight="1">
      <c r="AA966" s="2"/>
    </row>
    <row r="967" ht="15.75" customHeight="1">
      <c r="AA967" s="2"/>
    </row>
    <row r="968" ht="15.75" customHeight="1">
      <c r="AA968" s="2"/>
    </row>
    <row r="969" ht="15.75" customHeight="1">
      <c r="AA969" s="2"/>
    </row>
    <row r="970" ht="15.75" customHeight="1">
      <c r="AA970" s="2"/>
    </row>
    <row r="971" ht="15.75" customHeight="1">
      <c r="AA971" s="2"/>
    </row>
    <row r="972" ht="15.75" customHeight="1">
      <c r="AA972" s="2"/>
    </row>
    <row r="973" ht="15.75" customHeight="1">
      <c r="AA973" s="2"/>
    </row>
    <row r="974" ht="15.75" customHeight="1">
      <c r="AA974" s="2"/>
    </row>
    <row r="975" ht="15.75" customHeight="1">
      <c r="AA975" s="2"/>
    </row>
    <row r="976" ht="15.75" customHeight="1">
      <c r="AA976" s="2"/>
    </row>
    <row r="977" ht="15.75" customHeight="1">
      <c r="AA977" s="2"/>
    </row>
    <row r="978" ht="15.75" customHeight="1">
      <c r="AA978" s="2"/>
    </row>
    <row r="979" ht="15.75" customHeight="1">
      <c r="AA979" s="2"/>
    </row>
    <row r="980" ht="15.75" customHeight="1">
      <c r="AA980" s="2"/>
    </row>
    <row r="981" ht="15.75" customHeight="1">
      <c r="AA981" s="2"/>
    </row>
    <row r="982" ht="15.75" customHeight="1">
      <c r="AA982" s="2"/>
    </row>
    <row r="983" ht="15.75" customHeight="1">
      <c r="AA983" s="2"/>
    </row>
    <row r="984" ht="15.75" customHeight="1">
      <c r="AA984" s="2"/>
    </row>
    <row r="985" ht="15.75" customHeight="1">
      <c r="AA985" s="2"/>
    </row>
    <row r="986" ht="15.75" customHeight="1">
      <c r="AA986" s="2"/>
    </row>
    <row r="987" ht="15.75" customHeight="1">
      <c r="AA987" s="2"/>
    </row>
    <row r="988" ht="15.75" customHeight="1">
      <c r="AA988" s="2"/>
    </row>
    <row r="989" ht="15.75" customHeight="1">
      <c r="AA989" s="2"/>
    </row>
    <row r="990" ht="15.75" customHeight="1">
      <c r="AA990" s="2"/>
    </row>
    <row r="991" ht="15.75" customHeight="1">
      <c r="AA991" s="2"/>
    </row>
    <row r="992" ht="15.75" customHeight="1">
      <c r="AA992" s="2"/>
    </row>
    <row r="993" ht="15.75" customHeight="1">
      <c r="AA993" s="2"/>
    </row>
    <row r="994" ht="15.75" customHeight="1">
      <c r="AA994" s="2"/>
    </row>
    <row r="995" ht="15.75" customHeight="1">
      <c r="AA995" s="2"/>
    </row>
    <row r="996" ht="15.75" customHeight="1">
      <c r="AA996" s="2"/>
    </row>
    <row r="997" ht="15.75" customHeight="1">
      <c r="AA997" s="2"/>
    </row>
    <row r="998" ht="15.75" customHeight="1">
      <c r="AA998" s="2"/>
    </row>
    <row r="999" ht="15.75" customHeight="1">
      <c r="AA999" s="2"/>
    </row>
    <row r="1000" ht="15.75" customHeight="1">
      <c r="AA1000" s="2"/>
    </row>
  </sheetData>
  <printOptions/>
  <pageMargins bottom="0.75" footer="0.0" header="0.0" left="0.7" right="0.7" top="0.75"/>
  <pageSetup orientation="landscape"/>
  <drawing r:id="rId1"/>
</worksheet>
</file>