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12.xml" ContentType="application/vnd.openxmlformats-officedocument.spreadsheetml.worksheet+xml"/>
  <Override PartName="/xl/worksheets/sheet3.xml" ContentType="application/vnd.openxmlformats-officedocument.spreadsheetml.worksheet+xml"/>
  <Override PartName="/xl/worksheets/sheet11.xml" ContentType="application/vnd.openxmlformats-officedocument.spreadsheetml.worksheet+xml"/>
  <Override PartName="/xl/worksheets/sheet2.xml" ContentType="application/vnd.openxmlformats-officedocument.spreadsheetml.worksheet+xml"/>
  <Override PartName="/xl/worksheets/sheet10.xml" ContentType="application/vnd.openxmlformats-officedocument.spreadsheetml.worksheet+xml"/>
  <Override PartName="/xl/worksheets/sheet1.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28.xml" ContentType="application/vnd.openxmlformats-officedocument.spreadsheetml.worksheet+xml"/>
  <Override PartName="/xl/worksheets/sheet16.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_rels/sheet27.xml.rels" ContentType="application/vnd.openxmlformats-package.relationships+xml"/>
  <Override PartName="/xl/worksheets/sheet21.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3"/>
  </bookViews>
  <sheets>
    <sheet name="TABLA_1" sheetId="1" state="visible" r:id="rId2"/>
    <sheet name="TABLA_2" sheetId="2" state="visible" r:id="rId3"/>
    <sheet name="TABLA_3" sheetId="3" state="visible" r:id="rId4"/>
    <sheet name="TABLA_4" sheetId="4" state="visible" r:id="rId5"/>
    <sheet name="TABLA_5" sheetId="5" state="visible" r:id="rId6"/>
    <sheet name="TABLA_6" sheetId="6" state="visible" r:id="rId7"/>
    <sheet name="TABLA_10" sheetId="7" state="visible" r:id="rId8"/>
    <sheet name="TABLA_11" sheetId="8" state="visible" r:id="rId9"/>
    <sheet name="TABLA_12" sheetId="9" state="visible" r:id="rId10"/>
    <sheet name="TABLA_13" sheetId="10" state="visible" r:id="rId11"/>
    <sheet name="TABLA_14" sheetId="11" state="visible" r:id="rId12"/>
    <sheet name="TABLA_15" sheetId="12" state="visible" r:id="rId13"/>
    <sheet name="TABLA_16" sheetId="13" state="visible" r:id="rId14"/>
    <sheet name="TABLA_17" sheetId="14" state="visible" r:id="rId15"/>
    <sheet name="TABLA_18" sheetId="15" state="visible" r:id="rId16"/>
    <sheet name="TABLA_19" sheetId="16" state="visible" r:id="rId17"/>
    <sheet name="TABLA_20" sheetId="17" state="visible" r:id="rId18"/>
    <sheet name="TABLA_21" sheetId="18" state="visible" r:id="rId19"/>
    <sheet name="TABLA_22" sheetId="19" state="visible" r:id="rId20"/>
    <sheet name="TABLA_25 " sheetId="20" state="visible" r:id="rId21"/>
    <sheet name="TABLA_27 " sheetId="21" state="visible" r:id="rId22"/>
    <sheet name="TABLA_28" sheetId="22" state="visible" r:id="rId23"/>
    <sheet name="TABLA_30" sheetId="23" state="visible" r:id="rId24"/>
    <sheet name="TABLA_31" sheetId="24" state="visible" r:id="rId25"/>
    <sheet name="TABLA_32" sheetId="25" state="visible" r:id="rId26"/>
    <sheet name="TABLA_33" sheetId="26" state="visible" r:id="rId27"/>
    <sheet name="TABLA_34" sheetId="27" state="visible" r:id="rId28"/>
    <sheet name="TABLA_35" sheetId="28" state="visible" r:id="rId29"/>
  </sheets>
  <definedNames>
    <definedName function="false" hidden="true" localSheetId="26" name="_xlnm._FilterDatabase" vbProcedure="false">TABLA_34!$A$1:$D$1629</definedName>
  </definedName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<sst xmlns="http://schemas.openxmlformats.org/spreadsheetml/2006/main" count="4960" uniqueCount="3697">
  <si>
    <t xml:space="preserve">id</t>
  </si>
  <si>
    <t xml:space="preserve">code</t>
  </si>
  <si>
    <t xml:space="preserve">name</t>
  </si>
  <si>
    <t xml:space="preserve">description</t>
  </si>
  <si>
    <t xml:space="preserve">001</t>
  </si>
  <si>
    <t xml:space="preserve">DEPÓSITO EN CUENTA</t>
  </si>
  <si>
    <t xml:space="preserve">002</t>
  </si>
  <si>
    <t xml:space="preserve">GIRO</t>
  </si>
  <si>
    <t xml:space="preserve">003</t>
  </si>
  <si>
    <t xml:space="preserve">TRANSFERENCIA DE FONDOS</t>
  </si>
  <si>
    <t xml:space="preserve">004</t>
  </si>
  <si>
    <t xml:space="preserve">ORDEN DE PAGO</t>
  </si>
  <si>
    <t xml:space="preserve">005</t>
  </si>
  <si>
    <t xml:space="preserve">TARJETA DE DÉBITO</t>
  </si>
  <si>
    <t xml:space="preserve">006</t>
  </si>
  <si>
    <t xml:space="preserve">TARJETA DE CRÉDITO EMITIDA EN EL PAÍS POR UNA EMPRESA DEL SISTEMA FINANCIERO</t>
  </si>
  <si>
    <t xml:space="preserve">007</t>
  </si>
  <si>
    <t xml:space="preserve">CHEQUES CON LA CLÁUSULA DE "NO NEGOCIABLE", "INTRANSFERIBLES", "NO A LA ORDEN" U OTRA EQUIVALENTE, A QUE SE REFIERE EL INCISO G) DEL ARTICULO 5° DE LA LEY</t>
  </si>
  <si>
    <t xml:space="preserve">008</t>
  </si>
  <si>
    <t xml:space="preserve">EFECTIVO, POR OPERACIONES EN LAS QUE NO EXISTE OBLIGACIÓN DE UTILIZAR MEDIO DE PAGO</t>
  </si>
  <si>
    <t xml:space="preserve">009</t>
  </si>
  <si>
    <t xml:space="preserve">EFECTIVO, EN LOS DEMÁS CASOS</t>
  </si>
  <si>
    <t xml:space="preserve">010</t>
  </si>
  <si>
    <t xml:space="preserve">MEDIOS DE PAGO USADOS EN COMERCIO EXTERIOR</t>
  </si>
  <si>
    <t xml:space="preserve">011</t>
  </si>
  <si>
    <t xml:space="preserve">DOCUMENTOS EMITIDOS POR LAS EDPYMES Y LAS COOPERATIVAS DE AHORRO Y CRÉDITO NO AUTORIZADAS A CAPTAR DEPÓSITOS DEL PÚBLICO</t>
  </si>
  <si>
    <t xml:space="preserve">012</t>
  </si>
  <si>
    <t xml:space="preserve">TARJETA DE CRÉDITO EMITIDA EN EL PAÍS O EN EL EXTERIOR POR UNA EMPRESA NO PERTENECIENTE AL SISTEMA FINANCIERO, CUYO OBJETO PRINCIPAL SEA LA EMISIÓN Y ADMINISTRACIÓN DE TARJETAS DE CRÉDITO</t>
  </si>
  <si>
    <t xml:space="preserve">013</t>
  </si>
  <si>
    <t xml:space="preserve">TARJETAS DE CRÉDITO EMITIDAS EN EL EXTERIOR POR EMPRESAS BANCARIAS O FINANCIERAS NO DOMICILIADAS</t>
  </si>
  <si>
    <t xml:space="preserve">101</t>
  </si>
  <si>
    <t xml:space="preserve">TRANSFERENCIAS - COMERCIO EXTERIOR</t>
  </si>
  <si>
    <t xml:space="preserve">102</t>
  </si>
  <si>
    <t xml:space="preserve">CHEQUES BANCARIOS  - COMERCIO EXTERIOR</t>
  </si>
  <si>
    <t xml:space="preserve">103</t>
  </si>
  <si>
    <t xml:space="preserve">ORDEN DE PAGO SIMPLE  - COMERCIO EXTERIOR</t>
  </si>
  <si>
    <t xml:space="preserve">104</t>
  </si>
  <si>
    <t xml:space="preserve">ORDEN DE PAGO DOCUMENTARIO  - COMERCIO EXTERIOR</t>
  </si>
  <si>
    <t xml:space="preserve">105</t>
  </si>
  <si>
    <t xml:space="preserve">REMESA SIMPLE  - COMERCIO EXTERIOR</t>
  </si>
  <si>
    <t xml:space="preserve">106</t>
  </si>
  <si>
    <t xml:space="preserve">REMESA DOCUMENTARIA  - COMERCIO EXTERIOR</t>
  </si>
  <si>
    <t xml:space="preserve">107</t>
  </si>
  <si>
    <t xml:space="preserve">CARTA DE CRÉDITO SIMPLE  - COMERCIO EXTERIOR</t>
  </si>
  <si>
    <t xml:space="preserve">108</t>
  </si>
  <si>
    <t xml:space="preserve">CARTA DE CRÉDITO DOCUMENTARIO  - COMERCIO EXTERIOR</t>
  </si>
  <si>
    <t xml:space="preserve">999</t>
  </si>
  <si>
    <t xml:space="preserve">OTROS MEDIOS DE PAGO</t>
  </si>
  <si>
    <t xml:space="preserve">0</t>
  </si>
  <si>
    <t xml:space="preserve">OTROS TIPOS DE DOCUMENTOS</t>
  </si>
  <si>
    <t xml:space="preserve">1</t>
  </si>
  <si>
    <t xml:space="preserve">DOCUMENTO NACIONAL DE IDENTIDAD (DNI)</t>
  </si>
  <si>
    <t xml:space="preserve">CARNET DE EXTRANJERIA</t>
  </si>
  <si>
    <t xml:space="preserve">REGISTRO ÚNICO DE CONTRIBUYENTES</t>
  </si>
  <si>
    <t xml:space="preserve">PASAPORTE</t>
  </si>
  <si>
    <t xml:space="preserve">A</t>
  </si>
  <si>
    <t xml:space="preserve">CÉDULA DIPLOMÁTICA DE IDENTIDAD</t>
  </si>
  <si>
    <t xml:space="preserve">01</t>
  </si>
  <si>
    <t xml:space="preserve">CENTRAL RESERVA DEL PERU </t>
  </si>
  <si>
    <t xml:space="preserve">02</t>
  </si>
  <si>
    <t xml:space="preserve">DE CREDITO DEL PERU      </t>
  </si>
  <si>
    <t xml:space="preserve">03</t>
  </si>
  <si>
    <t xml:space="preserve">INTERNACIONAL DEL PERU   </t>
  </si>
  <si>
    <t xml:space="preserve">05</t>
  </si>
  <si>
    <t xml:space="preserve">LATINO                   </t>
  </si>
  <si>
    <t xml:space="preserve">07</t>
  </si>
  <si>
    <t xml:space="preserve">CITIBANK DEL PERU S.A.</t>
  </si>
  <si>
    <t xml:space="preserve">08</t>
  </si>
  <si>
    <t xml:space="preserve">STANDARD CHARTERED</t>
  </si>
  <si>
    <t xml:space="preserve">09</t>
  </si>
  <si>
    <t xml:space="preserve">SCOTIABANK PERU</t>
  </si>
  <si>
    <t xml:space="preserve">CONTINENTAL              </t>
  </si>
  <si>
    <t xml:space="preserve">DE LIMA                  </t>
  </si>
  <si>
    <t xml:space="preserve">MERCANTIL                </t>
  </si>
  <si>
    <t xml:space="preserve">NACION                   </t>
  </si>
  <si>
    <t xml:space="preserve">SANTANDER CENTRAL HISPANO</t>
  </si>
  <si>
    <t xml:space="preserve">DE COMERCIO              </t>
  </si>
  <si>
    <t xml:space="preserve">REPUBLICA                </t>
  </si>
  <si>
    <t xml:space="preserve">NBK BANK                 </t>
  </si>
  <si>
    <t xml:space="preserve">BANCOSUR</t>
  </si>
  <si>
    <t xml:space="preserve">FINANCIERO DEL PERU      </t>
  </si>
  <si>
    <t xml:space="preserve">DEL PROGRESO             </t>
  </si>
  <si>
    <t xml:space="preserve">INTERAMERICANO FINANZAS  </t>
  </si>
  <si>
    <t xml:space="preserve">BANEX                    </t>
  </si>
  <si>
    <t xml:space="preserve">NUEVO MUNDO              </t>
  </si>
  <si>
    <t xml:space="preserve">SUDAMERICANO             </t>
  </si>
  <si>
    <t xml:space="preserve">DEL LIBERTADOR</t>
  </si>
  <si>
    <t xml:space="preserve">DEL TRABAJO</t>
  </si>
  <si>
    <t xml:space="preserve">SOLVENTA                 </t>
  </si>
  <si>
    <t xml:space="preserve">SERBANCO SA.             </t>
  </si>
  <si>
    <t xml:space="preserve">BANK OF BOSTON           </t>
  </si>
  <si>
    <t xml:space="preserve">ORION                    </t>
  </si>
  <si>
    <t xml:space="preserve">DEL PAIS                 </t>
  </si>
  <si>
    <t xml:space="preserve">MI BANCO                 </t>
  </si>
  <si>
    <t xml:space="preserve">BNP PARIBAS</t>
  </si>
  <si>
    <t xml:space="preserve">AGROBANCO</t>
  </si>
  <si>
    <t xml:space="preserve">HSBC BANK PERU S.A.      </t>
  </si>
  <si>
    <t xml:space="preserve">BANCO FALABELLA S.A.</t>
  </si>
  <si>
    <t xml:space="preserve">BANCO RIPLEY</t>
  </si>
  <si>
    <t xml:space="preserve">BANCO SANTANDER PERU S.A.</t>
  </si>
  <si>
    <t xml:space="preserve">BANCO AZTECA DEL PERU</t>
  </si>
  <si>
    <t xml:space="preserve">OTROS</t>
  </si>
  <si>
    <t xml:space="preserve">AED</t>
  </si>
  <si>
    <t xml:space="preserve">UAE Dirham</t>
  </si>
  <si>
    <t xml:space="preserve">Emiratos Árabes Unidos</t>
  </si>
  <si>
    <t xml:space="preserve">AFN</t>
  </si>
  <si>
    <t xml:space="preserve">Afghani</t>
  </si>
  <si>
    <t xml:space="preserve">Afganistán</t>
  </si>
  <si>
    <t xml:space="preserve">ALL</t>
  </si>
  <si>
    <t xml:space="preserve">Lek</t>
  </si>
  <si>
    <t xml:space="preserve">Albania</t>
  </si>
  <si>
    <t xml:space="preserve">AMD</t>
  </si>
  <si>
    <t xml:space="preserve">Armenian Dram</t>
  </si>
  <si>
    <t xml:space="preserve">Armenia</t>
  </si>
  <si>
    <t xml:space="preserve">ANG</t>
  </si>
  <si>
    <t xml:space="preserve">Netherlands Antillian Guilder</t>
  </si>
  <si>
    <t xml:space="preserve">Antillas Holandesas</t>
  </si>
  <si>
    <t xml:space="preserve">AOA</t>
  </si>
  <si>
    <t xml:space="preserve">Kwanza</t>
  </si>
  <si>
    <t xml:space="preserve">Angola</t>
  </si>
  <si>
    <t xml:space="preserve">ARS</t>
  </si>
  <si>
    <t xml:space="preserve">Argentine Peso</t>
  </si>
  <si>
    <t xml:space="preserve">Argentina</t>
  </si>
  <si>
    <t xml:space="preserve">AUD</t>
  </si>
  <si>
    <t xml:space="preserve">Australian Dollar</t>
  </si>
  <si>
    <t xml:space="preserve">Australia</t>
  </si>
  <si>
    <t xml:space="preserve">AWG</t>
  </si>
  <si>
    <t xml:space="preserve">Aruban Guilder</t>
  </si>
  <si>
    <t xml:space="preserve">Aruba</t>
  </si>
  <si>
    <t xml:space="preserve">AZN</t>
  </si>
  <si>
    <t xml:space="preserve">Azerbaijanian Manat</t>
  </si>
  <si>
    <t xml:space="preserve">Azerbaiyán</t>
  </si>
  <si>
    <t xml:space="preserve">BAM</t>
  </si>
  <si>
    <t xml:space="preserve">Convertible Marks</t>
  </si>
  <si>
    <t xml:space="preserve">Bosnia y Herzegovina</t>
  </si>
  <si>
    <t xml:space="preserve">BBD</t>
  </si>
  <si>
    <t xml:space="preserve">Barbados Dollar</t>
  </si>
  <si>
    <t xml:space="preserve">Barbados</t>
  </si>
  <si>
    <t xml:space="preserve">BDT</t>
  </si>
  <si>
    <t xml:space="preserve">Taka</t>
  </si>
  <si>
    <t xml:space="preserve">Bangladesh</t>
  </si>
  <si>
    <t xml:space="preserve">BGN</t>
  </si>
  <si>
    <t xml:space="preserve">Bulgarian Lev</t>
  </si>
  <si>
    <t xml:space="preserve">Bulgaria</t>
  </si>
  <si>
    <t xml:space="preserve">BHD</t>
  </si>
  <si>
    <t xml:space="preserve">Bahraini Dinar</t>
  </si>
  <si>
    <t xml:space="preserve">Bahréin</t>
  </si>
  <si>
    <t xml:space="preserve">BIF</t>
  </si>
  <si>
    <t xml:space="preserve">Burundi Franc</t>
  </si>
  <si>
    <t xml:space="preserve">Burundi</t>
  </si>
  <si>
    <t xml:space="preserve">BMD</t>
  </si>
  <si>
    <t xml:space="preserve">Bermudian Dollar (customarily known as Bermuda Dollar)</t>
  </si>
  <si>
    <t xml:space="preserve">Bermudas</t>
  </si>
  <si>
    <t xml:space="preserve">BND</t>
  </si>
  <si>
    <t xml:space="preserve">Brunei Dollar</t>
  </si>
  <si>
    <t xml:space="preserve">Brunéi Darussalam</t>
  </si>
  <si>
    <t xml:space="preserve">BOB</t>
  </si>
  <si>
    <t xml:space="preserve">Boliviano</t>
  </si>
  <si>
    <t xml:space="preserve">Bolivia</t>
  </si>
  <si>
    <t xml:space="preserve">BOV</t>
  </si>
  <si>
    <t xml:space="preserve">Mvdol</t>
  </si>
  <si>
    <t xml:space="preserve">BRL</t>
  </si>
  <si>
    <t xml:space="preserve">Brazilian Real</t>
  </si>
  <si>
    <t xml:space="preserve">Brasil</t>
  </si>
  <si>
    <t xml:space="preserve">BSD</t>
  </si>
  <si>
    <t xml:space="preserve">Bahamian Dollar</t>
  </si>
  <si>
    <t xml:space="preserve">Bahamas</t>
  </si>
  <si>
    <t xml:space="preserve">BTN</t>
  </si>
  <si>
    <t xml:space="preserve">Ngultrum</t>
  </si>
  <si>
    <t xml:space="preserve">Bután</t>
  </si>
  <si>
    <t xml:space="preserve">BWP</t>
  </si>
  <si>
    <t xml:space="preserve">Pula</t>
  </si>
  <si>
    <t xml:space="preserve">Botsuana</t>
  </si>
  <si>
    <t xml:space="preserve">BYR</t>
  </si>
  <si>
    <t xml:space="preserve">Belarussian Ruble</t>
  </si>
  <si>
    <t xml:space="preserve">Bielorrusia</t>
  </si>
  <si>
    <t xml:space="preserve">BZD</t>
  </si>
  <si>
    <t xml:space="preserve">Belize Dollar</t>
  </si>
  <si>
    <t xml:space="preserve">Belice</t>
  </si>
  <si>
    <t xml:space="preserve">CAD</t>
  </si>
  <si>
    <t xml:space="preserve">Canadian Dollar</t>
  </si>
  <si>
    <t xml:space="preserve">Canadá</t>
  </si>
  <si>
    <t xml:space="preserve">CDF</t>
  </si>
  <si>
    <t xml:space="preserve">Congolese Franc</t>
  </si>
  <si>
    <t xml:space="preserve">República Democrática del Congo</t>
  </si>
  <si>
    <t xml:space="preserve">CHE</t>
  </si>
  <si>
    <t xml:space="preserve">WIR Euro</t>
  </si>
  <si>
    <t xml:space="preserve">Suiza</t>
  </si>
  <si>
    <t xml:space="preserve">CHF</t>
  </si>
  <si>
    <t xml:space="preserve">Swiss Franc</t>
  </si>
  <si>
    <t xml:space="preserve">CHW</t>
  </si>
  <si>
    <t xml:space="preserve">WIR Franc</t>
  </si>
  <si>
    <t xml:space="preserve">CLF</t>
  </si>
  <si>
    <t xml:space="preserve">Unidades de fomento</t>
  </si>
  <si>
    <t xml:space="preserve">Chile</t>
  </si>
  <si>
    <t xml:space="preserve">CLP</t>
  </si>
  <si>
    <t xml:space="preserve">Chilean Peso</t>
  </si>
  <si>
    <t xml:space="preserve">CNY</t>
  </si>
  <si>
    <t xml:space="preserve">Yuan Renminbi</t>
  </si>
  <si>
    <t xml:space="preserve">China (República Popular)</t>
  </si>
  <si>
    <t xml:space="preserve">COP</t>
  </si>
  <si>
    <t xml:space="preserve">Colombian Peso</t>
  </si>
  <si>
    <t xml:space="preserve">Colombia</t>
  </si>
  <si>
    <t xml:space="preserve">COU</t>
  </si>
  <si>
    <t xml:space="preserve">Unidad de Valor Real</t>
  </si>
  <si>
    <t xml:space="preserve">CRC</t>
  </si>
  <si>
    <t xml:space="preserve">Costa Rican Colon</t>
  </si>
  <si>
    <t xml:space="preserve">Costa Rica</t>
  </si>
  <si>
    <t xml:space="preserve">CUC</t>
  </si>
  <si>
    <t xml:space="preserve">Peso Convertible</t>
  </si>
  <si>
    <t xml:space="preserve">Cuba</t>
  </si>
  <si>
    <t xml:space="preserve">CUP</t>
  </si>
  <si>
    <t xml:space="preserve">Cuban Peso</t>
  </si>
  <si>
    <t xml:space="preserve">CVE</t>
  </si>
  <si>
    <t xml:space="preserve">Cape Verde Escudo</t>
  </si>
  <si>
    <t xml:space="preserve">Cabo Verde</t>
  </si>
  <si>
    <t xml:space="preserve">CZK</t>
  </si>
  <si>
    <t xml:space="preserve">Czech Koruna</t>
  </si>
  <si>
    <t xml:space="preserve">República Checa</t>
  </si>
  <si>
    <t xml:space="preserve">DJF</t>
  </si>
  <si>
    <t xml:space="preserve">Djibouti Franc</t>
  </si>
  <si>
    <t xml:space="preserve">Yibuti</t>
  </si>
  <si>
    <t xml:space="preserve">DKK</t>
  </si>
  <si>
    <t xml:space="preserve">Danish Krone</t>
  </si>
  <si>
    <t xml:space="preserve">Dinamarca</t>
  </si>
  <si>
    <t xml:space="preserve">DOP</t>
  </si>
  <si>
    <t xml:space="preserve">Dominican Peso</t>
  </si>
  <si>
    <t xml:space="preserve">República Dominicana</t>
  </si>
  <si>
    <t xml:space="preserve">DZD</t>
  </si>
  <si>
    <t xml:space="preserve">Algerian Dinar</t>
  </si>
  <si>
    <t xml:space="preserve">Argelia</t>
  </si>
  <si>
    <t xml:space="preserve">EEK</t>
  </si>
  <si>
    <t xml:space="preserve">Kroon</t>
  </si>
  <si>
    <t xml:space="preserve">Estonia</t>
  </si>
  <si>
    <t xml:space="preserve">EGP</t>
  </si>
  <si>
    <t xml:space="preserve">Egyptian Pound</t>
  </si>
  <si>
    <t xml:space="preserve">Egipto</t>
  </si>
  <si>
    <t xml:space="preserve">ERN</t>
  </si>
  <si>
    <t xml:space="preserve">Nakfa</t>
  </si>
  <si>
    <t xml:space="preserve">Eritrea</t>
  </si>
  <si>
    <t xml:space="preserve">ETB</t>
  </si>
  <si>
    <t xml:space="preserve">Ethiopian Birr</t>
  </si>
  <si>
    <t xml:space="preserve">Etiopía</t>
  </si>
  <si>
    <t xml:space="preserve">EUR</t>
  </si>
  <si>
    <t xml:space="preserve">Euro</t>
  </si>
  <si>
    <t xml:space="preserve">Unión Europea</t>
  </si>
  <si>
    <t xml:space="preserve">FJD</t>
  </si>
  <si>
    <t xml:space="preserve">Fiji Dollar</t>
  </si>
  <si>
    <t xml:space="preserve">Fiyi</t>
  </si>
  <si>
    <t xml:space="preserve">FKP</t>
  </si>
  <si>
    <t xml:space="preserve">Falkland Islands Pound</t>
  </si>
  <si>
    <t xml:space="preserve">Islas Malvinas</t>
  </si>
  <si>
    <t xml:space="preserve">GBP</t>
  </si>
  <si>
    <t xml:space="preserve">Pound Sterling</t>
  </si>
  <si>
    <t xml:space="preserve">Reino Unido</t>
  </si>
  <si>
    <t xml:space="preserve">GEL</t>
  </si>
  <si>
    <t xml:space="preserve">Lari</t>
  </si>
  <si>
    <t xml:space="preserve">Georgia</t>
  </si>
  <si>
    <t xml:space="preserve">GHS</t>
  </si>
  <si>
    <t xml:space="preserve">Cedi</t>
  </si>
  <si>
    <t xml:space="preserve">Ghana</t>
  </si>
  <si>
    <t xml:space="preserve">GIP</t>
  </si>
  <si>
    <t xml:space="preserve">Gibraltar Pound</t>
  </si>
  <si>
    <t xml:space="preserve">Gibraltar</t>
  </si>
  <si>
    <t xml:space="preserve">GMD</t>
  </si>
  <si>
    <t xml:space="preserve">Dalasi</t>
  </si>
  <si>
    <t xml:space="preserve">Gambia</t>
  </si>
  <si>
    <t xml:space="preserve">GNF</t>
  </si>
  <si>
    <t xml:space="preserve">Guinea Franc</t>
  </si>
  <si>
    <t xml:space="preserve">Guinea</t>
  </si>
  <si>
    <t xml:space="preserve">GTQ</t>
  </si>
  <si>
    <t xml:space="preserve">Quetzal</t>
  </si>
  <si>
    <t xml:space="preserve">Guatemala</t>
  </si>
  <si>
    <t xml:space="preserve">GYD</t>
  </si>
  <si>
    <t xml:space="preserve">Guyana Dollar</t>
  </si>
  <si>
    <t xml:space="preserve">Guyana</t>
  </si>
  <si>
    <t xml:space="preserve">HKD</t>
  </si>
  <si>
    <t xml:space="preserve">Hong Kong Dollar</t>
  </si>
  <si>
    <t xml:space="preserve">Hong Kong</t>
  </si>
  <si>
    <t xml:space="preserve">HNL</t>
  </si>
  <si>
    <t xml:space="preserve">Lempira</t>
  </si>
  <si>
    <t xml:space="preserve">Honduras</t>
  </si>
  <si>
    <t xml:space="preserve">HRK</t>
  </si>
  <si>
    <t xml:space="preserve">Croatian Kuna</t>
  </si>
  <si>
    <t xml:space="preserve">Croacia</t>
  </si>
  <si>
    <t xml:space="preserve">HTG</t>
  </si>
  <si>
    <t xml:space="preserve">Gourde</t>
  </si>
  <si>
    <t xml:space="preserve">Haití</t>
  </si>
  <si>
    <t xml:space="preserve">HUF</t>
  </si>
  <si>
    <t xml:space="preserve">Forint</t>
  </si>
  <si>
    <t xml:space="preserve">Hungría</t>
  </si>
  <si>
    <t xml:space="preserve">IDR</t>
  </si>
  <si>
    <t xml:space="preserve">Rupiah</t>
  </si>
  <si>
    <t xml:space="preserve">Indonesia</t>
  </si>
  <si>
    <t xml:space="preserve">ILS</t>
  </si>
  <si>
    <t xml:space="preserve">New Israeli Sheqel</t>
  </si>
  <si>
    <t xml:space="preserve">Israel</t>
  </si>
  <si>
    <t xml:space="preserve">INR</t>
  </si>
  <si>
    <t xml:space="preserve">Indian Rupee</t>
  </si>
  <si>
    <t xml:space="preserve">India</t>
  </si>
  <si>
    <t xml:space="preserve">IQD</t>
  </si>
  <si>
    <t xml:space="preserve">Iraqi Dinar</t>
  </si>
  <si>
    <t xml:space="preserve">Iraq</t>
  </si>
  <si>
    <t xml:space="preserve">IRR</t>
  </si>
  <si>
    <t xml:space="preserve">Iranian Rial</t>
  </si>
  <si>
    <t xml:space="preserve">Irán</t>
  </si>
  <si>
    <t xml:space="preserve">ISK</t>
  </si>
  <si>
    <t xml:space="preserve">Iceland Krona</t>
  </si>
  <si>
    <t xml:space="preserve">Islandia</t>
  </si>
  <si>
    <t xml:space="preserve">JMD</t>
  </si>
  <si>
    <t xml:space="preserve">Jamaican Dollar</t>
  </si>
  <si>
    <t xml:space="preserve">Jamaica</t>
  </si>
  <si>
    <t xml:space="preserve">JOD</t>
  </si>
  <si>
    <t xml:space="preserve">Jordanian Dinar</t>
  </si>
  <si>
    <t xml:space="preserve">Jordania</t>
  </si>
  <si>
    <t xml:space="preserve">JPY</t>
  </si>
  <si>
    <t xml:space="preserve">Yen</t>
  </si>
  <si>
    <t xml:space="preserve">Japón</t>
  </si>
  <si>
    <t xml:space="preserve">KES</t>
  </si>
  <si>
    <t xml:space="preserve">Kenyan Shilling</t>
  </si>
  <si>
    <t xml:space="preserve">Kenia</t>
  </si>
  <si>
    <t xml:space="preserve">KGS</t>
  </si>
  <si>
    <t xml:space="preserve">Som</t>
  </si>
  <si>
    <t xml:space="preserve">Kirguistán</t>
  </si>
  <si>
    <t xml:space="preserve">KHR</t>
  </si>
  <si>
    <t xml:space="preserve">Riel</t>
  </si>
  <si>
    <t xml:space="preserve">Camboya</t>
  </si>
  <si>
    <t xml:space="preserve">KMF</t>
  </si>
  <si>
    <t xml:space="preserve">Comoro Franc</t>
  </si>
  <si>
    <t xml:space="preserve">Comoras</t>
  </si>
  <si>
    <t xml:space="preserve">KPW</t>
  </si>
  <si>
    <t xml:space="preserve">North Korean Won</t>
  </si>
  <si>
    <t xml:space="preserve">Corea (del Norte)</t>
  </si>
  <si>
    <t xml:space="preserve">KRW</t>
  </si>
  <si>
    <t xml:space="preserve">Won</t>
  </si>
  <si>
    <t xml:space="preserve">Corea (del Sur)</t>
  </si>
  <si>
    <t xml:space="preserve">KWD</t>
  </si>
  <si>
    <t xml:space="preserve">Kuwaiti Dinar</t>
  </si>
  <si>
    <t xml:space="preserve">Kuwait</t>
  </si>
  <si>
    <t xml:space="preserve">KYD</t>
  </si>
  <si>
    <t xml:space="preserve">Cayman Islands Dollar</t>
  </si>
  <si>
    <t xml:space="preserve">Islas Caimán</t>
  </si>
  <si>
    <t xml:space="preserve">KZT</t>
  </si>
  <si>
    <t xml:space="preserve">Tenge</t>
  </si>
  <si>
    <t xml:space="preserve">Kazajistán</t>
  </si>
  <si>
    <t xml:space="preserve">LAK</t>
  </si>
  <si>
    <t xml:space="preserve">Kip</t>
  </si>
  <si>
    <t xml:space="preserve">Laos</t>
  </si>
  <si>
    <t xml:space="preserve">LBP</t>
  </si>
  <si>
    <t xml:space="preserve">Lebanese Pound</t>
  </si>
  <si>
    <t xml:space="preserve">Líbano</t>
  </si>
  <si>
    <t xml:space="preserve">LKR</t>
  </si>
  <si>
    <t xml:space="preserve">Sri Lanka Rupee</t>
  </si>
  <si>
    <t xml:space="preserve">Sri Lanka</t>
  </si>
  <si>
    <t xml:space="preserve">LRD</t>
  </si>
  <si>
    <t xml:space="preserve">Liberian Dollar</t>
  </si>
  <si>
    <t xml:space="preserve">Liberia</t>
  </si>
  <si>
    <t xml:space="preserve">LSL</t>
  </si>
  <si>
    <t xml:space="preserve">Loti</t>
  </si>
  <si>
    <t xml:space="preserve">Lesoto</t>
  </si>
  <si>
    <t xml:space="preserve">LTL</t>
  </si>
  <si>
    <t xml:space="preserve">Lithuanian Litas</t>
  </si>
  <si>
    <t xml:space="preserve">Lituania</t>
  </si>
  <si>
    <t xml:space="preserve">LVL</t>
  </si>
  <si>
    <t xml:space="preserve">Latvian Lats</t>
  </si>
  <si>
    <t xml:space="preserve">Letonia</t>
  </si>
  <si>
    <t xml:space="preserve">LYD</t>
  </si>
  <si>
    <t xml:space="preserve">Libyan Dinar</t>
  </si>
  <si>
    <t xml:space="preserve">Libia</t>
  </si>
  <si>
    <t xml:space="preserve">MAD</t>
  </si>
  <si>
    <t xml:space="preserve">Moroccan Dirham</t>
  </si>
  <si>
    <t xml:space="preserve">Marruecos</t>
  </si>
  <si>
    <t xml:space="preserve">MDL</t>
  </si>
  <si>
    <t xml:space="preserve">Moldovan Leu</t>
  </si>
  <si>
    <t xml:space="preserve">Moldavia</t>
  </si>
  <si>
    <t xml:space="preserve">MGA</t>
  </si>
  <si>
    <t xml:space="preserve">Malagasy Ariary</t>
  </si>
  <si>
    <t xml:space="preserve">Madagascar</t>
  </si>
  <si>
    <t xml:space="preserve">MKD</t>
  </si>
  <si>
    <t xml:space="preserve">Denar</t>
  </si>
  <si>
    <t xml:space="preserve">Macedonia</t>
  </si>
  <si>
    <t xml:space="preserve">MMK</t>
  </si>
  <si>
    <t xml:space="preserve">Kyat</t>
  </si>
  <si>
    <t xml:space="preserve">Myanmar (Birmania)</t>
  </si>
  <si>
    <t xml:space="preserve">MNT</t>
  </si>
  <si>
    <t xml:space="preserve">Tugrik</t>
  </si>
  <si>
    <t xml:space="preserve">Mongolia</t>
  </si>
  <si>
    <t xml:space="preserve">MOP</t>
  </si>
  <si>
    <t xml:space="preserve">Pataca</t>
  </si>
  <si>
    <t xml:space="preserve">Macao</t>
  </si>
  <si>
    <t xml:space="preserve">MRO</t>
  </si>
  <si>
    <t xml:space="preserve">Ouguiya</t>
  </si>
  <si>
    <t xml:space="preserve">Mauritania</t>
  </si>
  <si>
    <t xml:space="preserve">MUR</t>
  </si>
  <si>
    <t xml:space="preserve">Mauritius Rupee</t>
  </si>
  <si>
    <t xml:space="preserve">Mauricio</t>
  </si>
  <si>
    <t xml:space="preserve">MVR</t>
  </si>
  <si>
    <t xml:space="preserve">Rufiyaa</t>
  </si>
  <si>
    <t xml:space="preserve">Maldivas</t>
  </si>
  <si>
    <t xml:space="preserve">MWK</t>
  </si>
  <si>
    <t xml:space="preserve">Kwacha</t>
  </si>
  <si>
    <t xml:space="preserve">Malaui</t>
  </si>
  <si>
    <t xml:space="preserve">MXN</t>
  </si>
  <si>
    <t xml:space="preserve">Mexican Peso</t>
  </si>
  <si>
    <t xml:space="preserve">México</t>
  </si>
  <si>
    <t xml:space="preserve">MXV</t>
  </si>
  <si>
    <t xml:space="preserve">Mexican Unidad de Inversion (UDI)</t>
  </si>
  <si>
    <t xml:space="preserve">MYR</t>
  </si>
  <si>
    <t xml:space="preserve">Malaysian Ringgit</t>
  </si>
  <si>
    <t xml:space="preserve">Malasia</t>
  </si>
  <si>
    <t xml:space="preserve">MZN</t>
  </si>
  <si>
    <t xml:space="preserve">Metical</t>
  </si>
  <si>
    <t xml:space="preserve">Mozambique</t>
  </si>
  <si>
    <t xml:space="preserve">NAD</t>
  </si>
  <si>
    <t xml:space="preserve">Namibia Dollar</t>
  </si>
  <si>
    <t xml:space="preserve">Namibia</t>
  </si>
  <si>
    <t xml:space="preserve">NGN</t>
  </si>
  <si>
    <t xml:space="preserve">Naira</t>
  </si>
  <si>
    <t xml:space="preserve">Nigeria</t>
  </si>
  <si>
    <t xml:space="preserve">NIO</t>
  </si>
  <si>
    <t xml:space="preserve">Cordoba Oro</t>
  </si>
  <si>
    <t xml:space="preserve">Nicaragua</t>
  </si>
  <si>
    <t xml:space="preserve">NOK</t>
  </si>
  <si>
    <t xml:space="preserve">Norwegian Krone</t>
  </si>
  <si>
    <t xml:space="preserve">Noruega</t>
  </si>
  <si>
    <t xml:space="preserve">NPR</t>
  </si>
  <si>
    <t xml:space="preserve">Nepalese Rupee</t>
  </si>
  <si>
    <t xml:space="preserve">Nepal</t>
  </si>
  <si>
    <t xml:space="preserve">NZD</t>
  </si>
  <si>
    <t xml:space="preserve">New Zealand Dollar</t>
  </si>
  <si>
    <t xml:space="preserve">Nueva Zelanda</t>
  </si>
  <si>
    <t xml:space="preserve">OMR</t>
  </si>
  <si>
    <t xml:space="preserve">Rial Omani</t>
  </si>
  <si>
    <t xml:space="preserve">Omán</t>
  </si>
  <si>
    <t xml:space="preserve">PAB</t>
  </si>
  <si>
    <t xml:space="preserve">Balboa</t>
  </si>
  <si>
    <t xml:space="preserve">Panamá</t>
  </si>
  <si>
    <t xml:space="preserve">PEN</t>
  </si>
  <si>
    <t xml:space="preserve">Nuevo Sol o Sol</t>
  </si>
  <si>
    <t xml:space="preserve">Perú</t>
  </si>
  <si>
    <t xml:space="preserve">PGK</t>
  </si>
  <si>
    <t xml:space="preserve">Kina</t>
  </si>
  <si>
    <t xml:space="preserve">Papúa Nueva Guinea</t>
  </si>
  <si>
    <t xml:space="preserve">PHP</t>
  </si>
  <si>
    <t xml:space="preserve">Philippine Peso</t>
  </si>
  <si>
    <t xml:space="preserve">Filipinas</t>
  </si>
  <si>
    <t xml:space="preserve">PKR</t>
  </si>
  <si>
    <t xml:space="preserve">Pakistan Rupee</t>
  </si>
  <si>
    <t xml:space="preserve">Pakistán</t>
  </si>
  <si>
    <t xml:space="preserve">PLN</t>
  </si>
  <si>
    <t xml:space="preserve">Zloty</t>
  </si>
  <si>
    <t xml:space="preserve">Polonia</t>
  </si>
  <si>
    <t xml:space="preserve">PYG</t>
  </si>
  <si>
    <t xml:space="preserve">Guarani</t>
  </si>
  <si>
    <t xml:space="preserve">Paraguay</t>
  </si>
  <si>
    <t xml:space="preserve">QAR</t>
  </si>
  <si>
    <t xml:space="preserve">Qatari Rial</t>
  </si>
  <si>
    <t xml:space="preserve">Qatar</t>
  </si>
  <si>
    <t xml:space="preserve">RON</t>
  </si>
  <si>
    <t xml:space="preserve">New Leu</t>
  </si>
  <si>
    <t xml:space="preserve">Rumania</t>
  </si>
  <si>
    <t xml:space="preserve">RSD</t>
  </si>
  <si>
    <t xml:space="preserve">Serbian Dinar</t>
  </si>
  <si>
    <t xml:space="preserve">Serbia</t>
  </si>
  <si>
    <t xml:space="preserve">RUB</t>
  </si>
  <si>
    <t xml:space="preserve">Russian Ruble</t>
  </si>
  <si>
    <t xml:space="preserve">Rusia</t>
  </si>
  <si>
    <t xml:space="preserve">RWF</t>
  </si>
  <si>
    <t xml:space="preserve">Rwanda Franc</t>
  </si>
  <si>
    <t xml:space="preserve">Ruanda</t>
  </si>
  <si>
    <t xml:space="preserve">SAR</t>
  </si>
  <si>
    <t xml:space="preserve">Saudi Riyal</t>
  </si>
  <si>
    <t xml:space="preserve">Arabia Saudita</t>
  </si>
  <si>
    <t xml:space="preserve">SBD</t>
  </si>
  <si>
    <t xml:space="preserve">Solomon Islands Dollar</t>
  </si>
  <si>
    <t xml:space="preserve">Islas Salomón</t>
  </si>
  <si>
    <t xml:space="preserve">SCR</t>
  </si>
  <si>
    <t xml:space="preserve">Seychelles Rupee</t>
  </si>
  <si>
    <t xml:space="preserve">Seychelles</t>
  </si>
  <si>
    <t xml:space="preserve">SDG</t>
  </si>
  <si>
    <t xml:space="preserve">Sudanese Pound</t>
  </si>
  <si>
    <t xml:space="preserve">Sudán</t>
  </si>
  <si>
    <t xml:space="preserve">SEK</t>
  </si>
  <si>
    <t xml:space="preserve">Swedish Krona</t>
  </si>
  <si>
    <t xml:space="preserve">Suecia</t>
  </si>
  <si>
    <t xml:space="preserve">SGD</t>
  </si>
  <si>
    <t xml:space="preserve">Singapore Dollar</t>
  </si>
  <si>
    <t xml:space="preserve">Singapur</t>
  </si>
  <si>
    <t xml:space="preserve">SHP</t>
  </si>
  <si>
    <t xml:space="preserve">Saint Helena Pound</t>
  </si>
  <si>
    <t xml:space="preserve">Santa Helena</t>
  </si>
  <si>
    <t xml:space="preserve">SLL</t>
  </si>
  <si>
    <t xml:space="preserve">Leone</t>
  </si>
  <si>
    <t xml:space="preserve">Sierra Leona</t>
  </si>
  <si>
    <t xml:space="preserve">SOS</t>
  </si>
  <si>
    <t xml:space="preserve">Somali Shilling</t>
  </si>
  <si>
    <t xml:space="preserve">Somalia</t>
  </si>
  <si>
    <t xml:space="preserve">SRD</t>
  </si>
  <si>
    <t xml:space="preserve">Surinam Dollar</t>
  </si>
  <si>
    <t xml:space="preserve">Surinam</t>
  </si>
  <si>
    <t xml:space="preserve">STD</t>
  </si>
  <si>
    <t xml:space="preserve">Dobra</t>
  </si>
  <si>
    <t xml:space="preserve">Santo Tomé y Príncipe</t>
  </si>
  <si>
    <t xml:space="preserve">SVC</t>
  </si>
  <si>
    <t xml:space="preserve">El Salvador Colon</t>
  </si>
  <si>
    <t xml:space="preserve">El Salvador</t>
  </si>
  <si>
    <t xml:space="preserve">SYP</t>
  </si>
  <si>
    <t xml:space="preserve">Syrian Pound</t>
  </si>
  <si>
    <t xml:space="preserve">Siria</t>
  </si>
  <si>
    <t xml:space="preserve">SZL</t>
  </si>
  <si>
    <t xml:space="preserve">Lilangeni</t>
  </si>
  <si>
    <t xml:space="preserve">Suazilandia</t>
  </si>
  <si>
    <t xml:space="preserve">THB</t>
  </si>
  <si>
    <t xml:space="preserve">Baht</t>
  </si>
  <si>
    <t xml:space="preserve">Tailandia</t>
  </si>
  <si>
    <t xml:space="preserve">TJS</t>
  </si>
  <si>
    <t xml:space="preserve">Somoni</t>
  </si>
  <si>
    <t xml:space="preserve">Tayikistán</t>
  </si>
  <si>
    <t xml:space="preserve">TMT</t>
  </si>
  <si>
    <t xml:space="preserve">Manat</t>
  </si>
  <si>
    <t xml:space="preserve">Turkmenistán</t>
  </si>
  <si>
    <t xml:space="preserve">TND</t>
  </si>
  <si>
    <t xml:space="preserve">Tunisian Dinar</t>
  </si>
  <si>
    <t xml:space="preserve">Túnez</t>
  </si>
  <si>
    <t xml:space="preserve">TOP</t>
  </si>
  <si>
    <t xml:space="preserve">Pa'anga</t>
  </si>
  <si>
    <t xml:space="preserve">Tonga</t>
  </si>
  <si>
    <t xml:space="preserve">TRY</t>
  </si>
  <si>
    <t xml:space="preserve">Turkish Lira</t>
  </si>
  <si>
    <t xml:space="preserve">Turquía</t>
  </si>
  <si>
    <t xml:space="preserve">TTD</t>
  </si>
  <si>
    <t xml:space="preserve">Trinidad and Tobago Dollar</t>
  </si>
  <si>
    <t xml:space="preserve">Trinidad y Tobago</t>
  </si>
  <si>
    <t xml:space="preserve">TWD</t>
  </si>
  <si>
    <t xml:space="preserve">New Taiwan Dollar</t>
  </si>
  <si>
    <t xml:space="preserve">Taiwán</t>
  </si>
  <si>
    <t xml:space="preserve">TZS</t>
  </si>
  <si>
    <t xml:space="preserve">Tanzanian Shilling</t>
  </si>
  <si>
    <t xml:space="preserve">Tanzania</t>
  </si>
  <si>
    <t xml:space="preserve">UAH</t>
  </si>
  <si>
    <t xml:space="preserve">Hryvnia</t>
  </si>
  <si>
    <t xml:space="preserve">Ucrania</t>
  </si>
  <si>
    <t xml:space="preserve">UGX</t>
  </si>
  <si>
    <t xml:space="preserve">Uganda Shilling</t>
  </si>
  <si>
    <t xml:space="preserve">Uganda</t>
  </si>
  <si>
    <t xml:space="preserve">USD</t>
  </si>
  <si>
    <t xml:space="preserve">US Dollar</t>
  </si>
  <si>
    <t xml:space="preserve">Estados Unidos (EEUU)</t>
  </si>
  <si>
    <t xml:space="preserve">USN</t>
  </si>
  <si>
    <t xml:space="preserve">US Dollar (Next day)</t>
  </si>
  <si>
    <t xml:space="preserve">USS</t>
  </si>
  <si>
    <t xml:space="preserve">US Dollar (Same day)</t>
  </si>
  <si>
    <t xml:space="preserve">UYI</t>
  </si>
  <si>
    <t xml:space="preserve">Uruguay Peso en Unidades Indexadas</t>
  </si>
  <si>
    <t xml:space="preserve">Uruguay</t>
  </si>
  <si>
    <t xml:space="preserve">UYU</t>
  </si>
  <si>
    <t xml:space="preserve">Peso Uruguayo</t>
  </si>
  <si>
    <t xml:space="preserve">UZS</t>
  </si>
  <si>
    <t xml:space="preserve">Uzbekistan Sum</t>
  </si>
  <si>
    <t xml:space="preserve">Uzbekistán</t>
  </si>
  <si>
    <t xml:space="preserve">VEF</t>
  </si>
  <si>
    <t xml:space="preserve">Bolivar Fuerte</t>
  </si>
  <si>
    <t xml:space="preserve">Venezuela</t>
  </si>
  <si>
    <t xml:space="preserve">VND</t>
  </si>
  <si>
    <t xml:space="preserve">Dong</t>
  </si>
  <si>
    <t xml:space="preserve">Vietnam</t>
  </si>
  <si>
    <t xml:space="preserve">VUV</t>
  </si>
  <si>
    <t xml:space="preserve">Vatu</t>
  </si>
  <si>
    <t xml:space="preserve">Vanuatu</t>
  </si>
  <si>
    <t xml:space="preserve">WST</t>
  </si>
  <si>
    <t xml:space="preserve">Tala</t>
  </si>
  <si>
    <t xml:space="preserve">Samoa del Oeste</t>
  </si>
  <si>
    <t xml:space="preserve">XAF</t>
  </si>
  <si>
    <t xml:space="preserve">CFA Franc BEAC ‡</t>
  </si>
  <si>
    <t xml:space="preserve">-</t>
  </si>
  <si>
    <t xml:space="preserve">XAG</t>
  </si>
  <si>
    <t xml:space="preserve">Silver</t>
  </si>
  <si>
    <t xml:space="preserve">XAU</t>
  </si>
  <si>
    <t xml:space="preserve">Gold</t>
  </si>
  <si>
    <t xml:space="preserve">XBA</t>
  </si>
  <si>
    <t xml:space="preserve">Bond Markets Units European Composite Unit (EURCO)</t>
  </si>
  <si>
    <t xml:space="preserve">XBB</t>
  </si>
  <si>
    <t xml:space="preserve">European Monetary Unit (E.M.U.-6)</t>
  </si>
  <si>
    <t xml:space="preserve">XBC</t>
  </si>
  <si>
    <t xml:space="preserve">European Unit of Account 9(E.U.A.-9)</t>
  </si>
  <si>
    <t xml:space="preserve">XBD</t>
  </si>
  <si>
    <t xml:space="preserve">European Unit of Account 17(E.U.A.-17)</t>
  </si>
  <si>
    <t xml:space="preserve">XCD</t>
  </si>
  <si>
    <t xml:space="preserve">East Caribbean Dollar</t>
  </si>
  <si>
    <t xml:space="preserve">XDR</t>
  </si>
  <si>
    <t xml:space="preserve">SDR</t>
  </si>
  <si>
    <t xml:space="preserve">XFU</t>
  </si>
  <si>
    <t xml:space="preserve">UIC-Franc</t>
  </si>
  <si>
    <t xml:space="preserve">XOF</t>
  </si>
  <si>
    <t xml:space="preserve">CFA Franc BCEAO †</t>
  </si>
  <si>
    <t xml:space="preserve">XPD</t>
  </si>
  <si>
    <t xml:space="preserve">Palladium</t>
  </si>
  <si>
    <t xml:space="preserve">XPF</t>
  </si>
  <si>
    <t xml:space="preserve">CFP Franc</t>
  </si>
  <si>
    <t xml:space="preserve">XPT</t>
  </si>
  <si>
    <t xml:space="preserve">Platinum</t>
  </si>
  <si>
    <t xml:space="preserve">YER</t>
  </si>
  <si>
    <t xml:space="preserve">Yemeni Rial</t>
  </si>
  <si>
    <t xml:space="preserve">Yemen</t>
  </si>
  <si>
    <t xml:space="preserve">ZAR</t>
  </si>
  <si>
    <t xml:space="preserve">Rand</t>
  </si>
  <si>
    <t xml:space="preserve">Sudáfrica</t>
  </si>
  <si>
    <t xml:space="preserve">ZMK</t>
  </si>
  <si>
    <t xml:space="preserve">Zambian Kwacha</t>
  </si>
  <si>
    <t xml:space="preserve">Zambia</t>
  </si>
  <si>
    <t xml:space="preserve">ZWL</t>
  </si>
  <si>
    <t xml:space="preserve">Zimbabwe Dollar</t>
  </si>
  <si>
    <t xml:space="preserve">Zimbabue</t>
  </si>
  <si>
    <t xml:space="preserve">MERCADERÍAS</t>
  </si>
  <si>
    <t xml:space="preserve">PRODUCTOS TERMINADOS</t>
  </si>
  <si>
    <t xml:space="preserve">MATERIAS PRIMAS</t>
  </si>
  <si>
    <t xml:space="preserve">04</t>
  </si>
  <si>
    <t xml:space="preserve">ENVASES</t>
  </si>
  <si>
    <t xml:space="preserve">MATERIALES AUXILIARES</t>
  </si>
  <si>
    <t xml:space="preserve">06</t>
  </si>
  <si>
    <t xml:space="preserve">SUMINISTROS </t>
  </si>
  <si>
    <t xml:space="preserve">REPUESTOS</t>
  </si>
  <si>
    <t xml:space="preserve">EMBALAJES</t>
  </si>
  <si>
    <t xml:space="preserve">SUBPRODUCTOS </t>
  </si>
  <si>
    <t xml:space="preserve">10</t>
  </si>
  <si>
    <t xml:space="preserve">DESECHOS Y DESPERDICIOS</t>
  </si>
  <si>
    <t xml:space="preserve">91</t>
  </si>
  <si>
    <t xml:space="preserve">OTROS 1</t>
  </si>
  <si>
    <t xml:space="preserve">92</t>
  </si>
  <si>
    <t xml:space="preserve">OTROS 2</t>
  </si>
  <si>
    <t xml:space="preserve">93</t>
  </si>
  <si>
    <t xml:space="preserve">OTROS 3</t>
  </si>
  <si>
    <t xml:space="preserve">94</t>
  </si>
  <si>
    <t xml:space="preserve">OTROS 4</t>
  </si>
  <si>
    <t xml:space="preserve">95</t>
  </si>
  <si>
    <t xml:space="preserve">OTROS 5</t>
  </si>
  <si>
    <t xml:space="preserve">96</t>
  </si>
  <si>
    <t xml:space="preserve">OTROS 6</t>
  </si>
  <si>
    <t xml:space="preserve">97</t>
  </si>
  <si>
    <t xml:space="preserve">OTROS 7</t>
  </si>
  <si>
    <t xml:space="preserve">98</t>
  </si>
  <si>
    <t xml:space="preserve">OTROS 8</t>
  </si>
  <si>
    <t xml:space="preserve">99</t>
  </si>
  <si>
    <t xml:space="preserve">4A</t>
  </si>
  <si>
    <t xml:space="preserve">BOBINAS                                               </t>
  </si>
  <si>
    <t xml:space="preserve">BJ</t>
  </si>
  <si>
    <t xml:space="preserve">BALDE                                                 </t>
  </si>
  <si>
    <t xml:space="preserve">BLL</t>
  </si>
  <si>
    <t xml:space="preserve">BARRILES                                              </t>
  </si>
  <si>
    <t xml:space="preserve">BG</t>
  </si>
  <si>
    <t xml:space="preserve">BOLSA                                                 </t>
  </si>
  <si>
    <t xml:space="preserve">BO</t>
  </si>
  <si>
    <t xml:space="preserve">BOTELLAS                                              </t>
  </si>
  <si>
    <t xml:space="preserve">BX</t>
  </si>
  <si>
    <t xml:space="preserve">CAJA                                                  </t>
  </si>
  <si>
    <t xml:space="preserve">CT</t>
  </si>
  <si>
    <t xml:space="preserve">CARTONES                                              </t>
  </si>
  <si>
    <t xml:space="preserve">CMK</t>
  </si>
  <si>
    <t xml:space="preserve">CENTIMETRO CUADRADO                                   </t>
  </si>
  <si>
    <t xml:space="preserve">CMQ</t>
  </si>
  <si>
    <t xml:space="preserve">CENTIMETRO CUBICO                                     </t>
  </si>
  <si>
    <t xml:space="preserve">CMT</t>
  </si>
  <si>
    <t xml:space="preserve">CENTIMETRO LINEAL                                     </t>
  </si>
  <si>
    <t xml:space="preserve">CEN</t>
  </si>
  <si>
    <t xml:space="preserve">CIENTO DE UNIDADES                                    </t>
  </si>
  <si>
    <t xml:space="preserve">CY</t>
  </si>
  <si>
    <t xml:space="preserve">CILINDRO                                              </t>
  </si>
  <si>
    <t xml:space="preserve">CJ</t>
  </si>
  <si>
    <t xml:space="preserve">CONOS                                                 </t>
  </si>
  <si>
    <t xml:space="preserve">DZN</t>
  </si>
  <si>
    <t xml:space="preserve">DOCENA                                                </t>
  </si>
  <si>
    <t xml:space="preserve">DZP</t>
  </si>
  <si>
    <t xml:space="preserve">DOCENA POR 10**6                                      </t>
  </si>
  <si>
    <t xml:space="preserve">BE</t>
  </si>
  <si>
    <t xml:space="preserve">FARDO                                                 </t>
  </si>
  <si>
    <t xml:space="preserve">GLI</t>
  </si>
  <si>
    <t xml:space="preserve">GALON INGLES (4,545956L)</t>
  </si>
  <si>
    <t xml:space="preserve">GRM</t>
  </si>
  <si>
    <t xml:space="preserve">GRAMO                                                 </t>
  </si>
  <si>
    <t xml:space="preserve">GRO</t>
  </si>
  <si>
    <t xml:space="preserve">GRUESA                                                </t>
  </si>
  <si>
    <t xml:space="preserve">HLT</t>
  </si>
  <si>
    <t xml:space="preserve">HECTOLITRO                                            </t>
  </si>
  <si>
    <t xml:space="preserve">LEF</t>
  </si>
  <si>
    <t xml:space="preserve">HOJA                                                  </t>
  </si>
  <si>
    <t xml:space="preserve">SET</t>
  </si>
  <si>
    <t xml:space="preserve">JUEGO                                                 </t>
  </si>
  <si>
    <t xml:space="preserve">KGM</t>
  </si>
  <si>
    <t xml:space="preserve">KILOGRAMO                                             </t>
  </si>
  <si>
    <t xml:space="preserve">KTM</t>
  </si>
  <si>
    <t xml:space="preserve">KILOMETRO                                             </t>
  </si>
  <si>
    <t xml:space="preserve">KWH</t>
  </si>
  <si>
    <t xml:space="preserve">KILOVATIO HORA                                        </t>
  </si>
  <si>
    <t xml:space="preserve">KT</t>
  </si>
  <si>
    <t xml:space="preserve">KIT                                                   </t>
  </si>
  <si>
    <t xml:space="preserve">CA</t>
  </si>
  <si>
    <t xml:space="preserve">LATAS                                                 </t>
  </si>
  <si>
    <t xml:space="preserve">LBR</t>
  </si>
  <si>
    <t xml:space="preserve">LIBRAS                                                </t>
  </si>
  <si>
    <t xml:space="preserve">LTR</t>
  </si>
  <si>
    <t xml:space="preserve">LITRO                                                 </t>
  </si>
  <si>
    <t xml:space="preserve">MWH</t>
  </si>
  <si>
    <t xml:space="preserve">MEGAWATT HORA                                         </t>
  </si>
  <si>
    <t xml:space="preserve">MTR</t>
  </si>
  <si>
    <t xml:space="preserve">METRO                                                 </t>
  </si>
  <si>
    <t xml:space="preserve">MTK</t>
  </si>
  <si>
    <t xml:space="preserve">METRO CUADRADO                                        </t>
  </si>
  <si>
    <t xml:space="preserve">MTQ</t>
  </si>
  <si>
    <t xml:space="preserve">METRO CUBICO                                          </t>
  </si>
  <si>
    <t xml:space="preserve">MGM</t>
  </si>
  <si>
    <t xml:space="preserve">MILIGRAMOS                                            </t>
  </si>
  <si>
    <t xml:space="preserve">MLT</t>
  </si>
  <si>
    <t xml:space="preserve">MILILITRO                                             </t>
  </si>
  <si>
    <t xml:space="preserve">MMT</t>
  </si>
  <si>
    <t xml:space="preserve">MILIMETRO                                             </t>
  </si>
  <si>
    <t xml:space="preserve">MILIMETRO CUADRADO                                    </t>
  </si>
  <si>
    <t xml:space="preserve">MMQ</t>
  </si>
  <si>
    <t xml:space="preserve">MILIMETRO CUBICO                                      </t>
  </si>
  <si>
    <t xml:space="preserve">MLL</t>
  </si>
  <si>
    <t xml:space="preserve">MILLARES                                              </t>
  </si>
  <si>
    <t xml:space="preserve">UM</t>
  </si>
  <si>
    <t xml:space="preserve">MILLON DE UNIDADES                                    </t>
  </si>
  <si>
    <t xml:space="preserve">ONZ</t>
  </si>
  <si>
    <t xml:space="preserve">ONZAS                                                 </t>
  </si>
  <si>
    <t xml:space="preserve">PF</t>
  </si>
  <si>
    <t xml:space="preserve">PALETAS                                               </t>
  </si>
  <si>
    <t xml:space="preserve">PK</t>
  </si>
  <si>
    <t xml:space="preserve">PAQUETE                                               </t>
  </si>
  <si>
    <t xml:space="preserve">PR</t>
  </si>
  <si>
    <t xml:space="preserve">PAR                                                   </t>
  </si>
  <si>
    <t xml:space="preserve">FOT</t>
  </si>
  <si>
    <t xml:space="preserve">PIES                                                  </t>
  </si>
  <si>
    <t xml:space="preserve">FTK</t>
  </si>
  <si>
    <t xml:space="preserve">PIES CUADRADOS                                        </t>
  </si>
  <si>
    <t xml:space="preserve">FTQ</t>
  </si>
  <si>
    <t xml:space="preserve">PIES CUBICOS                                          </t>
  </si>
  <si>
    <t xml:space="preserve">C62</t>
  </si>
  <si>
    <t xml:space="preserve">PIEZAS                                                </t>
  </si>
  <si>
    <t xml:space="preserve">PG</t>
  </si>
  <si>
    <t xml:space="preserve">PLACAS                                                </t>
  </si>
  <si>
    <t xml:space="preserve">ST</t>
  </si>
  <si>
    <t xml:space="preserve">PLIEGO                                                </t>
  </si>
  <si>
    <t xml:space="preserve">INH</t>
  </si>
  <si>
    <t xml:space="preserve">PULGADAS                                              </t>
  </si>
  <si>
    <t xml:space="preserve">RM</t>
  </si>
  <si>
    <t xml:space="preserve">RESMA                                                 </t>
  </si>
  <si>
    <t xml:space="preserve">DR</t>
  </si>
  <si>
    <t xml:space="preserve">TAMBOR                                                </t>
  </si>
  <si>
    <t xml:space="preserve">STN</t>
  </si>
  <si>
    <t xml:space="preserve">TONELADA CORTA                                        </t>
  </si>
  <si>
    <t xml:space="preserve">LTN</t>
  </si>
  <si>
    <t xml:space="preserve">TONELADA LARGA                                        </t>
  </si>
  <si>
    <t xml:space="preserve">TNE</t>
  </si>
  <si>
    <t xml:space="preserve">TONELADAS                                             </t>
  </si>
  <si>
    <t xml:space="preserve">TU</t>
  </si>
  <si>
    <t xml:space="preserve">TUBOS                                                 </t>
  </si>
  <si>
    <t xml:space="preserve">NIU</t>
  </si>
  <si>
    <t xml:space="preserve">UNIDAD (BIENES)                                      </t>
  </si>
  <si>
    <t xml:space="preserve">ZZ</t>
  </si>
  <si>
    <t xml:space="preserve">UNIDAD (SERVICIOS) </t>
  </si>
  <si>
    <t xml:space="preserve">GLL</t>
  </si>
  <si>
    <t xml:space="preserve">US GALON (3,7843 L)</t>
  </si>
  <si>
    <t xml:space="preserve">YRD</t>
  </si>
  <si>
    <t xml:space="preserve">YARDA                                                 </t>
  </si>
  <si>
    <t xml:space="preserve">YDK</t>
  </si>
  <si>
    <t xml:space="preserve">YARDA CUADRADA                                        </t>
  </si>
  <si>
    <t xml:space="preserve">00</t>
  </si>
  <si>
    <t xml:space="preserve">Otros</t>
  </si>
  <si>
    <t xml:space="preserve">Factura</t>
  </si>
  <si>
    <t xml:space="preserve">Recibo por Honorarios</t>
  </si>
  <si>
    <t xml:space="preserve">Boleta de Venta</t>
  </si>
  <si>
    <t xml:space="preserve">Liquidación de compra</t>
  </si>
  <si>
    <t xml:space="preserve">Boletos de Transporte Aéreo que emiten las Compañías de Aviación Comercial por el servicio de transporte aéreo regular de pasajeros, emitido de manera manual, mecanizada o por medios electrónicos (BME)</t>
  </si>
  <si>
    <t xml:space="preserve">Carta de porte aéreo por el servicio de transporte de carga aérea</t>
  </si>
  <si>
    <t xml:space="preserve">Nota de crédito</t>
  </si>
  <si>
    <t xml:space="preserve">Nota de débito</t>
  </si>
  <si>
    <t xml:space="preserve">Guía de remisión - Remitente</t>
  </si>
  <si>
    <t xml:space="preserve">Recibo por Arrendamiento</t>
  </si>
  <si>
    <t xml:space="preserve">11</t>
  </si>
  <si>
    <t xml:space="preserve">Póliza emitida por las Bolsas de Valores, Bolsas de Productos o Agentes de Intermediación por operaciones realizadas en las Bolsas de Valores o Productos o fuera de las mismas, autorizadas por SMV</t>
  </si>
  <si>
    <t xml:space="preserve">12</t>
  </si>
  <si>
    <t xml:space="preserve">Ticket o cinta emitido por máquina registradora</t>
  </si>
  <si>
    <t xml:space="preserve">13</t>
  </si>
  <si>
    <t xml:space="preserve">Documentos emitidos por las empresas del sistema financiero y de seguros, y por las cooperativas de ahorro y crédito no autorizadas a captar recursos del público, que se encuentren bajo el control de la Superintendencia de Banca, Seguros y AFP.</t>
  </si>
  <si>
    <t xml:space="preserve">14</t>
  </si>
  <si>
    <t xml:space="preserve">Recibo por servicios públicos de suministro de energía eléctrica, agua, teléfono, telex y telegráficos y otros servicios complementarios que se incluyan en el recibo de servicio público</t>
  </si>
  <si>
    <t xml:space="preserve">15</t>
  </si>
  <si>
    <t xml:space="preserve">Boletos emitidos por el servicio de transporte terrestre regular urbano de pasajeros y el ferroviario público de pasajeros prestado en vía férrea local.</t>
  </si>
  <si>
    <t xml:space="preserve">16</t>
  </si>
  <si>
    <t xml:space="preserve">Boletos de viaje emitidos por las empresas de transporte nacional de pasajeros, siempre que cuenten con la autorización de la autoridad competente, en las rutas autorizadas. Vía terrestre o ferroviario público no emitido por medios electrónicos (BVME)</t>
  </si>
  <si>
    <t xml:space="preserve">17</t>
  </si>
  <si>
    <t xml:space="preserve">Documento emitido por la Iglesia Católica por el arrendamiento de bienes inmuebles</t>
  </si>
  <si>
    <t xml:space="preserve">18</t>
  </si>
  <si>
    <t xml:space="preserve">Documento emitido por las Administradoras Privadas de Fondo de Pensiones que se encuentran bajo la supervisión de la Superintendencia de Banca, Seguros y AFP</t>
  </si>
  <si>
    <t xml:space="preserve">19</t>
  </si>
  <si>
    <t xml:space="preserve">Boleto o entrada por atracciones y espectáculos públicos</t>
  </si>
  <si>
    <t xml:space="preserve">20</t>
  </si>
  <si>
    <t xml:space="preserve">Comprobante de Retención</t>
  </si>
  <si>
    <t xml:space="preserve">21</t>
  </si>
  <si>
    <t xml:space="preserve">Conocimiento de embarque por el servicio de transporte de carga marítima</t>
  </si>
  <si>
    <t xml:space="preserve">22</t>
  </si>
  <si>
    <t xml:space="preserve">Comprobante por Operaciones No Habituales</t>
  </si>
  <si>
    <t xml:space="preserve">23</t>
  </si>
  <si>
    <t xml:space="preserve">Pólizas de Adjudicación emitidas con ocasión del remate o adjudicación de bienes por venta forzada, por los martilleros o las entidades que rematen o subasten bienes por cuenta de terceros</t>
  </si>
  <si>
    <t xml:space="preserve">24</t>
  </si>
  <si>
    <t xml:space="preserve">Certificado de pago de regalías emitidas por PERUPETRO S.A</t>
  </si>
  <si>
    <t xml:space="preserve">25</t>
  </si>
  <si>
    <t xml:space="preserve">Documento de Atribución (Ley del Impuesto General a las Ventas e Impuesto Selectivo al Consumo, Art. 19º, último párrafo, R.S. N° 022-98-SUNAT).</t>
  </si>
  <si>
    <t xml:space="preserve">26</t>
  </si>
  <si>
    <t xml:space="preserve">Recibo por el Pago de la Tarifa por Uso de Agua Superficial con fines agrarios y por el pago de la Cuota para la ejecución de una determinada obra o actividad acordada por la Asamblea General de la Comisión de Regantes o Resolución expedida por el Jefe de la Unidad de Aguas y de Riego (Decreto Supremo N° 003-90-AG, Arts. 28 y 48)</t>
  </si>
  <si>
    <t xml:space="preserve">27</t>
  </si>
  <si>
    <t xml:space="preserve">Seguro Complementario de Trabajo de Riesgo</t>
  </si>
  <si>
    <t xml:space="preserve">28</t>
  </si>
  <si>
    <t xml:space="preserve">Documentos emitidos por los servicios aeroportuarios prestados a favor de los pasajeros, mediante mecanismo de etiquetas autoadhesivas.  </t>
  </si>
  <si>
    <t xml:space="preserve">29</t>
  </si>
  <si>
    <r>
      <rPr>
        <sz val="10"/>
        <rFont val="Arial"/>
        <family val="2"/>
        <charset val="1"/>
      </rPr>
      <t xml:space="preserve">Documentos emitidos por la </t>
    </r>
    <r>
      <rPr>
        <b val="true"/>
        <sz val="10"/>
        <rFont val="Arial"/>
        <family val="2"/>
        <charset val="1"/>
      </rPr>
      <t xml:space="preserve">COFOPRI</t>
    </r>
    <r>
      <rPr>
        <sz val="10"/>
        <rFont val="Arial"/>
        <family val="2"/>
        <charset val="1"/>
      </rPr>
      <t xml:space="preserve"> en calidad de oferta de venta de terrenos, los correspondientes a las subastas públicas y a la retribución de los servicios que presta</t>
    </r>
  </si>
  <si>
    <t xml:space="preserve">30</t>
  </si>
  <si>
    <t xml:space="preserve">Documentos emitidos por las empresas que desempeñan el rol adquirente en los sistemas de pago mediante tarjetas de crédito y débito, emitidas por bancos e instituciones financieras o crediticias, domiciliados o no en el país.</t>
  </si>
  <si>
    <t xml:space="preserve">31</t>
  </si>
  <si>
    <t xml:space="preserve">Guía de Remisión - Transportista</t>
  </si>
  <si>
    <t xml:space="preserve">32</t>
  </si>
  <si>
    <t xml:space="preserve">Documentos emitidos por las empresas recaudadoras de la denominada Garantía de Red Principal a la que hace referencia el numeral 7.6 del artículo 7° de la Ley N° 27133 – Ley de Promoción del Desarrollo de la Industria del Gas Natural</t>
  </si>
  <si>
    <t xml:space="preserve">33</t>
  </si>
  <si>
    <t xml:space="preserve">Manifiesto de Pasajeros</t>
  </si>
  <si>
    <t xml:space="preserve">34</t>
  </si>
  <si>
    <t xml:space="preserve">Documento del Operador</t>
  </si>
  <si>
    <t xml:space="preserve">35</t>
  </si>
  <si>
    <t xml:space="preserve">Documento del Partícipe</t>
  </si>
  <si>
    <t xml:space="preserve">36</t>
  </si>
  <si>
    <t xml:space="preserve">Recibo de Distribución de Gas Natural</t>
  </si>
  <si>
    <t xml:space="preserve">37</t>
  </si>
  <si>
    <t xml:space="preserve">Documentos que emitan los concesionarios del servicio de revisiones técnicas vehiculares, por la prestación de dicho servicio</t>
  </si>
  <si>
    <t xml:space="preserve">40</t>
  </si>
  <si>
    <t xml:space="preserve">Comprobante de Percepción</t>
  </si>
  <si>
    <t xml:space="preserve">41</t>
  </si>
  <si>
    <t xml:space="preserve">Comprobante de Percepción - Venta interna</t>
  </si>
  <si>
    <t xml:space="preserve">42</t>
  </si>
  <si>
    <t xml:space="preserve">Documentos emitidos por las empresas que desempeñan el rol adquiriente en los sistemas de pago mediante tarjetas de crédito emitidas por ellas mismas</t>
  </si>
  <si>
    <t xml:space="preserve">43</t>
  </si>
  <si>
    <t xml:space="preserve">Boletos emitidos por las Compañías de Aviación Comercial que prestan servicios de transporte aéreo no regular de pasajeros y transporte aéreo especial de pasajeros.</t>
  </si>
  <si>
    <t xml:space="preserve">44</t>
  </si>
  <si>
    <t xml:space="preserve">Billetes de lotería, rifas y apuestas. </t>
  </si>
  <si>
    <t xml:space="preserve">45</t>
  </si>
  <si>
    <t xml:space="preserve">Documentos emitidos por centros educativos y culturales, universidades, asociaciones y fundaciones, en lo referente a actividades no gravadas con tributos administrados por la SUNAT.</t>
  </si>
  <si>
    <t xml:space="preserve">46</t>
  </si>
  <si>
    <t xml:space="preserve">Formulario de Declaración - pago o Boleta de pago de tributos Internos</t>
  </si>
  <si>
    <t xml:space="preserve">48</t>
  </si>
  <si>
    <t xml:space="preserve">Comprobante de Operaciones - Ley N° 29972</t>
  </si>
  <si>
    <t xml:space="preserve">49</t>
  </si>
  <si>
    <t xml:space="preserve">Constancia de Depósito - IVAP (Ley 28211)</t>
  </si>
  <si>
    <t xml:space="preserve">50</t>
  </si>
  <si>
    <t xml:space="preserve">Declaración Única de Aduanas - Importación definitiva                 </t>
  </si>
  <si>
    <t xml:space="preserve">51</t>
  </si>
  <si>
    <t xml:space="preserve">Póliza o DUI Fraccionada</t>
  </si>
  <si>
    <t xml:space="preserve">52</t>
  </si>
  <si>
    <t xml:space="preserve">Despacho Simplificado - Importación Simplificada                        </t>
  </si>
  <si>
    <t xml:space="preserve">53</t>
  </si>
  <si>
    <t xml:space="preserve">Declaración de Mensajería o Courier                                         </t>
  </si>
  <si>
    <t xml:space="preserve">54</t>
  </si>
  <si>
    <t xml:space="preserve">Liquidación de Cobranza                                                     </t>
  </si>
  <si>
    <t xml:space="preserve">55</t>
  </si>
  <si>
    <t xml:space="preserve">BVME para transporte ferroviario de pasajeros</t>
  </si>
  <si>
    <t xml:space="preserve">56</t>
  </si>
  <si>
    <t xml:space="preserve">Comprobante de pago SEAE</t>
  </si>
  <si>
    <t xml:space="preserve">87</t>
  </si>
  <si>
    <t xml:space="preserve">Nota de Crédito Especial</t>
  </si>
  <si>
    <t xml:space="preserve">88</t>
  </si>
  <si>
    <t xml:space="preserve">Nota de Débito Especial</t>
  </si>
  <si>
    <t xml:space="preserve">89</t>
  </si>
  <si>
    <t xml:space="preserve">Nota de Ajuste de Operaciones - Ley N° 29972</t>
  </si>
  <si>
    <t xml:space="preserve">Comprobante de No Domiciliado                                                 </t>
  </si>
  <si>
    <t xml:space="preserve">Exceso de crédito fiscal por retiro de bienes                           </t>
  </si>
  <si>
    <t xml:space="preserve">Nota de Crédito - No Domiciliado</t>
  </si>
  <si>
    <t xml:space="preserve">Nota de Débito - No Domiciliado</t>
  </si>
  <si>
    <t xml:space="preserve">019</t>
  </si>
  <si>
    <t xml:space="preserve">TUMBES</t>
  </si>
  <si>
    <t xml:space="preserve">028</t>
  </si>
  <si>
    <t xml:space="preserve">TALARA</t>
  </si>
  <si>
    <t xml:space="preserve">046</t>
  </si>
  <si>
    <t xml:space="preserve">PAITA</t>
  </si>
  <si>
    <t xml:space="preserve">055</t>
  </si>
  <si>
    <t xml:space="preserve">CHICLAYO</t>
  </si>
  <si>
    <t xml:space="preserve">082</t>
  </si>
  <si>
    <t xml:space="preserve">SALAVERRY</t>
  </si>
  <si>
    <t xml:space="preserve">091</t>
  </si>
  <si>
    <t xml:space="preserve">CHIMBOTE</t>
  </si>
  <si>
    <t xml:space="preserve">118</t>
  </si>
  <si>
    <t xml:space="preserve">MARÍTIMA DEL CALLAO</t>
  </si>
  <si>
    <t xml:space="preserve">127</t>
  </si>
  <si>
    <t xml:space="preserve">PISCO</t>
  </si>
  <si>
    <t xml:space="preserve">145</t>
  </si>
  <si>
    <t xml:space="preserve">MOLLENDO MATARANI</t>
  </si>
  <si>
    <t xml:space="preserve">154</t>
  </si>
  <si>
    <t xml:space="preserve">AREQUIPA</t>
  </si>
  <si>
    <t xml:space="preserve">163</t>
  </si>
  <si>
    <t xml:space="preserve">ILO</t>
  </si>
  <si>
    <t xml:space="preserve">172</t>
  </si>
  <si>
    <t xml:space="preserve">TACNA</t>
  </si>
  <si>
    <t xml:space="preserve">181</t>
  </si>
  <si>
    <t xml:space="preserve">PUNO</t>
  </si>
  <si>
    <t xml:space="preserve">190</t>
  </si>
  <si>
    <t xml:space="preserve">CUZCO</t>
  </si>
  <si>
    <t xml:space="preserve">217</t>
  </si>
  <si>
    <t xml:space="preserve">PUCALLPA</t>
  </si>
  <si>
    <t xml:space="preserve">226</t>
  </si>
  <si>
    <t xml:space="preserve">IQUITOS</t>
  </si>
  <si>
    <t xml:space="preserve">235</t>
  </si>
  <si>
    <t xml:space="preserve">AÉREA DEL CALLAO</t>
  </si>
  <si>
    <t xml:space="preserve">244</t>
  </si>
  <si>
    <t xml:space="preserve">POSTAL DE LIMA</t>
  </si>
  <si>
    <t xml:space="preserve">262</t>
  </si>
  <si>
    <t xml:space="preserve">DESAGUADERO</t>
  </si>
  <si>
    <t xml:space="preserve">271</t>
  </si>
  <si>
    <t xml:space="preserve">TARAPOTO</t>
  </si>
  <si>
    <t xml:space="preserve">280</t>
  </si>
  <si>
    <t xml:space="preserve">PUERTO MALDONADO</t>
  </si>
  <si>
    <t xml:space="preserve">299</t>
  </si>
  <si>
    <t xml:space="preserve">LA TINA</t>
  </si>
  <si>
    <t xml:space="preserve">884</t>
  </si>
  <si>
    <t xml:space="preserve">DEPENDENCIA FERROVIARIA TACNA</t>
  </si>
  <si>
    <t xml:space="preserve">893</t>
  </si>
  <si>
    <t xml:space="preserve">DEPENDENCIA POSTAL TACNA</t>
  </si>
  <si>
    <t xml:space="preserve">910</t>
  </si>
  <si>
    <t xml:space="preserve">DEPENDENCIA POSTAL AREQUIPA</t>
  </si>
  <si>
    <t xml:space="preserve">929</t>
  </si>
  <si>
    <t xml:space="preserve">COMPLEJO FRONTERIZO STA ROSA TACNA</t>
  </si>
  <si>
    <t xml:space="preserve">938</t>
  </si>
  <si>
    <t xml:space="preserve">TERMINAL TERRESTRE TACNA</t>
  </si>
  <si>
    <t xml:space="preserve">947</t>
  </si>
  <si>
    <t xml:space="preserve">AEROPUERTO TACNA</t>
  </si>
  <si>
    <t xml:space="preserve">956</t>
  </si>
  <si>
    <t xml:space="preserve">CETICOS TACNA</t>
  </si>
  <si>
    <t xml:space="preserve">965</t>
  </si>
  <si>
    <t xml:space="preserve">DEPENDENCIA POSTAL DE SALAVERRY</t>
  </si>
  <si>
    <t xml:space="preserve">VENTA NACIONAL</t>
  </si>
  <si>
    <t xml:space="preserve">COMPRA NACIONAL</t>
  </si>
  <si>
    <t xml:space="preserve">CONSIGNACIÓN RECIBIDA</t>
  </si>
  <si>
    <t xml:space="preserve">CONSIGNACIÓN ENTREGADA</t>
  </si>
  <si>
    <t xml:space="preserve">DEVOLUCIÓN RECIBIDA</t>
  </si>
  <si>
    <t xml:space="preserve">DEVOLUCIÓN ENTREGADA</t>
  </si>
  <si>
    <t xml:space="preserve">BONIFICACIÓN</t>
  </si>
  <si>
    <t xml:space="preserve">PREMIO</t>
  </si>
  <si>
    <t xml:space="preserve">DONACIÓN</t>
  </si>
  <si>
    <t xml:space="preserve">SALIDA A PRODUCCIÓN</t>
  </si>
  <si>
    <t xml:space="preserve">SALIDA POR TRANSFERENCIA ENTRE ALMACENES </t>
  </si>
  <si>
    <t xml:space="preserve">RETIRO</t>
  </si>
  <si>
    <t xml:space="preserve">MERMAS</t>
  </si>
  <si>
    <t xml:space="preserve">DESMEDROS</t>
  </si>
  <si>
    <t xml:space="preserve">DESTRUCCIÓN</t>
  </si>
  <si>
    <t xml:space="preserve">SALDO INICIAL</t>
  </si>
  <si>
    <t xml:space="preserve">EXPORTACIÓN</t>
  </si>
  <si>
    <t xml:space="preserve">IMPORTACIÓN</t>
  </si>
  <si>
    <t xml:space="preserve">ENTRADA DE PRODUCCIÓN</t>
  </si>
  <si>
    <t xml:space="preserve">ENTRADA POR DEVOLUCIÓN DE PRODUCCIÓN</t>
  </si>
  <si>
    <t xml:space="preserve">ENTRADA POR TRANSFERENCIA ENTRE ALMACENES </t>
  </si>
  <si>
    <t xml:space="preserve">ENTRADA POR IDENTIFICACIÓN ERRONEA</t>
  </si>
  <si>
    <t xml:space="preserve">SALIDA POR IDENTIFICACIÓN ERRONEA</t>
  </si>
  <si>
    <t xml:space="preserve">ENTRADA POR DEVOLUCIÓN DEL CLIENTE</t>
  </si>
  <si>
    <t xml:space="preserve">SALIDA POR DEVOLUCIÓN AL PROVEEDOR</t>
  </si>
  <si>
    <t xml:space="preserve">ENTRADA PARA SERVICIO DE PRODUCCIÓN</t>
  </si>
  <si>
    <t xml:space="preserve">SALIDA POR SERVICIO DE PRODUCCIÓN</t>
  </si>
  <si>
    <t xml:space="preserve">AJUSTE POR DIFERENCIA DE INVENTARIO</t>
  </si>
  <si>
    <t xml:space="preserve">ENTRADA DE BIENES EN PRÉSTAMO</t>
  </si>
  <si>
    <t xml:space="preserve">SALIDA DE BIENES EN PRÉSTAMO</t>
  </si>
  <si>
    <t xml:space="preserve">ENTRADA DE BIENES EN CUSTODIA</t>
  </si>
  <si>
    <t xml:space="preserve">SALIDA DE BIENES EN CUSTODIA</t>
  </si>
  <si>
    <t xml:space="preserve">MUESTRAS MÉDICAS</t>
  </si>
  <si>
    <t xml:space="preserve">PUBLICIDAD</t>
  </si>
  <si>
    <t xml:space="preserve">GASTOS DE REPRESENTACIÓN</t>
  </si>
  <si>
    <t xml:space="preserve">RETIRO PARA ENTREGA A TRABAJADORES</t>
  </si>
  <si>
    <t xml:space="preserve">RETIRO POR CONVENIO COLECTIVO</t>
  </si>
  <si>
    <t xml:space="preserve">38</t>
  </si>
  <si>
    <t xml:space="preserve">RETIRO POR SUSTITUCIÓN DE BIEN SINIESTRADO</t>
  </si>
  <si>
    <t xml:space="preserve">OTROS </t>
  </si>
  <si>
    <t xml:space="preserve">NACIONES UNIDAS</t>
  </si>
  <si>
    <t xml:space="preserve">3</t>
  </si>
  <si>
    <t xml:space="preserve">GS1 (EAN-UCC)</t>
  </si>
  <si>
    <t xml:space="preserve">9</t>
  </si>
  <si>
    <t xml:space="preserve">PROMEDIO PONDERADO</t>
  </si>
  <si>
    <t xml:space="preserve">2</t>
  </si>
  <si>
    <t xml:space="preserve">PRIMERAS ENTRADAS, PRIMERAS SALIDAS</t>
  </si>
  <si>
    <t xml:space="preserve">EXISTENCIAS BÁSICAS</t>
  </si>
  <si>
    <t xml:space="preserve">4</t>
  </si>
  <si>
    <t xml:space="preserve">DETALLISTA</t>
  </si>
  <si>
    <t xml:space="preserve">5</t>
  </si>
  <si>
    <t xml:space="preserve">IDENTIFICACIÓN ESPECÍFICA</t>
  </si>
  <si>
    <t xml:space="preserve">VALORES EMITIDOS O GARANTIZADOS POR EL ESTADO</t>
  </si>
  <si>
    <t xml:space="preserve">VALORES EMITIDOS O GARANTIZADOS POR EL SISTEMA FINANCIERO</t>
  </si>
  <si>
    <t xml:space="preserve">VALORES EMITIDOS POR LA EMPRESA</t>
  </si>
  <si>
    <t xml:space="preserve">OTROS INSTRUMENTOS FINANCIEROS REPRESENTATIVOS DE DEUDA</t>
  </si>
  <si>
    <t xml:space="preserve">CERTIFICADOS DE SUSCRIPCIÓN PREFERENTE</t>
  </si>
  <si>
    <t xml:space="preserve">ACCIONES REPRESENTATIVAS DE CAPITAL SOCIAL</t>
  </si>
  <si>
    <t xml:space="preserve">ACCIONES DE INVERSIÓN</t>
  </si>
  <si>
    <t xml:space="preserve">CERTIFICADO DE PARTICIPACIÓN DE FONDOS</t>
  </si>
  <si>
    <t xml:space="preserve">ASOCIACIONES EN PARTICIPACIÓN Y CONSORCIOS</t>
  </si>
  <si>
    <t xml:space="preserve">OTROS INSTRUMENTOS FINANCIEROS REPRESENTATIVOS DE DERECHO PATRIMONIAL</t>
  </si>
  <si>
    <t xml:space="preserve">OTROS TÍTULOS</t>
  </si>
  <si>
    <t xml:space="preserve">ACCIONES CON DERECHO A VOTO</t>
  </si>
  <si>
    <t xml:space="preserve">ACCIONES SIN DERECHO A VOTO</t>
  </si>
  <si>
    <t xml:space="preserve">PARTICIPACIONES</t>
  </si>
  <si>
    <t xml:space="preserve">PLAN CONTABLE GENERAL EMPRESARIAL</t>
  </si>
  <si>
    <t xml:space="preserve">PLAN CONTABLE GENERAL REVISADO</t>
  </si>
  <si>
    <t xml:space="preserve">PLAN DE CUENTAS PARA EMPRESAS DEL SISTEMA FINANCIERO, SUPERVISADAS POR SBS</t>
  </si>
  <si>
    <t xml:space="preserve">PLAN DE CUENTAS PARA ENTIDADES PRESTADORAS DE SALUD, SUPERVISADAS POR SBS</t>
  </si>
  <si>
    <t xml:space="preserve">PLAN DE CUENTAS PARA EMPRESAS DEL SISTEMA ASEGURADOR, SUPERVISADAS POR SBS</t>
  </si>
  <si>
    <t xml:space="preserve">PLAN DE CUENTAS DE LAS ADMINISTRADORAS PRIVADAS DE FONDOS DE PENSIONES, SUPERVISADAS POR SBS</t>
  </si>
  <si>
    <t xml:space="preserve">PLAN CONTABLE GUBERNAMENTAL</t>
  </si>
  <si>
    <t xml:space="preserve">NO REVALUADO O REVALUADO SIN EFECTO TRIBUTARIO</t>
  </si>
  <si>
    <t xml:space="preserve">REVALUADO CON EFECTO TRIBUTARIO</t>
  </si>
  <si>
    <t xml:space="preserve">ACTIVOS EN DESUSO</t>
  </si>
  <si>
    <t xml:space="preserve">ACTIVOS OBSOLETOS</t>
  </si>
  <si>
    <t xml:space="preserve">RESTO DE ACTIVOS</t>
  </si>
  <si>
    <t xml:space="preserve">LINEA RECTA</t>
  </si>
  <si>
    <t xml:space="preserve">UNIDADES PRODUCIDAS</t>
  </si>
  <si>
    <t xml:space="preserve">PROCESO PRODUCTIVO</t>
  </si>
  <si>
    <t xml:space="preserve">LÍNEA DE PRODUCCIÓN</t>
  </si>
  <si>
    <t xml:space="preserve">PRODUCTO</t>
  </si>
  <si>
    <t xml:space="preserve">PROYECTO</t>
  </si>
  <si>
    <t xml:space="preserve">SUPERINTENDENCIA DEL MERCADO DE VALORES - SECTOR DIVERSAS - INDIVIDUAL</t>
  </si>
  <si>
    <t xml:space="preserve">SUPERINTENDENCIA DEL MERCADO DE VALORES - SECTOR SEGUROS - INDIVIDUAL</t>
  </si>
  <si>
    <t xml:space="preserve">SUPERINTENDENCIA DEL MERCADO DE VALORES - SECTOR BANCOS Y FINANCIERAS - INDIVIDUAL</t>
  </si>
  <si>
    <t xml:space="preserve">SUPERINTENDENCIA DEL MERCADO DE VALORES - ADMINISTRADORAS DE FONDOS DE PENSIONES (AFP)</t>
  </si>
  <si>
    <t xml:space="preserve">SUPERINTENDENCIA DEL MERCADO DE VALORES - AGENTES DE INTERMEDIACIÓN</t>
  </si>
  <si>
    <t xml:space="preserve">SUPERINTENDENCIA DEL MERCADO DE VALORES - FONDOS DE INVERSIÓN</t>
  </si>
  <si>
    <t xml:space="preserve">SUPERINTENDENCIA DEL MERCADO DE VALORES - PATRIMONIO EN FIDEICOMISOS</t>
  </si>
  <si>
    <t xml:space="preserve">SUPERINTENDENCIA DEL MERCADO DE VALORES - ICLV</t>
  </si>
  <si>
    <t xml:space="preserve">OTROS NO CONSIDERADOS EN LOS ANTERIORES</t>
  </si>
  <si>
    <t xml:space="preserve">NINGUNO</t>
  </si>
  <si>
    <t xml:space="preserve">CANADA</t>
  </si>
  <si>
    <t xml:space="preserve">CHILE</t>
  </si>
  <si>
    <t xml:space="preserve">COMUNIDAD ANDINA DE NACIONES (CAN)</t>
  </si>
  <si>
    <t xml:space="preserve">BRASIL</t>
  </si>
  <si>
    <t xml:space="preserve">ESTADOS UNIDOS MEXICANOS</t>
  </si>
  <si>
    <t xml:space="preserve">REPUBLICA DE COREA</t>
  </si>
  <si>
    <t xml:space="preserve">CONFEDERACIÓN SUIZA</t>
  </si>
  <si>
    <t xml:space="preserve">PORTUGAL</t>
  </si>
  <si>
    <t xml:space="preserve">Sin vinculación</t>
  </si>
  <si>
    <t xml:space="preserve">Una persona natural o jurídica posea más de treinta por ciento (30%) del capital de otra persona jurídica, directamente o por intermedio de un tercero</t>
  </si>
  <si>
    <t xml:space="preserve">Articulo 24° numeral 1</t>
  </si>
  <si>
    <t xml:space="preserve">Más del treinta por ciento (30%) del capital de dos (2) o más personas jurídicas pertenezca a una misma persona natural o jurídica, directamente o por intermedio de un tercero</t>
  </si>
  <si>
    <t xml:space="preserve">Articulo 24° numeral 2</t>
  </si>
  <si>
    <t xml:space="preserve">En cualesquiera de los casos anteriores, cuando la indicada proporción del capital pertenezca a cónyuges entre sí o a personas naturales vinculadas hasta el segundo grado de consanguinidad o afinidad</t>
  </si>
  <si>
    <t xml:space="preserve">Articulo 24° numeral 3</t>
  </si>
  <si>
    <t xml:space="preserve">El capital de dos (2) o más personas jurídicas pertenezca en más del treinta por ciento (30%) a socios comunes a éstas</t>
  </si>
  <si>
    <t xml:space="preserve">Articulo 24° numeral 4</t>
  </si>
  <si>
    <t xml:space="preserve">Las personas jurídicas o entidades cuenten con una o más directores, gerentes, administradores u otros directivos comunes, que tengan poder de decisión en los acuerdos financieros, operativos y/o comerciales que se adopten</t>
  </si>
  <si>
    <t xml:space="preserve">Articulo 24° numeral 5</t>
  </si>
  <si>
    <t xml:space="preserve">Dos o más personas naturales o jurídicas consoliden Estados Financieros</t>
  </si>
  <si>
    <t xml:space="preserve">Articulo 24° numeral 6</t>
  </si>
  <si>
    <t xml:space="preserve">Exista un contrato de colaboración empresarial con contabilidad independiente, en cuyo caso el contrato se considerará vinculado con aquellas partes contratantes que participen, directamente o por intermedio de un tercero, en mas del treinta por ciento (30%) en el patrimonio del contrato o cuando alguna de las partes contratantes tengan poder de decisión en los acuerdos financieros, comerciales u operativos que se adopten para el desarrollo del contrato, caso en el cual la parte contratante que ejerza el poder de decisión se encontrará vinculado con el contrato</t>
  </si>
  <si>
    <t xml:space="preserve">Articulo 24° numeral 7</t>
  </si>
  <si>
    <t xml:space="preserve">En el caso de un contrato de colaboración empresarial sin contabilidad independiente, la vinculación entre cada una de las partes integrantes del contrato y la contraparte deberá verificarse individualmente, aplicando algunos de los criterios de vinculación establecidos en este artículo (articulo 24° del reglamento del Impuesto a la Renta). Se entiende por contraparte a la persona natural o jurídica con las que las partes integrantes celebren alguna operación con el fin de alcanzar el objeto del contrato</t>
  </si>
  <si>
    <t xml:space="preserve">Articulo 24° numeral 8</t>
  </si>
  <si>
    <t xml:space="preserve">Exista un contrato de asociación en participación, en el que alguno de los asociados, directa o indirectamente, participe en mas del treinta por ciento (30%) en los resultados o en las utilidades de uno o varios negocios del asociante, en cuyo caso se considerará que existe vinculación entre el asociante y cada uno de sus asociados. También se considerará que existe vinculación cuando alguno de los asociados tenga poder de decisión en los aspectos financieros, comerciales u operativos en uno o varios negocios del asociante</t>
  </si>
  <si>
    <t xml:space="preserve">Articulo 24° numeral 9</t>
  </si>
  <si>
    <t xml:space="preserve">Una empresa no domiciliada tenga uno o mas establecimientos permanentes en el país, en cuyo caso existirá vinculación entre la empresa no domiciliada y cada uno de sus establecimientos permanentes y entre todos ellos entre si</t>
  </si>
  <si>
    <t xml:space="preserve">Articulo 24° numeral 10</t>
  </si>
  <si>
    <t xml:space="preserve">Una empresa domiciliada en territorio peruano tenga uno o mas establecimientos permanentes en el extranjero, en cuyo caso existirá vinculación entre la empresa domiciliada y cada uno de sus establecimientos permanentes</t>
  </si>
  <si>
    <t xml:space="preserve">Articulo 24° numeral 11</t>
  </si>
  <si>
    <t xml:space="preserve">Una persona natural o jurídica ejerza influencia dominante en las decisiones de los órganos de administración de una o mas personas jurídicas o entidades. En tal situación, se considerará que las personas jurídicas o entidades influidas están vinculadas entre si y con la persona natural o jurídica que ejerce dicha influencia. Se entiende que una persona natural o jurídica ejerce influencia  dominante cuando, en la adopción del acuerdo, ejerce o controla la mayoría absoluta de votos para la toma de decisiones en los órganos de administración de la persona jurídica o entidad. En el caso de decisiones relacionadas con los asuntos mencionados en el artículo 126° de la Ley General de Sociedades, existirá influencia dominante de la persona natural o jurídica que, participando en la adopción del acuerdo, por si misma o con la intervención de votos de terceros, tiene en el acto de votación el mayor número de acciones suscritas con derecho a voto, siempre y cuando cuente con, al menos, el diez por ciento (10%) de las acciones suscritas con derecho a voto. También se otorgará el tratamiento de partes vinculadas cuando una persona, empresa o entidad domiciliada en el país realice, en el ejercicio gravable anterior, el ochenta por ciento (80%) o mas de sus ventas de bienes, prestación de servicios u otro tipo de operaciones, con una persona, empresa o entidad domiciliada en el país o con personas, empresas o entidades vinculadas entre si, domiciliadas en el país, siempre que tales operaciones, a su vez, representen por lo menos el treinta por ciento (30%) de las compras o adquisiciones de la otra parte en el mismo período. Tratándose de empresas que tengan actividades por períodos mayores a tres ejercicios gravables, tales porcentajes se calcularán teniendo en cuenta el porcentaje promedio de ventas o compras, según sea el caso, realizadas en los tres ejercicios gravables inmediatos anteriores. Lo dispuesto en este párrafo no será de aplicación a las operaciones que realicen las empresas que conforman la Actividad Empresarial del Estado, en las cuales la participación del Estado sea mayor al cincuenta por ciento (50%) del capital. La vinculación, de acuerdo a alguno de los criterios establecidos en este artículo, también operará cuando la transacción sea realizada utilizando personas o entidades interpuestas, domiciliadas o no en el país con el propósito de encubrir una transacción entre partes vinculadas</t>
  </si>
  <si>
    <t xml:space="preserve">Articulo 24° numeral 12</t>
  </si>
  <si>
    <t xml:space="preserve">Capital social</t>
  </si>
  <si>
    <t xml:space="preserve">Acciones</t>
  </si>
  <si>
    <t xml:space="preserve">Participaciones</t>
  </si>
  <si>
    <t xml:space="preserve">Acciones en tesorería</t>
  </si>
  <si>
    <t xml:space="preserve">Acciones de inversión</t>
  </si>
  <si>
    <t xml:space="preserve">Acciones de inversión en tesorería</t>
  </si>
  <si>
    <t xml:space="preserve">Primas (descuento) de acciones</t>
  </si>
  <si>
    <t xml:space="preserve">Capitalizaciones en trámite</t>
  </si>
  <si>
    <t xml:space="preserve">Aportes</t>
  </si>
  <si>
    <t xml:space="preserve">Reservas</t>
  </si>
  <si>
    <t xml:space="preserve">Acreencias</t>
  </si>
  <si>
    <t xml:space="preserve">Utilidades</t>
  </si>
  <si>
    <t xml:space="preserve">Reducciones de capital pendientes de formalización</t>
  </si>
  <si>
    <t xml:space="preserve">Diferencia en cambio de inversiones permanentes en entidades extranjeras</t>
  </si>
  <si>
    <t xml:space="preserve">Instrumentos financieros – Cobertura de flujo de efectivo</t>
  </si>
  <si>
    <t xml:space="preserve">Ganancia o pérdida en activos o pasivos financieros disponibles para la venta</t>
  </si>
  <si>
    <t xml:space="preserve">Ganancia</t>
  </si>
  <si>
    <t xml:space="preserve">Pérdida</t>
  </si>
  <si>
    <t xml:space="preserve">Ganancia o pérdida en activos o pasivos financieros disponibles para la venta – Compra o venta convencional fecha de liquidación</t>
  </si>
  <si>
    <t xml:space="preserve">Excedente de revaluación</t>
  </si>
  <si>
    <t xml:space="preserve">Inversiones inmobiliarias</t>
  </si>
  <si>
    <t xml:space="preserve">Inmuebles, maquinaria y equipos</t>
  </si>
  <si>
    <t xml:space="preserve">Intangibles</t>
  </si>
  <si>
    <t xml:space="preserve">Excedente de revaluación – Acciones liberadas recibidas</t>
  </si>
  <si>
    <t xml:space="preserve">Participación en excedente de revaluación – Inversiones en entidades relacionadas</t>
  </si>
  <si>
    <t xml:space="preserve">Reinversión</t>
  </si>
  <si>
    <t xml:space="preserve">Legal</t>
  </si>
  <si>
    <t xml:space="preserve">Contractuales</t>
  </si>
  <si>
    <t xml:space="preserve">Estatutarias</t>
  </si>
  <si>
    <t xml:space="preserve">Facultativas</t>
  </si>
  <si>
    <t xml:space="preserve">Otras reservas</t>
  </si>
  <si>
    <t xml:space="preserve">Utilidades no distribuidas</t>
  </si>
  <si>
    <t xml:space="preserve">Utilidades acumuladas</t>
  </si>
  <si>
    <t xml:space="preserve">Ingresos de años anteriores</t>
  </si>
  <si>
    <t xml:space="preserve">Pérdidas acumuladas</t>
  </si>
  <si>
    <t xml:space="preserve">Gastos de años anteriores</t>
  </si>
  <si>
    <t xml:space="preserve">MERCADERIA, MATERIA PRIMA, SUMINISTRO, ENVASES Y EMBALAJES</t>
  </si>
  <si>
    <t xml:space="preserve">ACTIVO FIJO</t>
  </si>
  <si>
    <t xml:space="preserve">OTROS ACTIVOS NO CONSIDERADOS EN LOS NUMERALES 1 Y 2</t>
  </si>
  <si>
    <t xml:space="preserve">GASTOS DE EDUCACIÓN, RECREACIÓN, SALUD, CULTURALES. REPRESENTACIÓN, CAPACITACIÓN, DE VIAJE, MANTENIMIENTO DE VEHICULO Y  DE PREMIOS</t>
  </si>
  <si>
    <t xml:space="preserve">OTROS GASTOS NO INCLUIDOS EN EL NUMERAL 4</t>
  </si>
  <si>
    <t xml:space="preserve">rent_code</t>
  </si>
  <si>
    <t xml:space="preserve">00 </t>
  </si>
  <si>
    <t xml:space="preserve">Bienes</t>
  </si>
  <si>
    <t xml:space="preserve">Arrendamiento de predios</t>
  </si>
  <si>
    <t xml:space="preserve">Art. 9° a)</t>
  </si>
  <si>
    <t xml:space="preserve">Enajenación Inmuebles y derechos sobre inmuebles</t>
  </si>
  <si>
    <t xml:space="preserve">Rentas de bienes situados en el país o derechos utilizados en el país, incluye enajenación.</t>
  </si>
  <si>
    <t xml:space="preserve">Art. 9° b)</t>
  </si>
  <si>
    <t xml:space="preserve">Regalias: Bienes o derechos por los que pagan son utilizados país.</t>
  </si>
  <si>
    <t xml:space="preserve">Regalias: Pagador de las regalías es domiciliado.</t>
  </si>
  <si>
    <t xml:space="preserve">Por capitales,  intereses, comisiones, primas - operaciones financieras - capital utilizado en el país o el pagador sea un sujeto domiciliado. Originadas por fondos de cualquier tipo de entidad, por cesión a terceros de un capital, por operaciones de capitalización o por contratos de seguro de vida o invalidez que no tengan su origen en el trabajo personal.</t>
  </si>
  <si>
    <t xml:space="preserve">Art. 9° c)</t>
  </si>
  <si>
    <t xml:space="preserve">Dividendos y cualquier otra forma de distribución de utilidades, cuando la empresa que los distribuye, pague y acredite se encuentre domiciliada en el país, o cuando el fondo de inversión, patrimonio fideicometido o fiduciario banacario, fondo de pensiones, que lo distribuya, pague o acredite, se encuentre constituido o establecido en el país</t>
  </si>
  <si>
    <t xml:space="preserve">Art. 9° d)</t>
  </si>
  <si>
    <t xml:space="preserve">Los rendimientos de los ADR y GDRs que tengan como subyacentes acciones emitidas por empresas no domiciliadas</t>
  </si>
  <si>
    <r>
      <rPr>
        <sz val="10"/>
        <rFont val="Arial"/>
        <family val="2"/>
        <charset val="1"/>
      </rPr>
      <t xml:space="preserve">Originadas en actividades civiles, comerciales, empresariales o de cualquier índole, que se lleven a cabo </t>
    </r>
    <r>
      <rPr>
        <sz val="11"/>
        <rFont val="Calibri"/>
        <family val="2"/>
        <charset val="1"/>
      </rPr>
      <t xml:space="preserve">en territorio nacional.</t>
    </r>
  </si>
  <si>
    <t xml:space="preserve">Art. 9° e)</t>
  </si>
  <si>
    <r>
      <rPr>
        <sz val="10"/>
        <rFont val="Arial"/>
        <family val="2"/>
        <charset val="1"/>
      </rPr>
      <t xml:space="preserve">Originadas en el trabajo personal que </t>
    </r>
    <r>
      <rPr>
        <sz val="11"/>
        <rFont val="Calibri"/>
        <family val="2"/>
        <charset val="1"/>
      </rPr>
      <t xml:space="preserve">lleven a cabo en el territorio nacional No comprende cuando se ingresa al país  temporalmente a efectuar: actos previos a la realización de inversiones extranjeras; actos destinados a supervisar o controlar la inversión o el negocio, tales como los de recolección de datos o información o la realización de entrevistas; actos relacionados con la contratación de personal local; actos relacionados con la firma de convenios o actos similares. </t>
    </r>
  </si>
  <si>
    <t xml:space="preserve">Art. 9° f)</t>
  </si>
  <si>
    <t xml:space="preserve">Rentas vitalicias y las pensiones que tengan su origen en el trabajo personal, pagadas por un sujeto domiciliada </t>
  </si>
  <si>
    <t xml:space="preserve">Art. 9° g)</t>
  </si>
  <si>
    <r>
      <rPr>
        <sz val="10"/>
        <rFont val="Arial"/>
        <family val="2"/>
        <charset val="1"/>
      </rPr>
      <t xml:space="preserve">Las obtenidas por la </t>
    </r>
    <r>
      <rPr>
        <sz val="11"/>
        <rFont val="Calibri"/>
        <family val="2"/>
        <charset val="1"/>
      </rPr>
      <t xml:space="preserve">enajenación de acciones y participaciones representativas del capital</t>
    </r>
    <r>
      <rPr>
        <sz val="10"/>
        <rFont val="Arial"/>
        <family val="2"/>
        <charset val="1"/>
      </rPr>
      <t xml:space="preserve">,  cuando las empresas, que los hayan emitido estén constituidos o establecidos en el Perú. </t>
    </r>
    <r>
      <rPr>
        <sz val="11"/>
        <rFont val="Calibri"/>
        <family val="2"/>
        <charset val="1"/>
      </rPr>
      <t xml:space="preserve">Fuera de Bolsa</t>
    </r>
  </si>
  <si>
    <t xml:space="preserve">Art. 9° h)</t>
  </si>
  <si>
    <r>
      <rPr>
        <sz val="10"/>
        <rFont val="Arial"/>
        <family val="2"/>
        <charset val="1"/>
      </rPr>
      <t xml:space="preserve">Las obtenidas por la </t>
    </r>
    <r>
      <rPr>
        <sz val="11"/>
        <rFont val="Calibri"/>
        <family val="2"/>
        <charset val="1"/>
      </rPr>
      <t xml:space="preserve">enajenación, </t>
    </r>
    <r>
      <rPr>
        <sz val="10"/>
        <rFont val="Arial"/>
        <family val="2"/>
        <charset val="1"/>
      </rPr>
      <t xml:space="preserve"> de  </t>
    </r>
    <r>
      <rPr>
        <sz val="11"/>
        <rFont val="Calibri"/>
        <family val="2"/>
        <charset val="1"/>
      </rPr>
      <t xml:space="preserve">certificados, títulos, bonos y papeles comerciales, valores representativos de cédulas hipotecarias, obligaciones al portador u otros valores al portador y otros valores mobiliarios</t>
    </r>
    <r>
      <rPr>
        <sz val="10"/>
        <rFont val="Arial"/>
        <family val="2"/>
        <charset val="1"/>
      </rPr>
      <t xml:space="preserve"> cuando los  Fondos de Inversión, Fondos Mutuos de Inversión en Valores o Patrimonios Fideicometidos que los hayan emitido estén constituidos o establecidos en el Perú.  </t>
    </r>
    <r>
      <rPr>
        <sz val="11"/>
        <rFont val="Calibri"/>
        <family val="2"/>
        <charset val="1"/>
      </rPr>
      <t xml:space="preserve">Fuera de Bolsa</t>
    </r>
  </si>
  <si>
    <r>
      <rPr>
        <sz val="10"/>
        <rFont val="Arial"/>
        <family val="2"/>
        <charset val="1"/>
      </rPr>
      <t xml:space="preserve">Las obtenidas por la redención o rescate de certificados, títulos, bonos y papeles comerciales, valores representativos de cédulas hipotecarias, obligaciones al portador u otros valores al portador y otros valores mobiliarios cuando los  Fondos de Inversión, Fondos Mutuos de Inversión en Valores o Patrimonios Fideicometidos que los hayan emitido estén constituidos o establecidos en el Perú.  Fuera </t>
    </r>
    <r>
      <rPr>
        <sz val="9"/>
        <rFont val="Calibri"/>
        <family val="2"/>
        <charset val="1"/>
      </rPr>
      <t xml:space="preserve">de Bolsa</t>
    </r>
  </si>
  <si>
    <r>
      <rPr>
        <sz val="10"/>
        <rFont val="Arial"/>
        <family val="2"/>
        <charset val="1"/>
      </rPr>
      <t xml:space="preserve">Las obtenidas por la </t>
    </r>
    <r>
      <rPr>
        <sz val="9"/>
        <rFont val="Calibri"/>
        <family val="2"/>
        <charset val="1"/>
      </rPr>
      <t xml:space="preserve">enajenación de acciones y participaciones representativas del capital, acciones de inversión, certificados, títulos, bonos y papeles comerciales, valores representativos de cédulas hipotecarias, obligaciones al portador u otros valores al portador y otros valores mobiliarios cuando las empresas, sociedades, Fondos de Inversión, Fondos Mutuos de Inversión en Valores o Patrimonios Fideicometidos que los hayan emitido estén constituidos o establecidos en el Perú.  Dentro de Bolsa</t>
    </r>
  </si>
  <si>
    <r>
      <rPr>
        <sz val="10"/>
        <rFont val="Arial"/>
        <family val="2"/>
        <charset val="1"/>
      </rPr>
      <t xml:space="preserve">Las obtenidas por la </t>
    </r>
    <r>
      <rPr>
        <sz val="9"/>
        <rFont val="Calibri"/>
        <family val="2"/>
        <charset val="1"/>
      </rPr>
      <t xml:space="preserve">redención o rescate de  acciones de inversión, certificados, títulos, bonos y papeles comerciales, valores representativos de cédulas hipotecarias, obligaciones al portador u otros valores al portador y otros valores mobiliarios cuando las empresas, sociedades, Fondos de Inversión, Fondos Mutuos de Inversión en Valores o Patrimonios Fideicometidos que los hayan emitido estén constituidos o establecidos en el Perú. Dentro de Bolsa</t>
    </r>
  </si>
  <si>
    <t xml:space="preserve">Enajenación de los ADR’s  y GDR’s  que tengan como subyacente acciones emitidas por empresas domiciliadas en el país. </t>
  </si>
  <si>
    <r>
      <rPr>
        <sz val="10"/>
        <rFont val="Arial"/>
        <family val="2"/>
        <charset val="1"/>
      </rPr>
      <t xml:space="preserve">Las obtenidas por servicios digitales prestados a través del Internet o de cualquier adaptación o aplicación de los protocolos, plataformas o de la tecnología utilizada por Internet o cualquier otra red a través de la que se presten servicios equivalentes, cuando el servicio </t>
    </r>
    <r>
      <rPr>
        <sz val="11"/>
        <rFont val="Calibri"/>
        <family val="2"/>
        <charset val="1"/>
      </rPr>
      <t xml:space="preserve">se utilice económicamente, use o consuma en el país</t>
    </r>
  </si>
  <si>
    <t xml:space="preserve">Art. 9° i)</t>
  </si>
  <si>
    <t xml:space="preserve">La obtenida por asistencia técnica, cuando ésta se utilice económicamente en el país</t>
  </si>
  <si>
    <t xml:space="preserve">Art. 9° j)</t>
  </si>
  <si>
    <t xml:space="preserve">Los intereses de obligaciones, cuando la entidad emisora ha sido constituida en el país</t>
  </si>
  <si>
    <t xml:space="preserve">10 a)</t>
  </si>
  <si>
    <t xml:space="preserve">Remuneracion pagada por Domiciliados; Sujeto miembro de un consejo directivo o adm.; Actuación en el Extranjero</t>
  </si>
  <si>
    <t xml:space="preserve">10 b)</t>
  </si>
  <si>
    <t xml:space="preserve">Honorarios o remuneraciones del Sector Público Nacional por trabajos realizados en el exterior.</t>
  </si>
  <si>
    <t xml:space="preserve">10 c)</t>
  </si>
  <si>
    <t xml:space="preserve">Resultados Proveniente de la contratación de IFD</t>
  </si>
  <si>
    <t xml:space="preserve">10 d)</t>
  </si>
  <si>
    <r>
      <rPr>
        <sz val="10"/>
        <rFont val="Arial"/>
        <family val="2"/>
        <charset val="1"/>
      </rPr>
      <t xml:space="preserve">Resultados  de IFD </t>
    </r>
    <r>
      <rPr>
        <b val="true"/>
        <sz val="10"/>
        <rFont val="Calibri"/>
        <family val="2"/>
        <charset val="1"/>
      </rPr>
      <t xml:space="preserve">con cobertura </t>
    </r>
    <r>
      <rPr>
        <sz val="10"/>
        <rFont val="Calibri"/>
        <family val="2"/>
        <charset val="1"/>
      </rPr>
      <t xml:space="preserve">destinados a la generación de RFP</t>
    </r>
  </si>
  <si>
    <r>
      <rPr>
        <sz val="10"/>
        <rFont val="Arial"/>
        <family val="2"/>
        <charset val="1"/>
      </rPr>
      <t xml:space="preserve">Proveniente de la contratación de IFD </t>
    </r>
    <r>
      <rPr>
        <sz val="10"/>
        <rFont val="Calibri"/>
        <family val="2"/>
        <charset val="1"/>
      </rPr>
      <t xml:space="preserve">sin cobertura destinados a la generación de RFP</t>
    </r>
  </si>
  <si>
    <t xml:space="preserve">IFD donde Activo subyacente sea referido al Tipo de Cambio Moneda extranjera. 180 dias. (La Dom es la prestadora del IFD, la No Dom es la que obtiene el resultado) </t>
  </si>
  <si>
    <t xml:space="preserve">Las obtenidas por la enajenación indirecta de acciones y participaciones representativas del capital de personas jurídicas domiciliadas en el país, cuando la operación cumple las condiciones para ser gravadas en el Perú</t>
  </si>
  <si>
    <t xml:space="preserve">Art. 10° e)</t>
  </si>
  <si>
    <t xml:space="preserve">Se incluye dentro de la enajenación de de empresas no domiciliadas en el país la enajenación de ADR´s (American Depositary Receipts) que tengan como subyacente a tales acciones.</t>
  </si>
  <si>
    <t xml:space="preserve">Sujeto es el No Dom que distribuye  por la reducción de capital dentro de los 12 meses anteriores cuando hubiera aumentado su capital como consecuencia de nuevos aportes, de capitalización de créditos o de una reorganización</t>
  </si>
  <si>
    <t xml:space="preserve">Art. 10 f)</t>
  </si>
  <si>
    <t xml:space="preserve">Actividades de Seguros 7% sobre las primas. 
Comisiones por  Reaseguros sobre personas y/o bienes radicados en el país</t>
  </si>
  <si>
    <t xml:space="preserve">Art. 12 y 48°a)</t>
  </si>
  <si>
    <t xml:space="preserve">07 - 21</t>
  </si>
  <si>
    <t xml:space="preserve">Alquiler de Naves, 8% sobre Ingresos Brutos que perciban por dicha actividad</t>
  </si>
  <si>
    <t xml:space="preserve">Art. 12 y 48°b) </t>
  </si>
  <si>
    <t xml:space="preserve">Alquiler de Aeronaves, 60% sobre Ingresos Brutos que perciban por dicha actividad</t>
  </si>
  <si>
    <t xml:space="preserve">Art. 12 y 48° c)</t>
  </si>
  <si>
    <t xml:space="preserve">1% por el ingresos brutos por el transporte aéreo.</t>
  </si>
  <si>
    <t xml:space="preserve">Art. 12 y 48° d)</t>
  </si>
  <si>
    <t xml:space="preserve">Excepto Otros transportes no aereos o maritimos que van por los ingresos de la parte prestada en el país</t>
  </si>
  <si>
    <t xml:space="preserve">2% por el ingresos brutos por fletamiento o transporte marítimo. </t>
  </si>
  <si>
    <t xml:space="preserve">Empresas por reciprocidad en lineas extranjeras con sedes en esos países</t>
  </si>
  <si>
    <t xml:space="preserve">Servicio portadores, teleservcios o finales, difusión y de valor añadido. Con excepcion de los Servicios Digitales según 4-A</t>
  </si>
  <si>
    <t xml:space="preserve">Art 12  y 48°e)</t>
  </si>
  <si>
    <t xml:space="preserve">10%. sobre las remuneraciones brutas que obtengan por el suministro de noticias y, en general material informativo o gráfico, a personas o entidades domiciliadas o que utilicen dicho material en el país.</t>
  </si>
  <si>
    <t xml:space="preserve">Art 12  y 48° f)</t>
  </si>
  <si>
    <t xml:space="preserve">39</t>
  </si>
  <si>
    <t xml:space="preserve">para su utilización por personas naturales o jurídicas domiciliadas: 20% sobre los ingresos brutos que perciban por el uso de películas cinematográficas o para televisión, "video tape", radionovelas, discos fonográficos, historietas gráficas y cualquier otro medio similar de proyección, reproducción, transmisión o difusión de imágenes o sonidos.</t>
  </si>
  <si>
    <t xml:space="preserve">Art 12  y 48° g)</t>
  </si>
  <si>
    <t xml:space="preserve">en el país o desde el país al exterior y no presten el servicio de transporte 15% de los ingresos brutos que obtengan por dicho suministro.</t>
  </si>
  <si>
    <t xml:space="preserve">Art 12  y 48° h)</t>
  </si>
  <si>
    <t xml:space="preserve">80% de los ingresos brutos que obtengan por el exceso de estadía de contenedores.</t>
  </si>
  <si>
    <t xml:space="preserve">Art 12  y 48° i)</t>
  </si>
  <si>
    <t xml:space="preserve">20% de los ingresos brutos que obtengan los contribuyentes no domiciliados por la cesión de derechos para la retransmisión por televisión en el país de eventos en vivo realizados en el extranjero. </t>
  </si>
  <si>
    <t xml:space="preserve">Art 12  y 48° j)</t>
  </si>
  <si>
    <t xml:space="preserve">Extranjeros que ingresan al país y cuentas con las siguientes calidades especificas a prestar servicios</t>
  </si>
  <si>
    <t xml:space="preserve">Art. 13°</t>
  </si>
  <si>
    <t xml:space="preserve">SERVICIO PRESTADO INTEGRAMENTE EN EL PERÚ</t>
  </si>
  <si>
    <t xml:space="preserve">SERVICIO PRESTADO PARTE EN EL PERÚ Y PARTE EN EL EXTRANJERO</t>
  </si>
  <si>
    <t xml:space="preserve">SERVICIO PRESTADO EXCLUSIVAMENTE EN EL EXTRANJERO</t>
  </si>
  <si>
    <t xml:space="preserve">Los intereses provenientes de créditos de fomento otorgados directamente o mediante proveedores o intermediarios financieros por organismos internacionales o instituciones gubernamentales extranjeras.</t>
  </si>
  <si>
    <t xml:space="preserve">Las rentas de los inmuebles de propiedad de organismos internacionales que les sirvan de sede. </t>
  </si>
  <si>
    <t xml:space="preserve">Las remuneraciones que perciban, por el ejercicio de su cargo en el país, los funcionarios y empleados considerados como tales dentro de la estructura organizacional de los gobiernos extranjeros, instituciones oficiales extranjeras y organismos internacionales, siempre que los convenios constitutivos así lo establezcan. </t>
  </si>
  <si>
    <t xml:space="preserve">Los ingresos brutos que perciben las representaciones deportivas nacionales de países extranjeros por sus actuaciones en el país.</t>
  </si>
  <si>
    <t xml:space="preserve">Las regalías por asesoramiento técnico, económico, financiero, o de otra índole, prestados desde el exterior por entidades estatales u organismos internacionales.</t>
  </si>
  <si>
    <t xml:space="preserve">Los ingresos extranjeros por los espectáculos en vivo de teatro, zarzuela, conciertos de música clásica, ópera, opereta, ballet y folclor, calificados como espectáculos públicos culturales por el Instituto Nacional de Cultura, realizados en el país. brutos que perciben las representaciones de países. </t>
  </si>
  <si>
    <t xml:space="preserve">1D0109</t>
  </si>
  <si>
    <t xml:space="preserve">Efectivo y Equivalentes al Efectivo</t>
  </si>
  <si>
    <t xml:space="preserve">1D0114</t>
  </si>
  <si>
    <t xml:space="preserve">Otros Activos Financieros</t>
  </si>
  <si>
    <t xml:space="preserve">1D0121</t>
  </si>
  <si>
    <t xml:space="preserve">Cuentas por cobrar comerciales y otras cuentas por cobrar</t>
  </si>
  <si>
    <t xml:space="preserve">1D0103</t>
  </si>
  <si>
    <t xml:space="preserve">Cuentas por Cobrar Comerciales (neto)</t>
  </si>
  <si>
    <t xml:space="preserve">1D0105</t>
  </si>
  <si>
    <t xml:space="preserve">Otras Cuentas por Cobrar (neto)</t>
  </si>
  <si>
    <t xml:space="preserve">1D0104</t>
  </si>
  <si>
    <t xml:space="preserve">Cuentas por Cobrar a Entidades Relacionadas</t>
  </si>
  <si>
    <t xml:space="preserve">1D0107</t>
  </si>
  <si>
    <t xml:space="preserve">Anticipos</t>
  </si>
  <si>
    <t xml:space="preserve">1D0106</t>
  </si>
  <si>
    <t xml:space="preserve">Inventarios</t>
  </si>
  <si>
    <t xml:space="preserve">1D0112</t>
  </si>
  <si>
    <t xml:space="preserve">Activos Biológicos</t>
  </si>
  <si>
    <t xml:space="preserve">1D0117</t>
  </si>
  <si>
    <t xml:space="preserve">Activos por Impuestos a las Ganancias </t>
  </si>
  <si>
    <t xml:space="preserve">1D0113</t>
  </si>
  <si>
    <t xml:space="preserve">Otros Activos no financieros</t>
  </si>
  <si>
    <t xml:space="preserve">1D0118</t>
  </si>
  <si>
    <t xml:space="preserve">Total Activos Corrientes Distintos de los Activos o Grupos de Activos para su Disposición Clasificados como Mantenidos para la Venta o para Distribuir a los Propietarios</t>
  </si>
  <si>
    <t xml:space="preserve">1D0119</t>
  </si>
  <si>
    <t xml:space="preserve">Activos no Corrientes o Grupos de Activos para su Disposición Clasificados como Mantenidos para la Venta</t>
  </si>
  <si>
    <t xml:space="preserve">1D0120</t>
  </si>
  <si>
    <t xml:space="preserve">Activos no Corrientes o Grupos de Activos para su Disposición Clasificados como Mantenidos para Distribuir a los Propietarios</t>
  </si>
  <si>
    <t xml:space="preserve">1D0115</t>
  </si>
  <si>
    <t xml:space="preserve">Activos no Corrientes o Grupos de Activos para su Disposición Clasificados como Mantenidos para la Venta o como Mantenidos para Distribuir a los Propietarios</t>
  </si>
  <si>
    <t xml:space="preserve">1D01ST</t>
  </si>
  <si>
    <t xml:space="preserve">Total Activos Corrientes</t>
  </si>
  <si>
    <t xml:space="preserve">1D0217</t>
  </si>
  <si>
    <t xml:space="preserve">1D0221</t>
  </si>
  <si>
    <t xml:space="preserve">Inversiones en subsidiarias, negocios conjuntos y asociadas</t>
  </si>
  <si>
    <t xml:space="preserve">1D0219</t>
  </si>
  <si>
    <t xml:space="preserve">1D0201</t>
  </si>
  <si>
    <t xml:space="preserve">Cuentas por Cobrar Comerciales</t>
  </si>
  <si>
    <t xml:space="preserve">1D0203</t>
  </si>
  <si>
    <t xml:space="preserve">Otras Cuentas por Cobrar</t>
  </si>
  <si>
    <t xml:space="preserve">1D0202</t>
  </si>
  <si>
    <t xml:space="preserve">1D0220</t>
  </si>
  <si>
    <t xml:space="preserve">1D0216</t>
  </si>
  <si>
    <t xml:space="preserve">1D0211</t>
  </si>
  <si>
    <t xml:space="preserve">Propiedades de Inversión</t>
  </si>
  <si>
    <t xml:space="preserve">1D0205</t>
  </si>
  <si>
    <t xml:space="preserve">Propiedades, Planta y Equipo (neto)</t>
  </si>
  <si>
    <t xml:space="preserve">1D0206</t>
  </si>
  <si>
    <t xml:space="preserve">Activos  intangibles distintos  de la plusvalia</t>
  </si>
  <si>
    <t xml:space="preserve">1D0207</t>
  </si>
  <si>
    <t xml:space="preserve">Activos por impuestos diferidos</t>
  </si>
  <si>
    <t xml:space="preserve">1D0212</t>
  </si>
  <si>
    <t xml:space="preserve">Plusvalía</t>
  </si>
  <si>
    <t xml:space="preserve">1D0208</t>
  </si>
  <si>
    <t xml:space="preserve">1D02ST</t>
  </si>
  <si>
    <t xml:space="preserve">Total Activos No Corrientes</t>
  </si>
  <si>
    <t xml:space="preserve">1D020T</t>
  </si>
  <si>
    <t xml:space="preserve">TOTAL DE ACTIVOS</t>
  </si>
  <si>
    <t xml:space="preserve">1D0309</t>
  </si>
  <si>
    <t xml:space="preserve">Otros Pasivos Financieros </t>
  </si>
  <si>
    <t xml:space="preserve">1D0316</t>
  </si>
  <si>
    <t xml:space="preserve">Cuentas por pagar comerciales y otras cuentas por pagar </t>
  </si>
  <si>
    <t xml:space="preserve">1D0302</t>
  </si>
  <si>
    <t xml:space="preserve">Cuentas por Pagar Comerciales </t>
  </si>
  <si>
    <t xml:space="preserve">1D0304</t>
  </si>
  <si>
    <t xml:space="preserve">Otras Cuentas por Pagar</t>
  </si>
  <si>
    <t xml:space="preserve">1D0303</t>
  </si>
  <si>
    <t xml:space="preserve">Cuentas por Pagar a Entidades Relacionadas</t>
  </si>
  <si>
    <t xml:space="preserve">1D0317</t>
  </si>
  <si>
    <t xml:space="preserve">Ingresos diferidos </t>
  </si>
  <si>
    <t xml:space="preserve">1D0313</t>
  </si>
  <si>
    <t xml:space="preserve">Provisión por Beneficios a los Empleados</t>
  </si>
  <si>
    <t xml:space="preserve">1D0310</t>
  </si>
  <si>
    <t xml:space="preserve">Otras provisiones </t>
  </si>
  <si>
    <t xml:space="preserve">1D0311</t>
  </si>
  <si>
    <t xml:space="preserve">Pasivos por Impuestos a las Ganancias </t>
  </si>
  <si>
    <t xml:space="preserve">1D0314</t>
  </si>
  <si>
    <t xml:space="preserve">Otros Pasivos no financieros</t>
  </si>
  <si>
    <t xml:space="preserve">1D0315</t>
  </si>
  <si>
    <t xml:space="preserve">Total de Pasivos Corrientes distintos de Pasivos incluidos en Grupos de Activos para su Disposición Clasificados como Mantenidos para la Venta</t>
  </si>
  <si>
    <t xml:space="preserve">1D0312</t>
  </si>
  <si>
    <t xml:space="preserve">Pasivos incluidos en Grupos de Activos para su Disposición Clasificados como Mantenidos para la Venta</t>
  </si>
  <si>
    <t xml:space="preserve">1D03ST</t>
  </si>
  <si>
    <t xml:space="preserve">Total Pasivos Corrientes</t>
  </si>
  <si>
    <t xml:space="preserve">1D0401</t>
  </si>
  <si>
    <t xml:space="preserve">1D0411</t>
  </si>
  <si>
    <t xml:space="preserve">1D0407</t>
  </si>
  <si>
    <t xml:space="preserve">1D0408</t>
  </si>
  <si>
    <t xml:space="preserve">1D0402</t>
  </si>
  <si>
    <t xml:space="preserve">1D0403</t>
  </si>
  <si>
    <t xml:space="preserve">Ingresos Diferidos</t>
  </si>
  <si>
    <t xml:space="preserve">1D0409</t>
  </si>
  <si>
    <t xml:space="preserve">1D0406</t>
  </si>
  <si>
    <t xml:space="preserve">1D0404</t>
  </si>
  <si>
    <t xml:space="preserve">Pasivos por impuestos diferidos</t>
  </si>
  <si>
    <t xml:space="preserve">1D0410</t>
  </si>
  <si>
    <t xml:space="preserve">Otros pasivos no financieros</t>
  </si>
  <si>
    <t xml:space="preserve">1D04ST</t>
  </si>
  <si>
    <t xml:space="preserve">Total Pasivos No Corrientes</t>
  </si>
  <si>
    <t xml:space="preserve">1D040T</t>
  </si>
  <si>
    <t xml:space="preserve">Total Pasivos </t>
  </si>
  <si>
    <t xml:space="preserve">1D0701</t>
  </si>
  <si>
    <t xml:space="preserve">Capital Emitido</t>
  </si>
  <si>
    <t xml:space="preserve">1D0702</t>
  </si>
  <si>
    <t xml:space="preserve">Primas de Emisión</t>
  </si>
  <si>
    <t xml:space="preserve">1D0703</t>
  </si>
  <si>
    <t xml:space="preserve">Acciones de Inversión</t>
  </si>
  <si>
    <t xml:space="preserve">1D0711</t>
  </si>
  <si>
    <t xml:space="preserve">Acciones Propias en Cartera</t>
  </si>
  <si>
    <t xml:space="preserve">1D0712</t>
  </si>
  <si>
    <t xml:space="preserve">Otras Reservas de Capital</t>
  </si>
  <si>
    <t xml:space="preserve">1D0707</t>
  </si>
  <si>
    <t xml:space="preserve">Resultados Acumulados</t>
  </si>
  <si>
    <t xml:space="preserve">1D0708</t>
  </si>
  <si>
    <t xml:space="preserve">Otras Reservas de Patrimonio</t>
  </si>
  <si>
    <t xml:space="preserve">1D07ST</t>
  </si>
  <si>
    <t xml:space="preserve">Total Patrimonio </t>
  </si>
  <si>
    <t xml:space="preserve">1D070T</t>
  </si>
  <si>
    <t xml:space="preserve">TOTAL PASIVO Y PATRIMONIO</t>
  </si>
  <si>
    <t xml:space="preserve">3D0101</t>
  </si>
  <si>
    <t xml:space="preserve">Venta de Bienes y Prestación de Servicios </t>
  </si>
  <si>
    <t xml:space="preserve">3D0112</t>
  </si>
  <si>
    <t xml:space="preserve">Regalías, cuotas,  comisiones, otros ingresos de actividades ordinarias </t>
  </si>
  <si>
    <t xml:space="preserve">3D0110</t>
  </si>
  <si>
    <t xml:space="preserve">Contratos mantenidos con propósito de intermediación o para negociar</t>
  </si>
  <si>
    <t xml:space="preserve">3D0117</t>
  </si>
  <si>
    <t xml:space="preserve">Arredamiento y posterior venta de esos activos</t>
  </si>
  <si>
    <t xml:space="preserve">3D0104</t>
  </si>
  <si>
    <t xml:space="preserve">Otros cobros de efectivo relativos a la actividad de operación</t>
  </si>
  <si>
    <t xml:space="preserve">3D0109</t>
  </si>
  <si>
    <t xml:space="preserve">Proveedores de Bienes y Servicios</t>
  </si>
  <si>
    <t xml:space="preserve">3D0118</t>
  </si>
  <si>
    <t xml:space="preserve">3D0105</t>
  </si>
  <si>
    <t xml:space="preserve">Pagos a y por cuenta de los empleados</t>
  </si>
  <si>
    <t xml:space="preserve">3D0119</t>
  </si>
  <si>
    <t xml:space="preserve">Elaboración o adquisición de activos para arrendar y otros mantenidos para la venta</t>
  </si>
  <si>
    <t xml:space="preserve">3D0108</t>
  </si>
  <si>
    <t xml:space="preserve">Otros Pagos de Efectivo Relativos a la Actividad  de Operación</t>
  </si>
  <si>
    <t xml:space="preserve">3D0121</t>
  </si>
  <si>
    <t xml:space="preserve">Flujos de efectivo y equivalente al efectivo procedente de (utilizados en) operaciones</t>
  </si>
  <si>
    <t xml:space="preserve">3D0103</t>
  </si>
  <si>
    <t xml:space="preserve">Intereses recibidos (no incluidos en la Actividad de Inversión)</t>
  </si>
  <si>
    <t xml:space="preserve">3D0107</t>
  </si>
  <si>
    <t xml:space="preserve">Intereses pagados (no incluidos en la Actividad de Financiación)</t>
  </si>
  <si>
    <t xml:space="preserve">3D0111</t>
  </si>
  <si>
    <t xml:space="preserve">Dividendos Recibidos (no incluidos en la Actividad de Inversión)</t>
  </si>
  <si>
    <t xml:space="preserve">3D0116</t>
  </si>
  <si>
    <t xml:space="preserve">Dividendos pagados(no incluidos en la Actividad de Financiación)</t>
  </si>
  <si>
    <t xml:space="preserve">3D0120</t>
  </si>
  <si>
    <t xml:space="preserve">Impuestos a las ganancias (pagados) reembolsados</t>
  </si>
  <si>
    <t xml:space="preserve">3D0122</t>
  </si>
  <si>
    <t xml:space="preserve">Otros cobros (pagos) de efectivo</t>
  </si>
  <si>
    <t xml:space="preserve">3D01ST</t>
  </si>
  <si>
    <t xml:space="preserve">Flujos de Efectivo y Equivalente al Efectivo Procedente de (Utilizados en) Actividades de Operación</t>
  </si>
  <si>
    <t xml:space="preserve">3D0220</t>
  </si>
  <si>
    <t xml:space="preserve">Reembolso de Adelantos de Prestamos y Préstamos Concedidos a Terceros</t>
  </si>
  <si>
    <t xml:space="preserve">3D0218</t>
  </si>
  <si>
    <t xml:space="preserve">Pérdida de control de subsidiarias u otros negocios</t>
  </si>
  <si>
    <t xml:space="preserve">3D0209</t>
  </si>
  <si>
    <t xml:space="preserve">Reembolsos recibidos de préstamos a entidades relacionadas</t>
  </si>
  <si>
    <t xml:space="preserve">3D0201</t>
  </si>
  <si>
    <t xml:space="preserve">Venta de  Instrumentos Financieros de Patrimonio o Deuda de Otras Entidades</t>
  </si>
  <si>
    <t xml:space="preserve">3D0221</t>
  </si>
  <si>
    <t xml:space="preserve">Contratos Derivados (futuro, a término, opciones)</t>
  </si>
  <si>
    <t xml:space="preserve">3D0222</t>
  </si>
  <si>
    <t xml:space="preserve">Venta  de Participaciones en Negocios Conjuntos, Neto del Efectivo Desapropiado</t>
  </si>
  <si>
    <t xml:space="preserve">3D0202</t>
  </si>
  <si>
    <t xml:space="preserve">Venta de Propiedades, Planta y Equipo</t>
  </si>
  <si>
    <t xml:space="preserve">3D0203</t>
  </si>
  <si>
    <t xml:space="preserve">Venta de Activos Intangibles</t>
  </si>
  <si>
    <t xml:space="preserve">3D0223</t>
  </si>
  <si>
    <t xml:space="preserve">Venta de Otros Activos de largo plazo</t>
  </si>
  <si>
    <t xml:space="preserve">3D0231</t>
  </si>
  <si>
    <t xml:space="preserve">Subvenciones del gobierno</t>
  </si>
  <si>
    <t xml:space="preserve">3D0210</t>
  </si>
  <si>
    <t xml:space="preserve">Intereses Recibidos</t>
  </si>
  <si>
    <t xml:space="preserve">3D0211</t>
  </si>
  <si>
    <t xml:space="preserve">Dividendos Recibidos</t>
  </si>
  <si>
    <t xml:space="preserve">3D0225</t>
  </si>
  <si>
    <t xml:space="preserve">Anticipos y Prestamos Concedidos a Terceros</t>
  </si>
  <si>
    <t xml:space="preserve">3D0232</t>
  </si>
  <si>
    <t xml:space="preserve">Obtener el control de subsidiarias u otros negocios</t>
  </si>
  <si>
    <t xml:space="preserve">3D0212</t>
  </si>
  <si>
    <t xml:space="preserve">Prestamos concedidos a entidades relacionadas</t>
  </si>
  <si>
    <t xml:space="preserve">3D0205</t>
  </si>
  <si>
    <t xml:space="preserve">Compra de Instrumentos Financieros de Patrimonio o Deuda de Otras Entidades</t>
  </si>
  <si>
    <t xml:space="preserve">3D0226</t>
  </si>
  <si>
    <t xml:space="preserve">3D0219</t>
  </si>
  <si>
    <t xml:space="preserve">Compra de Subsidiarias, Neto del Efectivo Adquirido</t>
  </si>
  <si>
    <t xml:space="preserve">3D0227</t>
  </si>
  <si>
    <t xml:space="preserve">Compra de Participaciones en Negocios Conjuntos,  Neto del Efectivo Adquirido</t>
  </si>
  <si>
    <t xml:space="preserve">3D0206</t>
  </si>
  <si>
    <t xml:space="preserve">Compra de Propiedades, Planta  y Equipo</t>
  </si>
  <si>
    <t xml:space="preserve">3D0207</t>
  </si>
  <si>
    <t xml:space="preserve">Compra de Activos Intangibles </t>
  </si>
  <si>
    <t xml:space="preserve">3D0229</t>
  </si>
  <si>
    <t xml:space="preserve">Compra de Otros Activos de largo plazo</t>
  </si>
  <si>
    <t xml:space="preserve">3D0233</t>
  </si>
  <si>
    <t xml:space="preserve">3D0234</t>
  </si>
  <si>
    <t xml:space="preserve">Otros cobros (pagos) de efectivo relativos a la actividad de inversión    </t>
  </si>
  <si>
    <t xml:space="preserve">3D02ST</t>
  </si>
  <si>
    <t xml:space="preserve">Flujos de Efectivo y Equivalente al Efectivo Procedente de (Utilizados en) Actividades de Inversión</t>
  </si>
  <si>
    <t xml:space="preserve">3D0325</t>
  </si>
  <si>
    <t xml:space="preserve">Obtención de Préstamos </t>
  </si>
  <si>
    <t xml:space="preserve">3D0319</t>
  </si>
  <si>
    <t xml:space="preserve">Préstamos de entidades relacionadas</t>
  </si>
  <si>
    <t xml:space="preserve">3D0326</t>
  </si>
  <si>
    <t xml:space="preserve">Cambios en las participaciones en la propiedad de subsidiarias que no resultan en pérdida de control</t>
  </si>
  <si>
    <t xml:space="preserve">3D0327</t>
  </si>
  <si>
    <t xml:space="preserve">Emisión de Acciones </t>
  </si>
  <si>
    <t xml:space="preserve">3D0328</t>
  </si>
  <si>
    <t xml:space="preserve">Emisión de  Otros Instrumentos de Patrimonio </t>
  </si>
  <si>
    <t xml:space="preserve">3D0329</t>
  </si>
  <si>
    <t xml:space="preserve">3D0330</t>
  </si>
  <si>
    <t xml:space="preserve">Amortización o pago de Préstamos </t>
  </si>
  <si>
    <t xml:space="preserve">3D0322</t>
  </si>
  <si>
    <t xml:space="preserve">Pasivos por Arrendamiento Financiero</t>
  </si>
  <si>
    <t xml:space="preserve">3D0321</t>
  </si>
  <si>
    <t xml:space="preserve">3D0331</t>
  </si>
  <si>
    <t xml:space="preserve">3D0310</t>
  </si>
  <si>
    <t xml:space="preserve">Recompra o Rescate de Acciones de la Entidad (Acciones en Cartera)</t>
  </si>
  <si>
    <t xml:space="preserve">3D0323</t>
  </si>
  <si>
    <t xml:space="preserve">Adquisición de Otras Participaciones en el Patrimonio</t>
  </si>
  <si>
    <t xml:space="preserve">3D0311</t>
  </si>
  <si>
    <t xml:space="preserve">Intereses pagados</t>
  </si>
  <si>
    <t xml:space="preserve">3D0305</t>
  </si>
  <si>
    <t xml:space="preserve">Dividendos pagados</t>
  </si>
  <si>
    <t xml:space="preserve">3D0332</t>
  </si>
  <si>
    <t xml:space="preserve">3D0333</t>
  </si>
  <si>
    <t xml:space="preserve">Otros cobros (pagos) de efectivo relativos a la actividad de financiación  </t>
  </si>
  <si>
    <t xml:space="preserve">3D03ST</t>
  </si>
  <si>
    <t xml:space="preserve">Flujos de Efectivo y Equivalente al Efectivo Procedente de (Utilizados en) Actividades de Financiación</t>
  </si>
  <si>
    <t xml:space="preserve">3D0401</t>
  </si>
  <si>
    <t xml:space="preserve">Aumento (Disminución) Neto de Efectivo y Equivalente al Efectivo, antes de las Variaciones en las Tasas de Cambio</t>
  </si>
  <si>
    <t xml:space="preserve">3D0404</t>
  </si>
  <si>
    <t xml:space="preserve">Efectos de las Variaciones en las Tasas de Cambio sobre el Efectivo y Equivalentes al Efectivo</t>
  </si>
  <si>
    <t xml:space="preserve">3D0405</t>
  </si>
  <si>
    <t xml:space="preserve">Aumento (Disminución) Neto de Efectivo y Equivalente al Efectivo</t>
  </si>
  <si>
    <t xml:space="preserve">3D0402</t>
  </si>
  <si>
    <t xml:space="preserve">Efectivo y Equivalente al Efectivo al Inicio del Ejercicio</t>
  </si>
  <si>
    <t xml:space="preserve">3D04ST</t>
  </si>
  <si>
    <t xml:space="preserve">Efectivo y Equivalente al Efectivo al Finalizar el Ejercicio</t>
  </si>
  <si>
    <t xml:space="preserve">4D0101</t>
  </si>
  <si>
    <t xml:space="preserve">Saldos al 1ero. de enero de</t>
  </si>
  <si>
    <t xml:space="preserve">4D0126</t>
  </si>
  <si>
    <t xml:space="preserve">      Cambios en Políticas Contables </t>
  </si>
  <si>
    <t xml:space="preserve">4D0127</t>
  </si>
  <si>
    <t xml:space="preserve">      Corrección de Errores</t>
  </si>
  <si>
    <t xml:space="preserve">4D0128</t>
  </si>
  <si>
    <t xml:space="preserve">Saldo Inicial Reexpresado</t>
  </si>
  <si>
    <t xml:space="preserve">4D0129</t>
  </si>
  <si>
    <t xml:space="preserve">      Ganancia (Pérdida) Neta del Ejercicio</t>
  </si>
  <si>
    <t xml:space="preserve">4D0130</t>
  </si>
  <si>
    <t xml:space="preserve">      Otro Resultado Integral</t>
  </si>
  <si>
    <t xml:space="preserve">4D0131</t>
  </si>
  <si>
    <t xml:space="preserve">Resultado Integral Total del Ejercicio</t>
  </si>
  <si>
    <t xml:space="preserve">4D0104</t>
  </si>
  <si>
    <t xml:space="preserve">Dividendos en Efectivo Declarados</t>
  </si>
  <si>
    <t xml:space="preserve">4D0105</t>
  </si>
  <si>
    <t xml:space="preserve">Emisión (reducción) de patrimonio</t>
  </si>
  <si>
    <t xml:space="preserve">4D0132</t>
  </si>
  <si>
    <t xml:space="preserve">Reducción o Amortización de Acciones de Inversión</t>
  </si>
  <si>
    <t xml:space="preserve">4D0133</t>
  </si>
  <si>
    <t xml:space="preserve">Incremento (Disminución) por otras Aportaciones de los Propietarios </t>
  </si>
  <si>
    <t xml:space="preserve">4D0134</t>
  </si>
  <si>
    <t xml:space="preserve">Disminución (Incremento) por otras Distribuciones a los Propietarios </t>
  </si>
  <si>
    <t xml:space="preserve">4D0135</t>
  </si>
  <si>
    <t xml:space="preserve">Incremento (Disminución) por Cambios en la Participación de Subsidiarias que no impliquen Pérdidas de Control</t>
  </si>
  <si>
    <t xml:space="preserve">4D0114</t>
  </si>
  <si>
    <t xml:space="preserve">Incremento (disminución) por transacciones con acciones propias en cartera</t>
  </si>
  <si>
    <t xml:space="preserve">4D0112</t>
  </si>
  <si>
    <t xml:space="preserve">Incremento (Disminución) por Transferencia y Otros Cambios de patrimonio</t>
  </si>
  <si>
    <t xml:space="preserve">4D0136</t>
  </si>
  <si>
    <t xml:space="preserve">Total incremento (disminución) en el patrimonio</t>
  </si>
  <si>
    <t xml:space="preserve">4D01ST</t>
  </si>
  <si>
    <t xml:space="preserve">Saldos al 31 de diciembre de </t>
  </si>
  <si>
    <t xml:space="preserve">4D0201</t>
  </si>
  <si>
    <t xml:space="preserve">Saldos al 1ero. de enero de </t>
  </si>
  <si>
    <t xml:space="preserve">4D0226</t>
  </si>
  <si>
    <t xml:space="preserve">4D0227</t>
  </si>
  <si>
    <t xml:space="preserve">4D0228</t>
  </si>
  <si>
    <t xml:space="preserve">4D0229</t>
  </si>
  <si>
    <t xml:space="preserve">4D0230</t>
  </si>
  <si>
    <t xml:space="preserve">4D0231</t>
  </si>
  <si>
    <t xml:space="preserve">4D0204</t>
  </si>
  <si>
    <t xml:space="preserve">4D0205</t>
  </si>
  <si>
    <t xml:space="preserve">4D0232</t>
  </si>
  <si>
    <t xml:space="preserve">4D0233</t>
  </si>
  <si>
    <t xml:space="preserve">4D0234</t>
  </si>
  <si>
    <t xml:space="preserve">4D0235</t>
  </si>
  <si>
    <t xml:space="preserve">4D0214</t>
  </si>
  <si>
    <t xml:space="preserve">4D0212</t>
  </si>
  <si>
    <t xml:space="preserve">4D0236</t>
  </si>
  <si>
    <t xml:space="preserve">4D02ST</t>
  </si>
  <si>
    <t xml:space="preserve">Saldos al 31 de diciembre de</t>
  </si>
  <si>
    <t xml:space="preserve">2D01ST</t>
  </si>
  <si>
    <t xml:space="preserve">Ingresos de actividades ordinarias</t>
  </si>
  <si>
    <t xml:space="preserve">2D0201</t>
  </si>
  <si>
    <t xml:space="preserve">Costo de Ventas </t>
  </si>
  <si>
    <t xml:space="preserve">2D02ST</t>
  </si>
  <si>
    <t xml:space="preserve">Ganancia (Pérdida) Bruta</t>
  </si>
  <si>
    <t xml:space="preserve">2D0302</t>
  </si>
  <si>
    <t xml:space="preserve">Gastos de Ventas y Distribución</t>
  </si>
  <si>
    <t xml:space="preserve">2D0301</t>
  </si>
  <si>
    <t xml:space="preserve">Gastos de Administración</t>
  </si>
  <si>
    <t xml:space="preserve">2D0407</t>
  </si>
  <si>
    <t xml:space="preserve">Ganancia (Pérdida) de la baja en Activos Financieros medidos al Costo Amortizado</t>
  </si>
  <si>
    <t xml:space="preserve">2D0403</t>
  </si>
  <si>
    <t xml:space="preserve">Otros Ingresos Operativos</t>
  </si>
  <si>
    <t xml:space="preserve">2D0404</t>
  </si>
  <si>
    <t xml:space="preserve">Otros Gastos Operativos</t>
  </si>
  <si>
    <t xml:space="preserve">2D0412</t>
  </si>
  <si>
    <t xml:space="preserve">Otras ganancias (pérdidas)</t>
  </si>
  <si>
    <t xml:space="preserve">2D03ST</t>
  </si>
  <si>
    <t xml:space="preserve">Ganancia (Pérdida) por actividades de operación</t>
  </si>
  <si>
    <t xml:space="preserve">2D0401</t>
  </si>
  <si>
    <t xml:space="preserve">Ingresos Financieros</t>
  </si>
  <si>
    <t xml:space="preserve">2D0402</t>
  </si>
  <si>
    <t xml:space="preserve">Gastos Financieros</t>
  </si>
  <si>
    <t xml:space="preserve">2D0410</t>
  </si>
  <si>
    <t xml:space="preserve">Diferencias de Cambio neto</t>
  </si>
  <si>
    <t xml:space="preserve">2D0414</t>
  </si>
  <si>
    <t xml:space="preserve">Otros ingresos (gastos) de las subsidiarias,negocios conjuntos y asociadas</t>
  </si>
  <si>
    <t xml:space="preserve">2D0411</t>
  </si>
  <si>
    <t xml:space="preserve">Ganancias (Pérdidas) que surgen de la Diferencia entre el Valor Libro Anterior y el Valor Justo de Activos Financieros Reclasificados Medidos a Valor Razonable</t>
  </si>
  <si>
    <t xml:space="preserve">2D0413</t>
  </si>
  <si>
    <t xml:space="preserve">Diferencia entre el importe en libros de los activos distribuidos y el importe en libros del dividendo a pagar</t>
  </si>
  <si>
    <t xml:space="preserve">2D04ST</t>
  </si>
  <si>
    <t xml:space="preserve">Resultado antes de Impuesto a las Ganancias</t>
  </si>
  <si>
    <t xml:space="preserve">2D0502</t>
  </si>
  <si>
    <t xml:space="preserve">Gasto por Impuesto a las Ganancias</t>
  </si>
  <si>
    <t xml:space="preserve">2D0503</t>
  </si>
  <si>
    <t xml:space="preserve">Ganancia (Pérdida) Neta de Operaciones  Continuadas</t>
  </si>
  <si>
    <t xml:space="preserve">2D0504</t>
  </si>
  <si>
    <t xml:space="preserve">Ganancia (pérdida)  procedente de operaciones discontinuadas, neta del impuesto a las ganancias </t>
  </si>
  <si>
    <t xml:space="preserve">2D07ST</t>
  </si>
  <si>
    <t xml:space="preserve">Ganancia (Pérdida) Neta del Ejercicio</t>
  </si>
  <si>
    <t xml:space="preserve">5D0101</t>
  </si>
  <si>
    <t xml:space="preserve">Ganancia (Pérdida)  Neta del Ejercicio</t>
  </si>
  <si>
    <t xml:space="preserve">5D0103</t>
  </si>
  <si>
    <t xml:space="preserve">Variación Neta por Coberturas del Flujo de Efectivo</t>
  </si>
  <si>
    <t xml:space="preserve">5D0109</t>
  </si>
  <si>
    <t xml:space="preserve">Coberturas de inversión neta de negocios en el extranjero</t>
  </si>
  <si>
    <t xml:space="preserve">5D0104</t>
  </si>
  <si>
    <t xml:space="preserve">Ganancias (Pérdidas) de Inversiones en Instrumentos de Patrimonio al valor razonable</t>
  </si>
  <si>
    <t xml:space="preserve">5D0105</t>
  </si>
  <si>
    <t xml:space="preserve">Diferencia de Cambio  por Conversión de Operaciones en el Extranjero</t>
  </si>
  <si>
    <t xml:space="preserve">5D0110</t>
  </si>
  <si>
    <t xml:space="preserve">Variación neta de activos no corrientes o grupos de activos mantenidos para la venta </t>
  </si>
  <si>
    <t xml:space="preserve">5D0107</t>
  </si>
  <si>
    <t xml:space="preserve">Superávit de Revaluación </t>
  </si>
  <si>
    <t xml:space="preserve">5D0111</t>
  </si>
  <si>
    <t xml:space="preserve">Ganancia (pérdida) actuariales en plan de beneficios definidos</t>
  </si>
  <si>
    <t xml:space="preserve">5D0112</t>
  </si>
  <si>
    <t xml:space="preserve">Cambios en el valor razonable de pasivos financieros atribuibles a cambios en el riesgo de crédito del pasivo</t>
  </si>
  <si>
    <t xml:space="preserve">5D01ST</t>
  </si>
  <si>
    <t xml:space="preserve">Otro Resultado Integral antes de Impuestos </t>
  </si>
  <si>
    <t xml:space="preserve">5D0202</t>
  </si>
  <si>
    <t xml:space="preserve">5D0208</t>
  </si>
  <si>
    <t xml:space="preserve">5D0203</t>
  </si>
  <si>
    <t xml:space="preserve">5D0204</t>
  </si>
  <si>
    <t xml:space="preserve">5D0209</t>
  </si>
  <si>
    <t xml:space="preserve">5D0206</t>
  </si>
  <si>
    <t xml:space="preserve">5D0210</t>
  </si>
  <si>
    <t xml:space="preserve">5D0211</t>
  </si>
  <si>
    <t xml:space="preserve">5D02ST</t>
  </si>
  <si>
    <t xml:space="preserve">Suma de Impuestos a las Ganancias Relacionados con Componentes de Otro Resultado Integral</t>
  </si>
  <si>
    <t xml:space="preserve">5D03ST</t>
  </si>
  <si>
    <t xml:space="preserve">Otros Resultado Integral</t>
  </si>
  <si>
    <t xml:space="preserve">5D04ST</t>
  </si>
  <si>
    <t xml:space="preserve">Resultado  Integral Total del Ejercicio, neto del Impuesto a las Ganancias</t>
  </si>
  <si>
    <t xml:space="preserve">3D05ST</t>
  </si>
  <si>
    <t xml:space="preserve">3D0611</t>
  </si>
  <si>
    <t xml:space="preserve">Gasto por Intereses</t>
  </si>
  <si>
    <t xml:space="preserve">3D0627</t>
  </si>
  <si>
    <t xml:space="preserve">Ingreso por Intereses</t>
  </si>
  <si>
    <t xml:space="preserve">3D0628</t>
  </si>
  <si>
    <t xml:space="preserve">Ingreso por Dividendos</t>
  </si>
  <si>
    <t xml:space="preserve">3D0629</t>
  </si>
  <si>
    <t xml:space="preserve">Pérdida (Ganancia) por Diferencias de Cambio no realizadas</t>
  </si>
  <si>
    <t xml:space="preserve">3D0620</t>
  </si>
  <si>
    <t xml:space="preserve">Gasto por Impuestos a las Ganancias</t>
  </si>
  <si>
    <t xml:space="preserve">3D0610</t>
  </si>
  <si>
    <t xml:space="preserve">Pérdidas por Deterioro de Valor (Reversiones de Pérdidas por Deterioro de Valor) reconocidas en el Resultado del Ejercicio  </t>
  </si>
  <si>
    <t xml:space="preserve">3D0602</t>
  </si>
  <si>
    <t xml:space="preserve">Depreciación,  Amortización y Agotamiento</t>
  </si>
  <si>
    <t xml:space="preserve">3D0631</t>
  </si>
  <si>
    <t xml:space="preserve">Pérdidas  (Ganancias) por Valor Razonable</t>
  </si>
  <si>
    <t xml:space="preserve">3D0632</t>
  </si>
  <si>
    <t xml:space="preserve">Pérdida (Ganancias) por la Disposición de Activos no Corrientes Mantenidas para la Venta</t>
  </si>
  <si>
    <t xml:space="preserve">3D0634</t>
  </si>
  <si>
    <t xml:space="preserve">3D0635</t>
  </si>
  <si>
    <t xml:space="preserve">Pérdida (ganancia) en venta de propiedades de inversión</t>
  </si>
  <si>
    <t xml:space="preserve">3D0605</t>
  </si>
  <si>
    <t xml:space="preserve">Pérdida (Ganancia) en Venta de Propiedades, Planta y Equipo</t>
  </si>
  <si>
    <t xml:space="preserve">3D0618</t>
  </si>
  <si>
    <t xml:space="preserve">Pérdida (Ganancia) en Venta de Activos Intangibles</t>
  </si>
  <si>
    <t xml:space="preserve">3D0608</t>
  </si>
  <si>
    <t xml:space="preserve">Otros ajustes para conciliar la ganancia (pérdida) del ejercicio</t>
  </si>
  <si>
    <t xml:space="preserve">3D0835</t>
  </si>
  <si>
    <t xml:space="preserve">(Aumento) disminución de cuentas por cobrar comerciales y otras cuentas por cobrar</t>
  </si>
  <si>
    <t xml:space="preserve">3D0804</t>
  </si>
  <si>
    <t xml:space="preserve">(Aumento) Disminución en Inventarios</t>
  </si>
  <si>
    <t xml:space="preserve">3D0813</t>
  </si>
  <si>
    <t xml:space="preserve">(Aumento) Disminución en Activos Biológicos</t>
  </si>
  <si>
    <t xml:space="preserve">3D0818</t>
  </si>
  <si>
    <t xml:space="preserve">(Aumento) Disminución de otros activos no financieros</t>
  </si>
  <si>
    <t xml:space="preserve">3D0833</t>
  </si>
  <si>
    <t xml:space="preserve">Aumento (disminución) de cuentas por pagar comerciales y otras cuentas por pagar</t>
  </si>
  <si>
    <t xml:space="preserve">3D0829</t>
  </si>
  <si>
    <t xml:space="preserve">Aumento (Disminución) de Provisión por Beneficios a los Empleados</t>
  </si>
  <si>
    <t xml:space="preserve">3D0815</t>
  </si>
  <si>
    <t xml:space="preserve">Aumento (Disminución) de Otras Provisiones</t>
  </si>
  <si>
    <t xml:space="preserve">3D0830</t>
  </si>
  <si>
    <t xml:space="preserve">Total de ajustes por conciliación de ganancias (pérdidas)</t>
  </si>
  <si>
    <t xml:space="preserve">Dividendos pagados (no incluidos en la Actividad de Financiación)</t>
  </si>
  <si>
    <t xml:space="preserve">1E0101</t>
  </si>
  <si>
    <t xml:space="preserve">Efectivo y Equivalente de Efectivo</t>
  </si>
  <si>
    <t xml:space="preserve">1E0124</t>
  </si>
  <si>
    <t xml:space="preserve">Inversiones financieras (neto)</t>
  </si>
  <si>
    <t xml:space="preserve">1E0115</t>
  </si>
  <si>
    <t xml:space="preserve">A valor Razonable con Cambios en Resultados</t>
  </si>
  <si>
    <t xml:space="preserve">1E0116</t>
  </si>
  <si>
    <t xml:space="preserve">Disponibles para la Venta </t>
  </si>
  <si>
    <t xml:space="preserve">1E0117</t>
  </si>
  <si>
    <t xml:space="preserve">A Vencimiento</t>
  </si>
  <si>
    <t xml:space="preserve">1E0118</t>
  </si>
  <si>
    <t xml:space="preserve">Menos: Provisiones de Inversiones Financieras y Deterioro de Valor </t>
  </si>
  <si>
    <t xml:space="preserve">1E0103</t>
  </si>
  <si>
    <t xml:space="preserve">Cuentas por Cobrar por Operaciones de Seguros (neto)</t>
  </si>
  <si>
    <t xml:space="preserve">1E0119</t>
  </si>
  <si>
    <t xml:space="preserve">Menos: Cargas Aplicadas Sobre Polizas</t>
  </si>
  <si>
    <t xml:space="preserve">1E0104</t>
  </si>
  <si>
    <t xml:space="preserve">Cuentas por Cobrar por Operaciones Sujetas a Riesgo Crediticio (neto)</t>
  </si>
  <si>
    <t xml:space="preserve">1E0109</t>
  </si>
  <si>
    <t xml:space="preserve">Cuentas por Cobrar a Reaseguradores y Coaseguradores (neto)</t>
  </si>
  <si>
    <t xml:space="preserve">1E0125</t>
  </si>
  <si>
    <t xml:space="preserve">Activo por Reservas Técnicas a cargo de reaseguradoras</t>
  </si>
  <si>
    <t xml:space="preserve">1E0107</t>
  </si>
  <si>
    <t xml:space="preserve">Cuentas por Cobrar Diversas (neto)</t>
  </si>
  <si>
    <t xml:space="preserve">1E0120</t>
  </si>
  <si>
    <t xml:space="preserve">Cuentas por Cobrar por Productos Financieros Derivados para Negociación</t>
  </si>
  <si>
    <t xml:space="preserve">1E0121</t>
  </si>
  <si>
    <t xml:space="preserve">Cuentas por Cobrar Productos Financieros Derivados con Fines de Cobertura</t>
  </si>
  <si>
    <t xml:space="preserve">1E0122</t>
  </si>
  <si>
    <t xml:space="preserve">Cuentas por Cobrar por Macro-coberturas</t>
  </si>
  <si>
    <t xml:space="preserve">1E0108</t>
  </si>
  <si>
    <t xml:space="preserve">Gastos Contrados por Adelantado</t>
  </si>
  <si>
    <t xml:space="preserve">1E01ST</t>
  </si>
  <si>
    <t xml:space="preserve">TOTAL ACTIVO CORRIENTE</t>
  </si>
  <si>
    <t xml:space="preserve">1E0221</t>
  </si>
  <si>
    <t xml:space="preserve">Activos por Reservas Técnicas a cargo de reaseguradores</t>
  </si>
  <si>
    <t xml:space="preserve">1E0222</t>
  </si>
  <si>
    <t xml:space="preserve">Inversiones Financieras (neto)</t>
  </si>
  <si>
    <t xml:space="preserve">1E0215</t>
  </si>
  <si>
    <t xml:space="preserve">Disponibles para la Venta</t>
  </si>
  <si>
    <t xml:space="preserve">1E0216</t>
  </si>
  <si>
    <t xml:space="preserve">1E0217</t>
  </si>
  <si>
    <t xml:space="preserve">Inversiones en Subsidiarias y Asociadas</t>
  </si>
  <si>
    <t xml:space="preserve">1E0218</t>
  </si>
  <si>
    <t xml:space="preserve">1E0207</t>
  </si>
  <si>
    <t xml:space="preserve">Inversiones en Inmuebles (neto)</t>
  </si>
  <si>
    <t xml:space="preserve">1E0203</t>
  </si>
  <si>
    <t xml:space="preserve">Inmuebles, Muebles y Equipo (neto)</t>
  </si>
  <si>
    <t xml:space="preserve">1E0208</t>
  </si>
  <si>
    <t xml:space="preserve">Activos Intangibles (Neto)</t>
  </si>
  <si>
    <t xml:space="preserve">1E0219</t>
  </si>
  <si>
    <t xml:space="preserve">Activo por Impuesto a la Renta  Diferido </t>
  </si>
  <si>
    <t xml:space="preserve">1E0223</t>
  </si>
  <si>
    <t xml:space="preserve">Activo no Corrientes Mantenidos para la Venta (neto)</t>
  </si>
  <si>
    <t xml:space="preserve">1E0209</t>
  </si>
  <si>
    <t xml:space="preserve">Otros Activos</t>
  </si>
  <si>
    <t xml:space="preserve">1E02ST</t>
  </si>
  <si>
    <t xml:space="preserve">TOTAL ACTIVO</t>
  </si>
  <si>
    <t xml:space="preserve">1E1102</t>
  </si>
  <si>
    <t xml:space="preserve">Cuentas Contingentes Acreedoras por Contra</t>
  </si>
  <si>
    <t xml:space="preserve">1E1103</t>
  </si>
  <si>
    <t xml:space="preserve">Cuentas de Orden Deudoras</t>
  </si>
  <si>
    <t xml:space="preserve">1E1104</t>
  </si>
  <si>
    <t xml:space="preserve">Cuentas de Orden Acreedoras por Contra</t>
  </si>
  <si>
    <t xml:space="preserve">1E0302</t>
  </si>
  <si>
    <t xml:space="preserve">Tributos, Participaciones y Ctas. por Pagar Diversas</t>
  </si>
  <si>
    <t xml:space="preserve">1E0321</t>
  </si>
  <si>
    <t xml:space="preserve">Cuentas por Pagar por Productos Financieros Derivados para Negociación</t>
  </si>
  <si>
    <t xml:space="preserve">1E0322</t>
  </si>
  <si>
    <t xml:space="preserve">Cuentas por Pagar por Productos Financieros Derivados con Fines de Cobertura</t>
  </si>
  <si>
    <t xml:space="preserve">1E0323</t>
  </si>
  <si>
    <t xml:space="preserve">Cuentas por Pagar por Macro-Coberturas</t>
  </si>
  <si>
    <t xml:space="preserve">1E0310</t>
  </si>
  <si>
    <t xml:space="preserve">Obligaciones Financieras</t>
  </si>
  <si>
    <t xml:space="preserve">1E0303</t>
  </si>
  <si>
    <t xml:space="preserve">Cuentas por Pagar a Intermediarios, Comercializadoras y Auxiliares</t>
  </si>
  <si>
    <t xml:space="preserve">1E0304</t>
  </si>
  <si>
    <t xml:space="preserve">Cuentas por Pagar a Asegurados</t>
  </si>
  <si>
    <t xml:space="preserve">1E0311</t>
  </si>
  <si>
    <t xml:space="preserve">Cuentas por Pagar a Reaseguradores y Coaseguradores (neto)</t>
  </si>
  <si>
    <t xml:space="preserve">1E0307</t>
  </si>
  <si>
    <t xml:space="preserve">Reservas Técnicas por Siniestros</t>
  </si>
  <si>
    <t xml:space="preserve">1E0309</t>
  </si>
  <si>
    <t xml:space="preserve">TOTAL PASIVO CORRIENTE</t>
  </si>
  <si>
    <t xml:space="preserve">1E0401</t>
  </si>
  <si>
    <t xml:space="preserve">1E0402</t>
  </si>
  <si>
    <t xml:space="preserve">1E0407</t>
  </si>
  <si>
    <t xml:space="preserve">Reservas Técnicas por Primas</t>
  </si>
  <si>
    <t xml:space="preserve">1E0404</t>
  </si>
  <si>
    <t xml:space="preserve">Otros Pasivos (neto)</t>
  </si>
  <si>
    <t xml:space="preserve">1E0405</t>
  </si>
  <si>
    <t xml:space="preserve">Pasivos Diferidos</t>
  </si>
  <si>
    <t xml:space="preserve">1E0413</t>
  </si>
  <si>
    <t xml:space="preserve">Pasivo por Impuesto a la Renta Diferido </t>
  </si>
  <si>
    <t xml:space="preserve">1E0501</t>
  </si>
  <si>
    <t xml:space="preserve">TOTAL PASIVO</t>
  </si>
  <si>
    <t xml:space="preserve">1E0801</t>
  </si>
  <si>
    <t xml:space="preserve">Capital Social</t>
  </si>
  <si>
    <t xml:space="preserve">1E0802</t>
  </si>
  <si>
    <t xml:space="preserve">Capital Adicional</t>
  </si>
  <si>
    <t xml:space="preserve">1E0810</t>
  </si>
  <si>
    <t xml:space="preserve">1E0812</t>
  </si>
  <si>
    <t xml:space="preserve">Acciones en Tesorería</t>
  </si>
  <si>
    <t xml:space="preserve">1E0811</t>
  </si>
  <si>
    <t xml:space="preserve">Ajustes al patrimonio</t>
  </si>
  <si>
    <t xml:space="preserve">1E0806</t>
  </si>
  <si>
    <t xml:space="preserve">1E0809</t>
  </si>
  <si>
    <t xml:space="preserve">Resultado del Ejercicio</t>
  </si>
  <si>
    <t xml:space="preserve">1E0901</t>
  </si>
  <si>
    <t xml:space="preserve">TOTAL PATRIMONIO</t>
  </si>
  <si>
    <t xml:space="preserve">1E1001</t>
  </si>
  <si>
    <t xml:space="preserve">1E1202</t>
  </si>
  <si>
    <t xml:space="preserve">Cuentas Contingentes Acreedoras</t>
  </si>
  <si>
    <t xml:space="preserve">1E1203</t>
  </si>
  <si>
    <t xml:space="preserve">Cuentas de Orden Deudoras por Contra</t>
  </si>
  <si>
    <t xml:space="preserve">1E1204</t>
  </si>
  <si>
    <t xml:space="preserve">Cuentas de Orden Acreedoras </t>
  </si>
  <si>
    <t xml:space="preserve">3E0101</t>
  </si>
  <si>
    <t xml:space="preserve">Utilidad (pérdida) neta del ejercicio</t>
  </si>
  <si>
    <t xml:space="preserve">3E0110</t>
  </si>
  <si>
    <t xml:space="preserve">Ajuste de reservas técnicas</t>
  </si>
  <si>
    <t xml:space="preserve">3E0103</t>
  </si>
  <si>
    <t xml:space="preserve">Depreciación y amortización</t>
  </si>
  <si>
    <t xml:space="preserve">3E0111</t>
  </si>
  <si>
    <t xml:space="preserve">Valoración de instrumentos de inversión </t>
  </si>
  <si>
    <t xml:space="preserve">3E0112</t>
  </si>
  <si>
    <t xml:space="preserve">Provisión para fluctuación de inversiones financieras</t>
  </si>
  <si>
    <t xml:space="preserve">3E0104</t>
  </si>
  <si>
    <t xml:space="preserve">Provisión para incobrables</t>
  </si>
  <si>
    <t xml:space="preserve">3E0129</t>
  </si>
  <si>
    <t xml:space="preserve">Provisión para riesgo de crédito de los TCHN y de los créditos inmobiliarios para la adquisición de bienes futuros</t>
  </si>
  <si>
    <t xml:space="preserve">3E0113</t>
  </si>
  <si>
    <t xml:space="preserve">Utilidades (pérdidas) reconocidas de empresas afiliadas</t>
  </si>
  <si>
    <t xml:space="preserve">3E0114</t>
  </si>
  <si>
    <t xml:space="preserve">Deterioro de inversiones financieras  e inmuebles; inmuebles, muebles y equipos</t>
  </si>
  <si>
    <t xml:space="preserve">3E0107</t>
  </si>
  <si>
    <t xml:space="preserve">(Ganancia) pérdida en venta de inversiones financieras e inmuebles; inmuebles, muebles y equipos y operaciones discontinuas</t>
  </si>
  <si>
    <t xml:space="preserve">3E0115</t>
  </si>
  <si>
    <t xml:space="preserve">Aumento (Disminución) de pasivos diferidos</t>
  </si>
  <si>
    <t xml:space="preserve">3E0135</t>
  </si>
  <si>
    <t xml:space="preserve">Aumento (Disminución) de otros pasivos</t>
  </si>
  <si>
    <t xml:space="preserve">3E0118</t>
  </si>
  <si>
    <t xml:space="preserve">Provisión (realización) de impuesto a la renta diferido</t>
  </si>
  <si>
    <t xml:space="preserve">3E0201</t>
  </si>
  <si>
    <t xml:space="preserve">Cuentas por cobrar por operaciones de seguros</t>
  </si>
  <si>
    <t xml:space="preserve">3E0202</t>
  </si>
  <si>
    <t xml:space="preserve"> Cuentas por cobrar por operaciones sujetas a riesgo crediticio </t>
  </si>
  <si>
    <t xml:space="preserve">3E0213</t>
  </si>
  <si>
    <t xml:space="preserve">Cuentas por cobrar a reaseguradores y coaseguradores</t>
  </si>
  <si>
    <t xml:space="preserve">3E0205</t>
  </si>
  <si>
    <t xml:space="preserve">Cuentas por cobrar diversas</t>
  </si>
  <si>
    <t xml:space="preserve">3E0212</t>
  </si>
  <si>
    <t xml:space="preserve">Reservas técnicas a cargo de reaseguradoras</t>
  </si>
  <si>
    <t xml:space="preserve">3E0206</t>
  </si>
  <si>
    <t xml:space="preserve">Gastos pagados por anticipado</t>
  </si>
  <si>
    <t xml:space="preserve">3E0219</t>
  </si>
  <si>
    <t xml:space="preserve">Otros activos</t>
  </si>
  <si>
    <t xml:space="preserve">3E0207</t>
  </si>
  <si>
    <t xml:space="preserve">Tributos, participaciones y cuentas por pagar diversas</t>
  </si>
  <si>
    <t xml:space="preserve">3E0208</t>
  </si>
  <si>
    <t xml:space="preserve">Cuentas por pagar a intermediarios y auxiliares</t>
  </si>
  <si>
    <t xml:space="preserve">3E0209</t>
  </si>
  <si>
    <t xml:space="preserve">Cuentas por pagar a asegurados</t>
  </si>
  <si>
    <t xml:space="preserve">3E0214</t>
  </si>
  <si>
    <t xml:space="preserve">Cuentas por pagar reaseguradores y coaseguradores</t>
  </si>
  <si>
    <t xml:space="preserve">3E0215</t>
  </si>
  <si>
    <t xml:space="preserve">Reservas técnicas para siniestros</t>
  </si>
  <si>
    <t xml:space="preserve">3E0301</t>
  </si>
  <si>
    <t xml:space="preserve">Efectivo y equivalente de efectivo proveniente de las actividades de operación</t>
  </si>
  <si>
    <t xml:space="preserve">3E0401</t>
  </si>
  <si>
    <t xml:space="preserve">Venta de Inversiones Financieras e Inversiones en Inmuebles </t>
  </si>
  <si>
    <t xml:space="preserve">3E0402</t>
  </si>
  <si>
    <t xml:space="preserve">Venta de Inmuebles, Muebles y Equipos</t>
  </si>
  <si>
    <t xml:space="preserve">3E0409</t>
  </si>
  <si>
    <t xml:space="preserve">Venta de otros activos</t>
  </si>
  <si>
    <t xml:space="preserve">3E0432</t>
  </si>
  <si>
    <t xml:space="preserve">Dividendos recibidos</t>
  </si>
  <si>
    <t xml:space="preserve">3E0403</t>
  </si>
  <si>
    <t xml:space="preserve">Otros cobros de efectivo relativos a la actividad.</t>
  </si>
  <si>
    <t xml:space="preserve">3E0404</t>
  </si>
  <si>
    <t xml:space="preserve">Compra de Inversiones Financieras e Inversiones en Inmuebles </t>
  </si>
  <si>
    <t xml:space="preserve">3E0405</t>
  </si>
  <si>
    <t xml:space="preserve">Compra de Inmuebles, Muebles y Equipos</t>
  </si>
  <si>
    <t xml:space="preserve">3E0406</t>
  </si>
  <si>
    <t xml:space="preserve">3E0429</t>
  </si>
  <si>
    <t xml:space="preserve">Compra de otros activos</t>
  </si>
  <si>
    <t xml:space="preserve">3E0407</t>
  </si>
  <si>
    <t xml:space="preserve">Otros pagos de efectivo relativos a la actividad.</t>
  </si>
  <si>
    <t xml:space="preserve">3E0408</t>
  </si>
  <si>
    <t xml:space="preserve">Efectivo neto  proveniente de las Actividades de Inversion</t>
  </si>
  <si>
    <t xml:space="preserve">3E0508</t>
  </si>
  <si>
    <t xml:space="preserve">Aumento de obligaciones financieras</t>
  </si>
  <si>
    <t xml:space="preserve">3E0510</t>
  </si>
  <si>
    <t xml:space="preserve">Emisión de instrumentos de patrimonio</t>
  </si>
  <si>
    <t xml:space="preserve">3E0503</t>
  </si>
  <si>
    <t xml:space="preserve">Otras entradas relacionadas a la actividad de financiamiento</t>
  </si>
  <si>
    <t xml:space="preserve">3E0511</t>
  </si>
  <si>
    <t xml:space="preserve">Pago de obligaciones financieras</t>
  </si>
  <si>
    <t xml:space="preserve">3E0524</t>
  </si>
  <si>
    <t xml:space="preserve">Recompra de las propias acciones</t>
  </si>
  <si>
    <t xml:space="preserve">3E0512</t>
  </si>
  <si>
    <t xml:space="preserve">3E0506</t>
  </si>
  <si>
    <t xml:space="preserve">Otras salidas relacionadas a la actividad de financiamiento.</t>
  </si>
  <si>
    <t xml:space="preserve">3E0507</t>
  </si>
  <si>
    <t xml:space="preserve">Flujo de efectivo netos de  actividades de financiamiento</t>
  </si>
  <si>
    <t xml:space="preserve">3E0603</t>
  </si>
  <si>
    <t xml:space="preserve">Aumento neto (disminución) en el efctivo y equivalente de efectivo antes del efecto de las variaciones en el tipo de cambio</t>
  </si>
  <si>
    <t xml:space="preserve">3E0604</t>
  </si>
  <si>
    <t xml:space="preserve">Efecto de las variaciones en el tipo de cambio en el efectivo y equivalente de efectivo</t>
  </si>
  <si>
    <t xml:space="preserve">3E0601</t>
  </si>
  <si>
    <t xml:space="preserve">Aumento (Dism) Neto de Efectivo y Equivalente de Efectivo</t>
  </si>
  <si>
    <t xml:space="preserve">3E0602</t>
  </si>
  <si>
    <t xml:space="preserve">Saldo Efectivo y Equivalente de Efectivo al Inicio del Período</t>
  </si>
  <si>
    <t xml:space="preserve">3E0701</t>
  </si>
  <si>
    <t xml:space="preserve">SALDO DE EFECTIVO Y EQUIVALENTE DE EFECTIVO AL FINALIZAR EL PERIODO</t>
  </si>
  <si>
    <t xml:space="preserve">4E0101</t>
  </si>
  <si>
    <t xml:space="preserve">4E0131</t>
  </si>
  <si>
    <t xml:space="preserve">Ajustes por cambios en políticas contables </t>
  </si>
  <si>
    <t xml:space="preserve">4E0132</t>
  </si>
  <si>
    <t xml:space="preserve"> Ajustes por corrección de errores</t>
  </si>
  <si>
    <t xml:space="preserve">4E0133</t>
  </si>
  <si>
    <t xml:space="preserve">Saldo Inicial después de ajustes</t>
  </si>
  <si>
    <t xml:space="preserve">4E0111</t>
  </si>
  <si>
    <t xml:space="preserve">4E0134</t>
  </si>
  <si>
    <t xml:space="preserve">Otro Resultado Integral</t>
  </si>
  <si>
    <t xml:space="preserve">4E0135</t>
  </si>
  <si>
    <t xml:space="preserve">Resultado Integral Total</t>
  </si>
  <si>
    <t xml:space="preserve">4E0136</t>
  </si>
  <si>
    <t xml:space="preserve">Transferencia de Resultado del Ejercicio a Resultados acumulados</t>
  </si>
  <si>
    <t xml:space="preserve">4E0104</t>
  </si>
  <si>
    <t xml:space="preserve">Dividendos en efectivo declarados</t>
  </si>
  <si>
    <t xml:space="preserve">4E0137</t>
  </si>
  <si>
    <t xml:space="preserve">Emisión de acciones  de Capital (distinto a combinación de negocios)</t>
  </si>
  <si>
    <t xml:space="preserve">4E0138</t>
  </si>
  <si>
    <t xml:space="preserve">Reducción de Capital (distinto a combinación de negocios)</t>
  </si>
  <si>
    <t xml:space="preserve">4E0139</t>
  </si>
  <si>
    <t xml:space="preserve">Incremento (disminución) de Combinaciones de Negocios</t>
  </si>
  <si>
    <t xml:space="preserve">4E0140</t>
  </si>
  <si>
    <t xml:space="preserve">Incremento (disminución) por transacciones de acciones en tesorería</t>
  </si>
  <si>
    <t xml:space="preserve">4E0141</t>
  </si>
  <si>
    <t xml:space="preserve">Incremento (Disminución) por Transferencia y Otros Cambios</t>
  </si>
  <si>
    <t xml:space="preserve">4E0142</t>
  </si>
  <si>
    <t xml:space="preserve">Total de cambios en el patrimonio</t>
  </si>
  <si>
    <t xml:space="preserve">4E01ST</t>
  </si>
  <si>
    <t xml:space="preserve">4E0201</t>
  </si>
  <si>
    <t xml:space="preserve">4E0231</t>
  </si>
  <si>
    <t xml:space="preserve">4E0232</t>
  </si>
  <si>
    <t xml:space="preserve">4E0233</t>
  </si>
  <si>
    <t xml:space="preserve">4E0211</t>
  </si>
  <si>
    <t xml:space="preserve">4E0234</t>
  </si>
  <si>
    <t xml:space="preserve">4E0235</t>
  </si>
  <si>
    <t xml:space="preserve">4E0236</t>
  </si>
  <si>
    <t xml:space="preserve">4E0204</t>
  </si>
  <si>
    <t xml:space="preserve">4E0237</t>
  </si>
  <si>
    <t xml:space="preserve">4E0238</t>
  </si>
  <si>
    <t xml:space="preserve">4E0239</t>
  </si>
  <si>
    <t xml:space="preserve">4E0240</t>
  </si>
  <si>
    <t xml:space="preserve">4E0241</t>
  </si>
  <si>
    <t xml:space="preserve">4E0242</t>
  </si>
  <si>
    <t xml:space="preserve">4E02ST</t>
  </si>
  <si>
    <t xml:space="preserve">2E0101</t>
  </si>
  <si>
    <t xml:space="preserve">Primas de Seguros (Neto)</t>
  </si>
  <si>
    <t xml:space="preserve">2E0102</t>
  </si>
  <si>
    <t xml:space="preserve">Reaseguro Aceptado (Neto)</t>
  </si>
  <si>
    <t xml:space="preserve">2E0103</t>
  </si>
  <si>
    <t xml:space="preserve">Ajuste de Reservas Técnicas de Primas de Seg. y Reaseg. Aceptado</t>
  </si>
  <si>
    <t xml:space="preserve">2E0201</t>
  </si>
  <si>
    <t xml:space="preserve">TOTAL PRIMAS NETAS DEL EJERCICIO</t>
  </si>
  <si>
    <t xml:space="preserve">2E0301</t>
  </si>
  <si>
    <t xml:space="preserve">Primas Cedidas Netas </t>
  </si>
  <si>
    <t xml:space="preserve">2E0401</t>
  </si>
  <si>
    <t xml:space="preserve">Ajuste de Reservas Técnicas de Primas Cedidas</t>
  </si>
  <si>
    <t xml:space="preserve">2E0501</t>
  </si>
  <si>
    <t xml:space="preserve">TOTAL PRIMAS CEDIDAS NETAS DEL EJERCICIO</t>
  </si>
  <si>
    <t xml:space="preserve">2E0602</t>
  </si>
  <si>
    <t xml:space="preserve">PRIMAS GANADAS NETAS </t>
  </si>
  <si>
    <t xml:space="preserve">2E0701</t>
  </si>
  <si>
    <t xml:space="preserve">Siniestros de primas de seguros (netos)</t>
  </si>
  <si>
    <t xml:space="preserve">2E0702</t>
  </si>
  <si>
    <t xml:space="preserve">Siniestros de reaseguros aceptados (netos)</t>
  </si>
  <si>
    <t xml:space="preserve">2E0703</t>
  </si>
  <si>
    <t xml:space="preserve">Siniestros de primas cedidas (netos)</t>
  </si>
  <si>
    <t xml:space="preserve">2E0704</t>
  </si>
  <si>
    <t xml:space="preserve">Recuperos y Salvamentos</t>
  </si>
  <si>
    <t xml:space="preserve">2E0706</t>
  </si>
  <si>
    <t xml:space="preserve">SINIESTROS INCURRIDOS (NETOS)</t>
  </si>
  <si>
    <t xml:space="preserve">2E0705</t>
  </si>
  <si>
    <t xml:space="preserve">Ajuste de Reservas para Riesgos Catastróficos</t>
  </si>
  <si>
    <t xml:space="preserve">2E0901</t>
  </si>
  <si>
    <t xml:space="preserve">RESULTADO TECNICO BRUTO</t>
  </si>
  <si>
    <t xml:space="preserve">2E1001</t>
  </si>
  <si>
    <t xml:space="preserve">Comisiones sobre Primas de Seguros (netas)</t>
  </si>
  <si>
    <t xml:space="preserve">2E1002</t>
  </si>
  <si>
    <t xml:space="preserve">Comisiones sobre Reaseguro Aceptado (netas)</t>
  </si>
  <si>
    <t xml:space="preserve">2E1003</t>
  </si>
  <si>
    <t xml:space="preserve">Comisiones de Primas Cedidas (netas)</t>
  </si>
  <si>
    <t xml:space="preserve">2E1007</t>
  </si>
  <si>
    <t xml:space="preserve">COMISIONES (NETAS)</t>
  </si>
  <si>
    <t xml:space="preserve">2E1004</t>
  </si>
  <si>
    <t xml:space="preserve">Ingresos Técnicos Diversos</t>
  </si>
  <si>
    <t xml:space="preserve">2E1005</t>
  </si>
  <si>
    <t xml:space="preserve">Gastos Técnicos Diversos</t>
  </si>
  <si>
    <t xml:space="preserve">2E1008</t>
  </si>
  <si>
    <t xml:space="preserve">Ingresos (Egresos) Diversos, neto</t>
  </si>
  <si>
    <t xml:space="preserve">2E1101</t>
  </si>
  <si>
    <t xml:space="preserve">RESULTADO TÉCNICO</t>
  </si>
  <si>
    <t xml:space="preserve">2E1201</t>
  </si>
  <si>
    <t xml:space="preserve">Ingresos de Inversiones y Otros Ingresos Financieros</t>
  </si>
  <si>
    <t xml:space="preserve">2E1202</t>
  </si>
  <si>
    <t xml:space="preserve">Gastos de inversiones y financieros.</t>
  </si>
  <si>
    <t xml:space="preserve">2E1204</t>
  </si>
  <si>
    <t xml:space="preserve">Provisiones para activos no corrientes mantenidos para la venta</t>
  </si>
  <si>
    <t xml:space="preserve">2E1301</t>
  </si>
  <si>
    <t xml:space="preserve">RESULTADO DE INVERSIONES</t>
  </si>
  <si>
    <t xml:space="preserve">2E1401</t>
  </si>
  <si>
    <t xml:space="preserve">Gastos de Administración (Neto de Ingresos por Servicios y Otros)</t>
  </si>
  <si>
    <t xml:space="preserve">2E1508</t>
  </si>
  <si>
    <t xml:space="preserve">RESULTADO DE OPERACIÓN  ANTES DE IMPUESTO A LA RENTA</t>
  </si>
  <si>
    <t xml:space="preserve">2E1602</t>
  </si>
  <si>
    <t xml:space="preserve">Impuesto a la Renta </t>
  </si>
  <si>
    <t xml:space="preserve">2E2101</t>
  </si>
  <si>
    <t xml:space="preserve">UTILIDAD (PÉRDIDA) NETA DEL EJERCICIO</t>
  </si>
  <si>
    <t xml:space="preserve">5E0101</t>
  </si>
  <si>
    <t xml:space="preserve">5E0102</t>
  </si>
  <si>
    <t xml:space="preserve">Diferencia de cambio  por conversión de operaciones en el extranjero</t>
  </si>
  <si>
    <t xml:space="preserve">5E0103</t>
  </si>
  <si>
    <t xml:space="preserve">Ganancias (pérdidas) de inversiones en instrumentos de patrimonio al valor razonable</t>
  </si>
  <si>
    <t xml:space="preserve">5E0104</t>
  </si>
  <si>
    <t xml:space="preserve">Coberturas del flujo de efectivo</t>
  </si>
  <si>
    <t xml:space="preserve">5E0105</t>
  </si>
  <si>
    <t xml:space="preserve">5E0106</t>
  </si>
  <si>
    <t xml:space="preserve">Participación en otro resultado integral de subsidiarias, asociadas y negocios conjuntos</t>
  </si>
  <si>
    <t xml:space="preserve">5E0107</t>
  </si>
  <si>
    <t xml:space="preserve">Superávit de revaluación </t>
  </si>
  <si>
    <t xml:space="preserve">5E0108</t>
  </si>
  <si>
    <t xml:space="preserve">5E01ST</t>
  </si>
  <si>
    <t xml:space="preserve">Otro resultado integral antes de impuestos </t>
  </si>
  <si>
    <t xml:space="preserve">5E0202</t>
  </si>
  <si>
    <t xml:space="preserve">5E0203</t>
  </si>
  <si>
    <t xml:space="preserve">5E0204</t>
  </si>
  <si>
    <t xml:space="preserve">5E0205</t>
  </si>
  <si>
    <t xml:space="preserve">5E0206</t>
  </si>
  <si>
    <t xml:space="preserve">5E0207</t>
  </si>
  <si>
    <t xml:space="preserve">5E0208</t>
  </si>
  <si>
    <t xml:space="preserve">5E02ST</t>
  </si>
  <si>
    <t xml:space="preserve">Suma de impuestos a las ganancias relacionados con componentes de otro resultado integral</t>
  </si>
  <si>
    <t xml:space="preserve">5E03ST</t>
  </si>
  <si>
    <t xml:space="preserve">Otros resultado integral</t>
  </si>
  <si>
    <t xml:space="preserve">5E04ST</t>
  </si>
  <si>
    <t xml:space="preserve">Resultado  integral total del ejercicio, neto del impuesto a las ganancias</t>
  </si>
  <si>
    <t xml:space="preserve">1F0101</t>
  </si>
  <si>
    <t xml:space="preserve">DISPONIBLE</t>
  </si>
  <si>
    <t xml:space="preserve">1F0105</t>
  </si>
  <si>
    <t xml:space="preserve">Caja</t>
  </si>
  <si>
    <t xml:space="preserve">1F0106</t>
  </si>
  <si>
    <t xml:space="preserve">Banco Central de Reserva del Perú</t>
  </si>
  <si>
    <t xml:space="preserve">1F0107</t>
  </si>
  <si>
    <t xml:space="preserve">Bancos y otras empresas del sistema financiero del país</t>
  </si>
  <si>
    <t xml:space="preserve">1F0108</t>
  </si>
  <si>
    <t xml:space="preserve">Bancos y otras instituciones financieras del exterior</t>
  </si>
  <si>
    <t xml:space="preserve">1F0104</t>
  </si>
  <si>
    <t xml:space="preserve">Canje</t>
  </si>
  <si>
    <t xml:space="preserve">1F0109</t>
  </si>
  <si>
    <t xml:space="preserve">Otras disponibilidades</t>
  </si>
  <si>
    <t xml:space="preserve">1F0201</t>
  </si>
  <si>
    <t xml:space="preserve">FONDOS INTERBANCARIOS</t>
  </si>
  <si>
    <t xml:space="preserve">1F0301</t>
  </si>
  <si>
    <t xml:space="preserve">INVERSIONES A VALOR RAZONABLE CON CAMBIOS EN RESULTADOS</t>
  </si>
  <si>
    <t xml:space="preserve">1F0302</t>
  </si>
  <si>
    <t xml:space="preserve">Instrumento de Capital</t>
  </si>
  <si>
    <t xml:space="preserve">1F0303</t>
  </si>
  <si>
    <t xml:space="preserve">Instrumento de Deuda</t>
  </si>
  <si>
    <t xml:space="preserve">1F0307</t>
  </si>
  <si>
    <t xml:space="preserve">Inversiones en Commodities</t>
  </si>
  <si>
    <t xml:space="preserve">1F0135</t>
  </si>
  <si>
    <t xml:space="preserve">INVERSIONES DISPONIBLES PARA LA VENTA</t>
  </si>
  <si>
    <t xml:space="preserve">1F0304</t>
  </si>
  <si>
    <t xml:space="preserve">Instrumentos representativos de Capital</t>
  </si>
  <si>
    <t xml:space="preserve">1F0305</t>
  </si>
  <si>
    <t xml:space="preserve">Instrumentos representativos de deuda</t>
  </si>
  <si>
    <t xml:space="preserve">1F0306</t>
  </si>
  <si>
    <t xml:space="preserve">INVERSIONES A VENCIMIENTO</t>
  </si>
  <si>
    <t xml:space="preserve">1F0111</t>
  </si>
  <si>
    <t xml:space="preserve">CARTERA DE CREDITOS   </t>
  </si>
  <si>
    <t xml:space="preserve">1F0115</t>
  </si>
  <si>
    <t xml:space="preserve">Cartera de Créditos Vigentes</t>
  </si>
  <si>
    <t xml:space="preserve">1F0116</t>
  </si>
  <si>
    <t xml:space="preserve">Cartera de Créditos Reestructurados</t>
  </si>
  <si>
    <t xml:space="preserve">1F0117</t>
  </si>
  <si>
    <t xml:space="preserve">Cartera de Créditos Refinanciados</t>
  </si>
  <si>
    <t xml:space="preserve">1F0118</t>
  </si>
  <si>
    <t xml:space="preserve">Cartera de Créditos Vencidos</t>
  </si>
  <si>
    <t xml:space="preserve">1F0119</t>
  </si>
  <si>
    <t xml:space="preserve">Cartera de Créditos en Cobranza Judicial</t>
  </si>
  <si>
    <t xml:space="preserve">1F0121</t>
  </si>
  <si>
    <t xml:space="preserve">(-) Provisiones para Créditos </t>
  </si>
  <si>
    <t xml:space="preserve">1F0131</t>
  </si>
  <si>
    <t xml:space="preserve">DERIVADOS PARA NEGOCIACIÓN</t>
  </si>
  <si>
    <t xml:space="preserve">1F0132</t>
  </si>
  <si>
    <t xml:space="preserve">DERIVADOS DE COBERTURA</t>
  </si>
  <si>
    <t xml:space="preserve">1F0112</t>
  </si>
  <si>
    <t xml:space="preserve">CUENTAS POR COBRAR</t>
  </si>
  <si>
    <t xml:space="preserve">1F0124</t>
  </si>
  <si>
    <t xml:space="preserve">Cuentas por Cobrar por Venta de Bienes y Servicios y Fideicomiso (neto)</t>
  </si>
  <si>
    <t xml:space="preserve">1F0125</t>
  </si>
  <si>
    <t xml:space="preserve">1F1001</t>
  </si>
  <si>
    <t xml:space="preserve">BIENES REALIZABLES RECIBIDOS EN PAGO, ADJUDICADOS </t>
  </si>
  <si>
    <t xml:space="preserve">1F1002</t>
  </si>
  <si>
    <t xml:space="preserve">Bienes Realizables</t>
  </si>
  <si>
    <t xml:space="preserve">1F1003</t>
  </si>
  <si>
    <t xml:space="preserve">Bienes  Recibidos en Pago y Adjudicados</t>
  </si>
  <si>
    <t xml:space="preserve">1F1905</t>
  </si>
  <si>
    <t xml:space="preserve">1F0133</t>
  </si>
  <si>
    <t xml:space="preserve">Subsidiarias</t>
  </si>
  <si>
    <t xml:space="preserve">1F0134</t>
  </si>
  <si>
    <t xml:space="preserve">Asociadas y participaciones en negocios conjuntos</t>
  </si>
  <si>
    <t xml:space="preserve">1F1909</t>
  </si>
  <si>
    <t xml:space="preserve">Otras</t>
  </si>
  <si>
    <t xml:space="preserve">1F1701</t>
  </si>
  <si>
    <t xml:space="preserve">INMUEBLES, MOBILIARIO Y EQUIPO (NETO)</t>
  </si>
  <si>
    <t xml:space="preserve">1F1907</t>
  </si>
  <si>
    <t xml:space="preserve">ACTIVO INTANGIBLE DISTINTO DE LA PLUSVALIA</t>
  </si>
  <si>
    <t xml:space="preserve">1F1912</t>
  </si>
  <si>
    <t xml:space="preserve">PLUSVALIA</t>
  </si>
  <si>
    <t xml:space="preserve">1F1916</t>
  </si>
  <si>
    <t xml:space="preserve">IMPUESTOS CORRIENTES</t>
  </si>
  <si>
    <t xml:space="preserve">1F1914</t>
  </si>
  <si>
    <t xml:space="preserve">IMPUESTO A LA RENTA  DIFERIDO</t>
  </si>
  <si>
    <t xml:space="preserve">1F1917</t>
  </si>
  <si>
    <t xml:space="preserve">ACTIVOS NO CORRIENTES MANTENIDOS PARA LA VENTA</t>
  </si>
  <si>
    <t xml:space="preserve">1F1801</t>
  </si>
  <si>
    <t xml:space="preserve">OTROS ACTIVOS                                                             </t>
  </si>
  <si>
    <t xml:space="preserve">1F2001</t>
  </si>
  <si>
    <t xml:space="preserve">TOTAL DEL ACTIVO                                                                    </t>
  </si>
  <si>
    <t xml:space="preserve">1F3401</t>
  </si>
  <si>
    <t xml:space="preserve">CONTINGENTES DEUDORAS </t>
  </si>
  <si>
    <t xml:space="preserve">1F3402</t>
  </si>
  <si>
    <t xml:space="preserve">CUENTAS DE ORDEN DEUDORAS</t>
  </si>
  <si>
    <t xml:space="preserve">1F3403</t>
  </si>
  <si>
    <t xml:space="preserve">CONTRACUENTA DE CUENTAS DE ORDEN ACREEDORAS</t>
  </si>
  <si>
    <t xml:space="preserve">1F3404</t>
  </si>
  <si>
    <t xml:space="preserve">FIDEICOMISOS, COMISIONES DE CONFIANZA DEUDORAS Y CUENTAS POR CONTRA ACREEDORAS DE FIDEICOMISOS</t>
  </si>
  <si>
    <t xml:space="preserve">1F2101</t>
  </si>
  <si>
    <t xml:space="preserve">OBLIGACIONES CON EL PUBLICO</t>
  </si>
  <si>
    <t xml:space="preserve">1F2201</t>
  </si>
  <si>
    <t xml:space="preserve">Obligaciones a la Vista</t>
  </si>
  <si>
    <t xml:space="preserve">1F2202</t>
  </si>
  <si>
    <t xml:space="preserve">Obligaciones por Cuentas de Ahorro</t>
  </si>
  <si>
    <t xml:space="preserve">1F2203</t>
  </si>
  <si>
    <t xml:space="preserve">Obligaciones por Cuentas a Plazo</t>
  </si>
  <si>
    <t xml:space="preserve">1F2209</t>
  </si>
  <si>
    <t xml:space="preserve">Otras Obligaciones</t>
  </si>
  <si>
    <t xml:space="preserve">1F2301</t>
  </si>
  <si>
    <t xml:space="preserve">1F2703</t>
  </si>
  <si>
    <t xml:space="preserve">DEPÓSITOS DE EMPRESAS DEL SISTEMA FINANCIERO Y ORGANISMOS FINANCIEROS INTERNACIONALES</t>
  </si>
  <si>
    <t xml:space="preserve">1F2708</t>
  </si>
  <si>
    <t xml:space="preserve">Depósitos a la Vista</t>
  </si>
  <si>
    <t xml:space="preserve">1F2709</t>
  </si>
  <si>
    <t xml:space="preserve">Depósitos de Ahorro</t>
  </si>
  <si>
    <t xml:space="preserve">1F2710</t>
  </si>
  <si>
    <t xml:space="preserve">Depósitos a Plazo</t>
  </si>
  <si>
    <t xml:space="preserve">1F2401</t>
  </si>
  <si>
    <t xml:space="preserve">ADEUDOS Y OBLIGACIONES FINANCIERAS</t>
  </si>
  <si>
    <t xml:space="preserve">1F2402</t>
  </si>
  <si>
    <t xml:space="preserve">Adeudos y Obligaciones con el Banco Central de Reserva del Perú</t>
  </si>
  <si>
    <t xml:space="preserve">1F2403</t>
  </si>
  <si>
    <t xml:space="preserve">Adeudos y Obligaciones con Empresas e instituciones financieras del  país </t>
  </si>
  <si>
    <t xml:space="preserve">1F2404</t>
  </si>
  <si>
    <r>
      <rPr>
        <sz val="10"/>
        <rFont val="Arial"/>
        <family val="2"/>
        <charset val="1"/>
      </rPr>
      <t xml:space="preserve">Adeudos y Obligaciones con Empresas del Exterior y Organismos Financieros Internacionales</t>
    </r>
    <r>
      <rPr>
        <b val="true"/>
        <sz val="8"/>
        <rFont val="Arial"/>
        <family val="2"/>
        <charset val="1"/>
      </rPr>
      <t xml:space="preserve"> </t>
    </r>
  </si>
  <si>
    <t xml:space="preserve">1F2405</t>
  </si>
  <si>
    <t xml:space="preserve">Otros Adeudos  y  Obligaciones del país y del exterior</t>
  </si>
  <si>
    <t xml:space="preserve">1F2406</t>
  </si>
  <si>
    <t xml:space="preserve">Valores y Títulos</t>
  </si>
  <si>
    <t xml:space="preserve">1F2407</t>
  </si>
  <si>
    <t xml:space="preserve">1F2408</t>
  </si>
  <si>
    <t xml:space="preserve">1F2706</t>
  </si>
  <si>
    <t xml:space="preserve">CUENTAS POR PAGAR</t>
  </si>
  <si>
    <t xml:space="preserve">1F3006</t>
  </si>
  <si>
    <t xml:space="preserve">PROVISIONES</t>
  </si>
  <si>
    <t xml:space="preserve">1F3012</t>
  </si>
  <si>
    <t xml:space="preserve">Provisión  para Créditos Contingentes</t>
  </si>
  <si>
    <t xml:space="preserve">1F3025</t>
  </si>
  <si>
    <t xml:space="preserve">Provisión para litigio y demandas</t>
  </si>
  <si>
    <t xml:space="preserve">1F3028</t>
  </si>
  <si>
    <t xml:space="preserve">1F3029</t>
  </si>
  <si>
    <t xml:space="preserve">1F3026</t>
  </si>
  <si>
    <t xml:space="preserve">1F3007</t>
  </si>
  <si>
    <t xml:space="preserve">OTROS PASIVOS</t>
  </si>
  <si>
    <t xml:space="preserve">1F3101</t>
  </si>
  <si>
    <t xml:space="preserve">TOTAL DEL PASIVO</t>
  </si>
  <si>
    <t xml:space="preserve">1F3301</t>
  </si>
  <si>
    <t xml:space="preserve">Capital social </t>
  </si>
  <si>
    <t xml:space="preserve">1F3302</t>
  </si>
  <si>
    <t xml:space="preserve">Capital adicional</t>
  </si>
  <si>
    <t xml:space="preserve">1F3314</t>
  </si>
  <si>
    <t xml:space="preserve">1F3303</t>
  </si>
  <si>
    <t xml:space="preserve">1F3304</t>
  </si>
  <si>
    <t xml:space="preserve">1F3305</t>
  </si>
  <si>
    <t xml:space="preserve">Resultado Neto del Ejercicio</t>
  </si>
  <si>
    <t xml:space="preserve">1F3312</t>
  </si>
  <si>
    <t xml:space="preserve">Ajustes al Patrimonio</t>
  </si>
  <si>
    <t xml:space="preserve">1F3306</t>
  </si>
  <si>
    <t xml:space="preserve">TOTAL DEL PATRIMONIO</t>
  </si>
  <si>
    <t xml:space="preserve">1F3307</t>
  </si>
  <si>
    <t xml:space="preserve">TOTAL DEL  PASIVO Y PATRIMONIO</t>
  </si>
  <si>
    <t xml:space="preserve">3F0101</t>
  </si>
  <si>
    <t xml:space="preserve">RESULTADO NETO DEL EJERCICIO</t>
  </si>
  <si>
    <t xml:space="preserve">3F0301</t>
  </si>
  <si>
    <t xml:space="preserve">3F0317</t>
  </si>
  <si>
    <t xml:space="preserve">Provisiones</t>
  </si>
  <si>
    <t xml:space="preserve">3F0313</t>
  </si>
  <si>
    <t xml:space="preserve">Deterioro</t>
  </si>
  <si>
    <t xml:space="preserve">3F0309</t>
  </si>
  <si>
    <t xml:space="preserve">Otros ajustes</t>
  </si>
  <si>
    <t xml:space="preserve">3F0418</t>
  </si>
  <si>
    <t xml:space="preserve">Creditos</t>
  </si>
  <si>
    <t xml:space="preserve">3F0419</t>
  </si>
  <si>
    <t xml:space="preserve">Inversiones a valor razonable con cambios en resultados</t>
  </si>
  <si>
    <t xml:space="preserve">3F0420</t>
  </si>
  <si>
    <t xml:space="preserve">Disponibles para la venta</t>
  </si>
  <si>
    <t xml:space="preserve">3F0405</t>
  </si>
  <si>
    <t xml:space="preserve">Cuentas por cobrar y otras</t>
  </si>
  <si>
    <t xml:space="preserve">3F0421</t>
  </si>
  <si>
    <t xml:space="preserve">Pasivos financieros, no subordinados</t>
  </si>
  <si>
    <t xml:space="preserve">3F0406</t>
  </si>
  <si>
    <t xml:space="preserve">Cuentas por pagar y otras</t>
  </si>
  <si>
    <t xml:space="preserve">3F0422</t>
  </si>
  <si>
    <t xml:space="preserve">Flujos de efectivo y equivalente al efectivo después de ajustes y variaciones neta en activos y pasivos</t>
  </si>
  <si>
    <t xml:space="preserve">3F0415</t>
  </si>
  <si>
    <t xml:space="preserve">Impuesto a las ganancias (pagados) cobrados</t>
  </si>
  <si>
    <t xml:space="preserve">3F0501</t>
  </si>
  <si>
    <t xml:space="preserve">FLUJOS DE EFECTIVO  NETO DE ACTIVIDADES DE OPERACIÓN</t>
  </si>
  <si>
    <t xml:space="preserve">3F0622</t>
  </si>
  <si>
    <t xml:space="preserve">Entrada por venta de participaciones</t>
  </si>
  <si>
    <t xml:space="preserve">3F0623</t>
  </si>
  <si>
    <t xml:space="preserve">Salida por compra en participaciones</t>
  </si>
  <si>
    <t xml:space="preserve">3F0624</t>
  </si>
  <si>
    <t xml:space="preserve">Entrada  por venta de intangibles e inmuebles,  mobiliario y equipos</t>
  </si>
  <si>
    <t xml:space="preserve">3F0625</t>
  </si>
  <si>
    <t xml:space="preserve">Salida por compras de intangibles e inmuebles, mobiliario y equipos</t>
  </si>
  <si>
    <t xml:space="preserve">3F0626</t>
  </si>
  <si>
    <t xml:space="preserve">Entrada de instrumento de deuda mantenidos hasta el vencimiento</t>
  </si>
  <si>
    <t xml:space="preserve">3F0627</t>
  </si>
  <si>
    <t xml:space="preserve">Salida de instrumento de deuda mantenidos hasta el vencimiento</t>
  </si>
  <si>
    <t xml:space="preserve">3F0613</t>
  </si>
  <si>
    <t xml:space="preserve">Otras entradas relacionadas a actividades de inversión</t>
  </si>
  <si>
    <t xml:space="preserve">3F0621</t>
  </si>
  <si>
    <t xml:space="preserve">Otras salidas relacionadas a actividades de inversión</t>
  </si>
  <si>
    <t xml:space="preserve">3F0701</t>
  </si>
  <si>
    <t xml:space="preserve">FLUJOS DE EFECTIVO  NETO DE ACTIVIDADES DE INVERSIÓN</t>
  </si>
  <si>
    <t xml:space="preserve">3F0815</t>
  </si>
  <si>
    <t xml:space="preserve">Entrada por la emisión de pasivos financieros subordinados</t>
  </si>
  <si>
    <t xml:space="preserve">3F0816</t>
  </si>
  <si>
    <t xml:space="preserve">Salida por el rescate de pasivos fiancieros subordinados</t>
  </si>
  <si>
    <t xml:space="preserve">3F0804</t>
  </si>
  <si>
    <t xml:space="preserve">Entrada por emisión de instrumentos de patrimonio </t>
  </si>
  <si>
    <t xml:space="preserve">3F0808</t>
  </si>
  <si>
    <t xml:space="preserve">Dividendos pagados </t>
  </si>
  <si>
    <t xml:space="preserve">3F0817</t>
  </si>
  <si>
    <t xml:space="preserve">Otras entradas relacionadas a las actividades de financiamiento</t>
  </si>
  <si>
    <t xml:space="preserve">3F0818</t>
  </si>
  <si>
    <t xml:space="preserve">Otras salidas relacionadas a las actividades de financiamiento</t>
  </si>
  <si>
    <t xml:space="preserve">3F0901</t>
  </si>
  <si>
    <t xml:space="preserve">FLUJOS DE EFECTIVO NETO  ACTIVIDADES DE FINANCIAMIENTO</t>
  </si>
  <si>
    <t xml:space="preserve">3F1002</t>
  </si>
  <si>
    <t xml:space="preserve">Aumento  neto (disminución) en efectivo y equivalente de efectivo antes  del efecto de las variaciones en el tipo de cambio</t>
  </si>
  <si>
    <t xml:space="preserve">3F1003</t>
  </si>
  <si>
    <t xml:space="preserve">Efectos de las variaciones en el tipo de cambio en el efectivo y equivalente de efectivo</t>
  </si>
  <si>
    <t xml:space="preserve">3F1001</t>
  </si>
  <si>
    <t xml:space="preserve">Aumento neto (disminución) de efectivo y equivalentes al efectivo</t>
  </si>
  <si>
    <t xml:space="preserve">3F1101</t>
  </si>
  <si>
    <t xml:space="preserve">Efectivo y equivalentes al efectivo al inicio del período</t>
  </si>
  <si>
    <t xml:space="preserve">3F1201</t>
  </si>
  <si>
    <t xml:space="preserve">Efectivo y equivalentes al efectivo al finalizar el período</t>
  </si>
  <si>
    <t xml:space="preserve">4F0101</t>
  </si>
  <si>
    <t xml:space="preserve">4F0131</t>
  </si>
  <si>
    <t xml:space="preserve">4F0132</t>
  </si>
  <si>
    <t xml:space="preserve">4F0133</t>
  </si>
  <si>
    <t xml:space="preserve">4F0111</t>
  </si>
  <si>
    <t xml:space="preserve">4F0134</t>
  </si>
  <si>
    <t xml:space="preserve">4F0135</t>
  </si>
  <si>
    <t xml:space="preserve">4F0136</t>
  </si>
  <si>
    <t xml:space="preserve">4F0104</t>
  </si>
  <si>
    <t xml:space="preserve">4F0137</t>
  </si>
  <si>
    <t xml:space="preserve">4F0138</t>
  </si>
  <si>
    <t xml:space="preserve">4F0139</t>
  </si>
  <si>
    <t xml:space="preserve">4F0140</t>
  </si>
  <si>
    <t xml:space="preserve">4F0141</t>
  </si>
  <si>
    <t xml:space="preserve">4F0142</t>
  </si>
  <si>
    <t xml:space="preserve">4F01ST</t>
  </si>
  <si>
    <t xml:space="preserve">4F0201</t>
  </si>
  <si>
    <t xml:space="preserve">4F0231</t>
  </si>
  <si>
    <t xml:space="preserve">4F0232</t>
  </si>
  <si>
    <t xml:space="preserve">4F0233</t>
  </si>
  <si>
    <t xml:space="preserve">4F0211</t>
  </si>
  <si>
    <t xml:space="preserve">4F0234</t>
  </si>
  <si>
    <t xml:space="preserve">4F0235</t>
  </si>
  <si>
    <t xml:space="preserve">4F0236</t>
  </si>
  <si>
    <t xml:space="preserve">4F0204</t>
  </si>
  <si>
    <t xml:space="preserve">4F0237</t>
  </si>
  <si>
    <t xml:space="preserve">4F0238</t>
  </si>
  <si>
    <t xml:space="preserve">4F0239</t>
  </si>
  <si>
    <t xml:space="preserve">4F0240</t>
  </si>
  <si>
    <t xml:space="preserve">4F0241</t>
  </si>
  <si>
    <t xml:space="preserve">4F0242</t>
  </si>
  <si>
    <t xml:space="preserve">4F02ST</t>
  </si>
  <si>
    <t xml:space="preserve">2F0208</t>
  </si>
  <si>
    <t xml:space="preserve">Disponible</t>
  </si>
  <si>
    <t xml:space="preserve">2F0209</t>
  </si>
  <si>
    <t xml:space="preserve">Fondos interbancarios</t>
  </si>
  <si>
    <t xml:space="preserve">2F0226</t>
  </si>
  <si>
    <t xml:space="preserve">2F0227</t>
  </si>
  <si>
    <t xml:space="preserve">Inversiones disponibles para la venta</t>
  </si>
  <si>
    <t xml:space="preserve">2F0228</t>
  </si>
  <si>
    <t xml:space="preserve">Inversiones a vencimiento</t>
  </si>
  <si>
    <t xml:space="preserve">2F0212</t>
  </si>
  <si>
    <t xml:space="preserve">Cartera de créditos directos </t>
  </si>
  <si>
    <t xml:space="preserve">2F0225</t>
  </si>
  <si>
    <t xml:space="preserve">Resultado por operaciones de cobertura</t>
  </si>
  <si>
    <t xml:space="preserve">2F0213</t>
  </si>
  <si>
    <t xml:space="preserve">Cuentas por cobrar</t>
  </si>
  <si>
    <t xml:space="preserve">2F0218</t>
  </si>
  <si>
    <t xml:space="preserve">Otros ingresos financieros </t>
  </si>
  <si>
    <t xml:space="preserve">2F0101</t>
  </si>
  <si>
    <t xml:space="preserve">TOTAL INGRESOS POR INTERESES</t>
  </si>
  <si>
    <t xml:space="preserve">2F0409</t>
  </si>
  <si>
    <t xml:space="preserve">Obligaciones con el público</t>
  </si>
  <si>
    <t xml:space="preserve">2F0410</t>
  </si>
  <si>
    <t xml:space="preserve">2F0412</t>
  </si>
  <si>
    <t xml:space="preserve">Depósitos de empresas del sistema financiero y organismos financieros internacionales</t>
  </si>
  <si>
    <t xml:space="preserve">2F0404</t>
  </si>
  <si>
    <t xml:space="preserve">Adeudos y obligaciones financieras </t>
  </si>
  <si>
    <t xml:space="preserve">2F0429</t>
  </si>
  <si>
    <t xml:space="preserve">Adeudos y obligaciones con el Banco Central de Reserva del Perú</t>
  </si>
  <si>
    <t xml:space="preserve">2F0430</t>
  </si>
  <si>
    <t xml:space="preserve">Adeudos y obligaciones del sistema financiero del país</t>
  </si>
  <si>
    <t xml:space="preserve">2F0414</t>
  </si>
  <si>
    <t xml:space="preserve">Adeudos y Obligaciones con Instituciones Financieras del Exter. y Organ. Financ. Internac. </t>
  </si>
  <si>
    <t xml:space="preserve">2F0415</t>
  </si>
  <si>
    <t xml:space="preserve">Otros Adeudos y Obligaciones del  País y del Exterior  </t>
  </si>
  <si>
    <t xml:space="preserve">2F0418</t>
  </si>
  <si>
    <t xml:space="preserve">Comisiones y otros cargos por adeudos y obligaciones financieras</t>
  </si>
  <si>
    <t xml:space="preserve">2F0417</t>
  </si>
  <si>
    <t xml:space="preserve">Valores, Títulos y Obligaciones en Circulación</t>
  </si>
  <si>
    <t xml:space="preserve">2F0416</t>
  </si>
  <si>
    <t xml:space="preserve">Intereses de cuentas por pagar</t>
  </si>
  <si>
    <t xml:space="preserve">2F0427</t>
  </si>
  <si>
    <t xml:space="preserve">2F0421</t>
  </si>
  <si>
    <t xml:space="preserve">Otros Gastos Financieros</t>
  </si>
  <si>
    <t xml:space="preserve">2F0301</t>
  </si>
  <si>
    <t xml:space="preserve">TOTAL GASTOS POR INTERESES</t>
  </si>
  <si>
    <t xml:space="preserve">2F2301</t>
  </si>
  <si>
    <t xml:space="preserve">MARGEN FINANCIERO BRUTO</t>
  </si>
  <si>
    <t xml:space="preserve">2F2306</t>
  </si>
  <si>
    <t xml:space="preserve">(-) Provisiones para créditos directos</t>
  </si>
  <si>
    <t xml:space="preserve">2F2401</t>
  </si>
  <si>
    <t xml:space="preserve">MARGEN FINANCIERO NETO</t>
  </si>
  <si>
    <t xml:space="preserve">2F2402</t>
  </si>
  <si>
    <t xml:space="preserve">INGRESOS POR SERVICIOS FINANCIEROS </t>
  </si>
  <si>
    <t xml:space="preserve">2F2403</t>
  </si>
  <si>
    <t xml:space="preserve">Ingresos por créditos indirectos</t>
  </si>
  <si>
    <t xml:space="preserve">2F2404</t>
  </si>
  <si>
    <t xml:space="preserve">Ingresos por Fideicomisos y Comisiones de Confianza</t>
  </si>
  <si>
    <t xml:space="preserve">2F2405</t>
  </si>
  <si>
    <t xml:space="preserve">Ingresos Diversos </t>
  </si>
  <si>
    <t xml:space="preserve">2F2501</t>
  </si>
  <si>
    <t xml:space="preserve">GASTOS POR SERVICIOS FINANCIEROS</t>
  </si>
  <si>
    <t xml:space="preserve">2F2502</t>
  </si>
  <si>
    <t xml:space="preserve">Gastos por créditos indirectos</t>
  </si>
  <si>
    <t xml:space="preserve">2F2503</t>
  </si>
  <si>
    <t xml:space="preserve">Gastos por Fideicomisos y Comisiones de Confianza</t>
  </si>
  <si>
    <t xml:space="preserve">2F0407</t>
  </si>
  <si>
    <t xml:space="preserve">Prima al fondo de seguro de deposito</t>
  </si>
  <si>
    <t xml:space="preserve">2F2504</t>
  </si>
  <si>
    <t xml:space="preserve">Gastos Diversos</t>
  </si>
  <si>
    <t xml:space="preserve">2F2505</t>
  </si>
  <si>
    <t xml:space="preserve">MARGEN FINANCIERO NETO DE INGRESOS Y GASTOS POR SERVICIOS FINANCIEROS</t>
  </si>
  <si>
    <t xml:space="preserve">2F2506</t>
  </si>
  <si>
    <t xml:space="preserve">RESULTADO POR OPERACIONES FINANCIERAS (ROF)</t>
  </si>
  <si>
    <t xml:space="preserve">2F2507</t>
  </si>
  <si>
    <t xml:space="preserve">   Inversiones a valor razonable con cambios en resultados</t>
  </si>
  <si>
    <t xml:space="preserve">2F2508</t>
  </si>
  <si>
    <t xml:space="preserve">   Inversiones en comodities</t>
  </si>
  <si>
    <t xml:space="preserve">2F2509</t>
  </si>
  <si>
    <t xml:space="preserve">2F2510</t>
  </si>
  <si>
    <t xml:space="preserve">Derivados de negociación</t>
  </si>
  <si>
    <t xml:space="preserve">2F2511</t>
  </si>
  <si>
    <t xml:space="preserve">2F2512</t>
  </si>
  <si>
    <t xml:space="preserve">Ganancias (pérdidas) en participaciones</t>
  </si>
  <si>
    <t xml:space="preserve">2F2513</t>
  </si>
  <si>
    <t xml:space="preserve">Utilidad- pérdida en diferencia de cambio</t>
  </si>
  <si>
    <t xml:space="preserve">2F2514</t>
  </si>
  <si>
    <t xml:space="preserve">2F2601</t>
  </si>
  <si>
    <t xml:space="preserve">MARGEN OPERACIONAL</t>
  </si>
  <si>
    <t xml:space="preserve">2F2603</t>
  </si>
  <si>
    <t xml:space="preserve">Gastos de Personal y Directorio</t>
  </si>
  <si>
    <t xml:space="preserve">2F2604</t>
  </si>
  <si>
    <t xml:space="preserve">Gastos por Servicios Recibidos de Terceros</t>
  </si>
  <si>
    <t xml:space="preserve">2F2605</t>
  </si>
  <si>
    <t xml:space="preserve">Impuestos y Contribuciones</t>
  </si>
  <si>
    <t xml:space="preserve">2F0906</t>
  </si>
  <si>
    <t xml:space="preserve">DEPRECIACIONES Y AMORTIZACIONES</t>
  </si>
  <si>
    <t xml:space="preserve">2F2701</t>
  </si>
  <si>
    <t xml:space="preserve">MARGEN OPERACIONAL NETO </t>
  </si>
  <si>
    <t xml:space="preserve">2F2705</t>
  </si>
  <si>
    <t xml:space="preserve">Provisiones para créditos indirectos</t>
  </si>
  <si>
    <t xml:space="preserve">2F2703</t>
  </si>
  <si>
    <t xml:space="preserve">Provisiones para Incobrabilidad de cuentas por cobrar</t>
  </si>
  <si>
    <t xml:space="preserve">2F2704</t>
  </si>
  <si>
    <t xml:space="preserve">Provisión para bienes realizable, recibidos en pago, recuperados y adjudicados y otros</t>
  </si>
  <si>
    <t xml:space="preserve">2F2716</t>
  </si>
  <si>
    <t xml:space="preserve">Provisión para activos no corrientes mantenidos para la venta</t>
  </si>
  <si>
    <t xml:space="preserve">2F2713</t>
  </si>
  <si>
    <t xml:space="preserve">Deterioro de inversiones</t>
  </si>
  <si>
    <t xml:space="preserve">2F2714</t>
  </si>
  <si>
    <t xml:space="preserve">Deterioro de inmuebles, mobiliario y equipo</t>
  </si>
  <si>
    <t xml:space="preserve">2F2715</t>
  </si>
  <si>
    <t xml:space="preserve">Deterioro de activos intangibles</t>
  </si>
  <si>
    <t xml:space="preserve">2F2709</t>
  </si>
  <si>
    <t xml:space="preserve">Provisiones para litigios y demandas</t>
  </si>
  <si>
    <t xml:space="preserve">2F2710</t>
  </si>
  <si>
    <t xml:space="preserve">Otras  provisiones</t>
  </si>
  <si>
    <t xml:space="preserve">2F2801</t>
  </si>
  <si>
    <t xml:space="preserve">RESULTADO DE OPERACIÓN</t>
  </si>
  <si>
    <t xml:space="preserve">2F2802</t>
  </si>
  <si>
    <t xml:space="preserve">Otros ingresos y egresos</t>
  </si>
  <si>
    <t xml:space="preserve">2F1302</t>
  </si>
  <si>
    <t xml:space="preserve">RESULTADO DEL EJERCICIO ANTES DE IMPUESTO A LA RENTA</t>
  </si>
  <si>
    <t xml:space="preserve">2F1403</t>
  </si>
  <si>
    <t xml:space="preserve">IMPUESTO A LA RENTA</t>
  </si>
  <si>
    <t xml:space="preserve">2F1901</t>
  </si>
  <si>
    <t xml:space="preserve">5F0101</t>
  </si>
  <si>
    <t xml:space="preserve">5F0102</t>
  </si>
  <si>
    <t xml:space="preserve">5F0103</t>
  </si>
  <si>
    <t xml:space="preserve">5F0104</t>
  </si>
  <si>
    <t xml:space="preserve">5F0105</t>
  </si>
  <si>
    <t xml:space="preserve">5F0106</t>
  </si>
  <si>
    <t xml:space="preserve">5F0107</t>
  </si>
  <si>
    <t xml:space="preserve">5F0108</t>
  </si>
  <si>
    <t xml:space="preserve">5F01ST</t>
  </si>
  <si>
    <t xml:space="preserve">5F0202</t>
  </si>
  <si>
    <t xml:space="preserve">5F0203</t>
  </si>
  <si>
    <t xml:space="preserve">5F0204</t>
  </si>
  <si>
    <t xml:space="preserve">5F0205</t>
  </si>
  <si>
    <t xml:space="preserve">5F0206</t>
  </si>
  <si>
    <t xml:space="preserve">5F0207</t>
  </si>
  <si>
    <t xml:space="preserve">5F0208</t>
  </si>
  <si>
    <t xml:space="preserve">5F02ST</t>
  </si>
  <si>
    <t xml:space="preserve">5F03ST</t>
  </si>
  <si>
    <t xml:space="preserve">5F04ST</t>
  </si>
  <si>
    <t xml:space="preserve">1A0109</t>
  </si>
  <si>
    <t xml:space="preserve">Efectivo y Equivalentes de efectivo</t>
  </si>
  <si>
    <t xml:space="preserve">1A0114</t>
  </si>
  <si>
    <t xml:space="preserve">Valores Negociables de Propiedad de las AFP</t>
  </si>
  <si>
    <t xml:space="preserve">1A0103</t>
  </si>
  <si>
    <t xml:space="preserve">1A0104</t>
  </si>
  <si>
    <t xml:space="preserve">Cuentas por Cobrar a vinculadas  </t>
  </si>
  <si>
    <t xml:space="preserve">1A0105</t>
  </si>
  <si>
    <t xml:space="preserve">1A0107</t>
  </si>
  <si>
    <t xml:space="preserve">Gastos Contratados por Anticipado</t>
  </si>
  <si>
    <t xml:space="preserve">1A0122</t>
  </si>
  <si>
    <t xml:space="preserve">Impuesto Corriente</t>
  </si>
  <si>
    <t xml:space="preserve">1A0113</t>
  </si>
  <si>
    <t xml:space="preserve">1A01ST</t>
  </si>
  <si>
    <t xml:space="preserve">Total Activo Corriente</t>
  </si>
  <si>
    <t xml:space="preserve">1A0219</t>
  </si>
  <si>
    <t xml:space="preserve">Encaje legal</t>
  </si>
  <si>
    <t xml:space="preserve">1A0217</t>
  </si>
  <si>
    <t xml:space="preserve">Inversiones de Propiedad de la AFP</t>
  </si>
  <si>
    <t xml:space="preserve">1A0202</t>
  </si>
  <si>
    <t xml:space="preserve">Cuentas por Cobrar a vinculadas (neto)</t>
  </si>
  <si>
    <t xml:space="preserve">1A0203</t>
  </si>
  <si>
    <t xml:space="preserve">1A0205</t>
  </si>
  <si>
    <t xml:space="preserve">Inmuebles,  Muebles y Equipo (neto)</t>
  </si>
  <si>
    <t xml:space="preserve">1A0206</t>
  </si>
  <si>
    <t xml:space="preserve">Activos  Intangibles (neto)</t>
  </si>
  <si>
    <t xml:space="preserve">1A0221</t>
  </si>
  <si>
    <t xml:space="preserve">Activo por Impuesto a la Renta Diferido</t>
  </si>
  <si>
    <t xml:space="preserve">1A0208</t>
  </si>
  <si>
    <t xml:space="preserve">1A02ST</t>
  </si>
  <si>
    <t xml:space="preserve">Total Activo No Corriente</t>
  </si>
  <si>
    <t xml:space="preserve">1A020T</t>
  </si>
  <si>
    <t xml:space="preserve">1A0801</t>
  </si>
  <si>
    <t xml:space="preserve">Registro de cartas fianza</t>
  </si>
  <si>
    <t xml:space="preserve">1A0802</t>
  </si>
  <si>
    <t xml:space="preserve">Instrumentos Derivados</t>
  </si>
  <si>
    <t xml:space="preserve">1A0803</t>
  </si>
  <si>
    <t xml:space="preserve">Bonos de reconocimiento entregados en custodia</t>
  </si>
  <si>
    <t xml:space="preserve">1A0804</t>
  </si>
  <si>
    <t xml:space="preserve">Custodia de valores</t>
  </si>
  <si>
    <t xml:space="preserve">1A0805</t>
  </si>
  <si>
    <t xml:space="preserve">Control de cheques recibidos de compañía de seguros</t>
  </si>
  <si>
    <t xml:space="preserve">1A0306</t>
  </si>
  <si>
    <t xml:space="preserve">Sobregiros Bancarios </t>
  </si>
  <si>
    <t xml:space="preserve">1A0309</t>
  </si>
  <si>
    <t xml:space="preserve">Parte corriente de deudas a largo plazo</t>
  </si>
  <si>
    <t xml:space="preserve">1A0302</t>
  </si>
  <si>
    <t xml:space="preserve">1A0303</t>
  </si>
  <si>
    <t xml:space="preserve">Cuentas por Pagar a vinculadas</t>
  </si>
  <si>
    <t xml:space="preserve">1A0312</t>
  </si>
  <si>
    <t xml:space="preserve">Dividendos por pagar</t>
  </si>
  <si>
    <t xml:space="preserve">1A0318</t>
  </si>
  <si>
    <t xml:space="preserve">Impuesto a la renta Corrientes</t>
  </si>
  <si>
    <t xml:space="preserve">1A0304</t>
  </si>
  <si>
    <t xml:space="preserve">1A0313</t>
  </si>
  <si>
    <t xml:space="preserve">Beneficios sociales a los trabajadores</t>
  </si>
  <si>
    <t xml:space="preserve">1A0314</t>
  </si>
  <si>
    <t xml:space="preserve">Provisión por negligencia</t>
  </si>
  <si>
    <t xml:space="preserve">1A0319</t>
  </si>
  <si>
    <t xml:space="preserve">Participaciones por pagar</t>
  </si>
  <si>
    <t xml:space="preserve">1A0310</t>
  </si>
  <si>
    <t xml:space="preserve">1A03ST</t>
  </si>
  <si>
    <t xml:space="preserve">Total Pasivo Corriente</t>
  </si>
  <si>
    <t xml:space="preserve">1A0402</t>
  </si>
  <si>
    <t xml:space="preserve">1A0401</t>
  </si>
  <si>
    <t xml:space="preserve">Deudas a largo plazo</t>
  </si>
  <si>
    <t xml:space="preserve">1A0409</t>
  </si>
  <si>
    <t xml:space="preserve">Pasivo por Impuesto a la Renta Diferido</t>
  </si>
  <si>
    <t xml:space="preserve">1A0408</t>
  </si>
  <si>
    <t xml:space="preserve">Otros Pasivos</t>
  </si>
  <si>
    <t xml:space="preserve">1A0406</t>
  </si>
  <si>
    <t xml:space="preserve">Otras Provisiones </t>
  </si>
  <si>
    <t xml:space="preserve">1A04ST</t>
  </si>
  <si>
    <t xml:space="preserve">Total Pasivo No Corriente</t>
  </si>
  <si>
    <t xml:space="preserve">1A040T</t>
  </si>
  <si>
    <t xml:space="preserve">Total Pasivo</t>
  </si>
  <si>
    <t xml:space="preserve">1A0701</t>
  </si>
  <si>
    <t xml:space="preserve">Capital</t>
  </si>
  <si>
    <t xml:space="preserve">1A0702</t>
  </si>
  <si>
    <t xml:space="preserve">1A0705</t>
  </si>
  <si>
    <t xml:space="preserve">Reserva Legal</t>
  </si>
  <si>
    <t xml:space="preserve">1A0706</t>
  </si>
  <si>
    <t xml:space="preserve">Otras Reservas</t>
  </si>
  <si>
    <t xml:space="preserve">1A0707</t>
  </si>
  <si>
    <t xml:space="preserve">1A0711</t>
  </si>
  <si>
    <t xml:space="preserve">Resultado Neto del ejercicio</t>
  </si>
  <si>
    <t xml:space="preserve">1A0713</t>
  </si>
  <si>
    <t xml:space="preserve">1A07ST</t>
  </si>
  <si>
    <t xml:space="preserve">Total Patrimonio Neto</t>
  </si>
  <si>
    <t xml:space="preserve">1A070T</t>
  </si>
  <si>
    <t xml:space="preserve">TOTAL PASIVO Y PATRIMONIO NETO</t>
  </si>
  <si>
    <t xml:space="preserve">1A0901</t>
  </si>
  <si>
    <t xml:space="preserve">Control de cartas de fianza</t>
  </si>
  <si>
    <t xml:space="preserve">1A0902</t>
  </si>
  <si>
    <t xml:space="preserve">Responsabilidad por instrumentos derivados</t>
  </si>
  <si>
    <t xml:space="preserve">1A0903</t>
  </si>
  <si>
    <t xml:space="preserve">Responsabilidad por bonos de reconocimiento entregados en custodia</t>
  </si>
  <si>
    <t xml:space="preserve">1A0904</t>
  </si>
  <si>
    <t xml:space="preserve">Responsabilidad por la custodia de valores</t>
  </si>
  <si>
    <t xml:space="preserve">1A0905</t>
  </si>
  <si>
    <t xml:space="preserve">Responsabilidad de la AFP por cheques recibidos de compañía de seguros</t>
  </si>
  <si>
    <t xml:space="preserve">3A0101</t>
  </si>
  <si>
    <t xml:space="preserve">Cobranza de comisiones</t>
  </si>
  <si>
    <t xml:space="preserve">3A0104</t>
  </si>
  <si>
    <t xml:space="preserve">Otros Cobros de Efectivo Relativos a la Actividad</t>
  </si>
  <si>
    <t xml:space="preserve">3A0109</t>
  </si>
  <si>
    <t xml:space="preserve">Proveedores </t>
  </si>
  <si>
    <t xml:space="preserve">3A0105</t>
  </si>
  <si>
    <t xml:space="preserve">Remuneraciones y Beneficios Sociales</t>
  </si>
  <si>
    <t xml:space="preserve">3A0106</t>
  </si>
  <si>
    <t xml:space="preserve">Tributos y Aportaciones</t>
  </si>
  <si>
    <t xml:space="preserve">3A0108</t>
  </si>
  <si>
    <t xml:space="preserve">Otros Pagos de Efectivo Relativos a la Actividad     </t>
  </si>
  <si>
    <t xml:space="preserve">3A01ST</t>
  </si>
  <si>
    <t xml:space="preserve">Aumento (Disminución) del Efectivo y Equivalente de Efectivo Provenientes de Actividades de Operación</t>
  </si>
  <si>
    <t xml:space="preserve">3A0201</t>
  </si>
  <si>
    <t xml:space="preserve">Venta de Valores</t>
  </si>
  <si>
    <t xml:space="preserve">3A0202</t>
  </si>
  <si>
    <t xml:space="preserve">Venta de Intangibles e Inmuebles, Maquinaria y Equipo</t>
  </si>
  <si>
    <t xml:space="preserve">3A0235</t>
  </si>
  <si>
    <t xml:space="preserve">Devolución de Encaje</t>
  </si>
  <si>
    <t xml:space="preserve">3A0204</t>
  </si>
  <si>
    <t xml:space="preserve">3A0220</t>
  </si>
  <si>
    <t xml:space="preserve">Ampliación de Valores de Encaje</t>
  </si>
  <si>
    <t xml:space="preserve">3A0205</t>
  </si>
  <si>
    <t xml:space="preserve">Compra de Valores </t>
  </si>
  <si>
    <t xml:space="preserve">3A0206</t>
  </si>
  <si>
    <t xml:space="preserve">Compra de Intangibles e Inmuebles, Maquinaria y Equipo</t>
  </si>
  <si>
    <t xml:space="preserve">3A0208</t>
  </si>
  <si>
    <t xml:space="preserve">3A02ST</t>
  </si>
  <si>
    <t xml:space="preserve">Aumento (Disminución) del Efectivo y Equivalente de Efectivo Provenientes de Actividades de Inversión</t>
  </si>
  <si>
    <t xml:space="preserve">3A0308</t>
  </si>
  <si>
    <t xml:space="preserve">Préstamos Bancarios a corto y largo plazo</t>
  </si>
  <si>
    <t xml:space="preserve">3A0320</t>
  </si>
  <si>
    <t xml:space="preserve">Préstamos de Vinculadas </t>
  </si>
  <si>
    <t xml:space="preserve">3A0301</t>
  </si>
  <si>
    <t xml:space="preserve">Emisión de Acciones o Nuevos Aportes</t>
  </si>
  <si>
    <t xml:space="preserve">3A0319</t>
  </si>
  <si>
    <t xml:space="preserve">Recursos provenientes de emisión de títulos valores</t>
  </si>
  <si>
    <t xml:space="preserve">3A0303</t>
  </si>
  <si>
    <t xml:space="preserve">Otros Ingresos de Efectivo Relativos a la Actividad</t>
  </si>
  <si>
    <t xml:space="preserve">3A0315</t>
  </si>
  <si>
    <t xml:space="preserve">Amortización de Préstamos Bancarios Obtenidos </t>
  </si>
  <si>
    <t xml:space="preserve">3A0321</t>
  </si>
  <si>
    <t xml:space="preserve">Amortización de Préstamos de Vinculados </t>
  </si>
  <si>
    <t xml:space="preserve">3A0305</t>
  </si>
  <si>
    <t xml:space="preserve">Dividendos y otras Distribuciones</t>
  </si>
  <si>
    <t xml:space="preserve">3A0306</t>
  </si>
  <si>
    <t xml:space="preserve">Otros Pagos de Efectivo Relativos a la Actividad</t>
  </si>
  <si>
    <t xml:space="preserve">3A03ST</t>
  </si>
  <si>
    <t xml:space="preserve">Aumento (Dism) del Efectivo y Equivalente de Efectivo Provenientes de Actividades de Financiación</t>
  </si>
  <si>
    <t xml:space="preserve">3A0401</t>
  </si>
  <si>
    <t xml:space="preserve">Aumento (Disminución) Neto de Efectivo y Equivalente de Efectivo</t>
  </si>
  <si>
    <t xml:space="preserve">3A0402</t>
  </si>
  <si>
    <t xml:space="preserve">Saldo Efectivo y Equivalente de Efectivo al Inicio del Ejercicio</t>
  </si>
  <si>
    <t xml:space="preserve">3A04ST</t>
  </si>
  <si>
    <t xml:space="preserve">Saldo Efectivo y Equivalente de Efectivo al Finalizar el Periodo</t>
  </si>
  <si>
    <t xml:space="preserve">4A0101</t>
  </si>
  <si>
    <t xml:space="preserve">4A0126</t>
  </si>
  <si>
    <t xml:space="preserve">4A0127</t>
  </si>
  <si>
    <t xml:space="preserve">Ajustes por corrección de errores</t>
  </si>
  <si>
    <t xml:space="preserve">4A0128</t>
  </si>
  <si>
    <t xml:space="preserve">4A0111</t>
  </si>
  <si>
    <t xml:space="preserve">4A0130</t>
  </si>
  <si>
    <t xml:space="preserve">4A0131</t>
  </si>
  <si>
    <t xml:space="preserve">4A0137</t>
  </si>
  <si>
    <t xml:space="preserve">4A0104</t>
  </si>
  <si>
    <t xml:space="preserve">4A0105</t>
  </si>
  <si>
    <t xml:space="preserve">4A0110</t>
  </si>
  <si>
    <t xml:space="preserve">4A0138</t>
  </si>
  <si>
    <t xml:space="preserve">4A0112</t>
  </si>
  <si>
    <t xml:space="preserve">4A0136</t>
  </si>
  <si>
    <t xml:space="preserve">4A01ST</t>
  </si>
  <si>
    <t xml:space="preserve">4A0201</t>
  </si>
  <si>
    <t xml:space="preserve">4A0226</t>
  </si>
  <si>
    <t xml:space="preserve">4A0227</t>
  </si>
  <si>
    <t xml:space="preserve">4A0228</t>
  </si>
  <si>
    <t xml:space="preserve">4A0211</t>
  </si>
  <si>
    <t xml:space="preserve">4A0230</t>
  </si>
  <si>
    <t xml:space="preserve">4A0231</t>
  </si>
  <si>
    <t xml:space="preserve">4A0237</t>
  </si>
  <si>
    <t xml:space="preserve">4A0204</t>
  </si>
  <si>
    <t xml:space="preserve">4A0205</t>
  </si>
  <si>
    <t xml:space="preserve">4A0210</t>
  </si>
  <si>
    <t xml:space="preserve">4A0238</t>
  </si>
  <si>
    <t xml:space="preserve">4A0212</t>
  </si>
  <si>
    <t xml:space="preserve">4A0236</t>
  </si>
  <si>
    <t xml:space="preserve">4A02ST</t>
  </si>
  <si>
    <t xml:space="preserve">2A0101</t>
  </si>
  <si>
    <t xml:space="preserve">Comisiones Recibidas (neto)</t>
  </si>
  <si>
    <t xml:space="preserve">2A01ST</t>
  </si>
  <si>
    <t xml:space="preserve">Total de Ingresos Brutos</t>
  </si>
  <si>
    <t xml:space="preserve">2A0301</t>
  </si>
  <si>
    <t xml:space="preserve">2A0316</t>
  </si>
  <si>
    <t xml:space="preserve">Compras de suministros</t>
  </si>
  <si>
    <t xml:space="preserve">2A0317</t>
  </si>
  <si>
    <t xml:space="preserve">Cargas de personal</t>
  </si>
  <si>
    <t xml:space="preserve">2A0318</t>
  </si>
  <si>
    <t xml:space="preserve">Participaciones y dietas al directorio</t>
  </si>
  <si>
    <t xml:space="preserve">2A0319</t>
  </si>
  <si>
    <t xml:space="preserve">Servicios prestados por terceros</t>
  </si>
  <si>
    <t xml:space="preserve">2A0320</t>
  </si>
  <si>
    <t xml:space="preserve">Tributos y aportaciones</t>
  </si>
  <si>
    <t xml:space="preserve">2A0321</t>
  </si>
  <si>
    <t xml:space="preserve">Cargas diversas de gestión</t>
  </si>
  <si>
    <t xml:space="preserve">2A0322</t>
  </si>
  <si>
    <t xml:space="preserve">Provisiones  del ejercicio</t>
  </si>
  <si>
    <t xml:space="preserve">2A0302</t>
  </si>
  <si>
    <t xml:space="preserve">Gastos de Ventas</t>
  </si>
  <si>
    <t xml:space="preserve">2A0309</t>
  </si>
  <si>
    <t xml:space="preserve">Compras de Suministros </t>
  </si>
  <si>
    <t xml:space="preserve">2A0310</t>
  </si>
  <si>
    <t xml:space="preserve">Cargas de Personal</t>
  </si>
  <si>
    <t xml:space="preserve">2A0311</t>
  </si>
  <si>
    <t xml:space="preserve">2A0312</t>
  </si>
  <si>
    <t xml:space="preserve">Publicidad, publicaciones y relaciones públicas</t>
  </si>
  <si>
    <t xml:space="preserve">2A0313</t>
  </si>
  <si>
    <t xml:space="preserve">2A0314</t>
  </si>
  <si>
    <t xml:space="preserve">2A0315</t>
  </si>
  <si>
    <t xml:space="preserve">Provisiones del ejercicio</t>
  </si>
  <si>
    <t xml:space="preserve">2A03ST</t>
  </si>
  <si>
    <t xml:space="preserve">Utilidad (pérdida) operativa</t>
  </si>
  <si>
    <t xml:space="preserve">2A0304</t>
  </si>
  <si>
    <t xml:space="preserve">   Utilidad (pérdida) del encaje </t>
  </si>
  <si>
    <t xml:space="preserve">2A0305</t>
  </si>
  <si>
    <t xml:space="preserve">   Utilidad (Pérdida) del fondo complementario</t>
  </si>
  <si>
    <t xml:space="preserve">2A0306</t>
  </si>
  <si>
    <t xml:space="preserve">   Utilidad (pérdida) del fondo de longevidad</t>
  </si>
  <si>
    <t xml:space="preserve">2A0307</t>
  </si>
  <si>
    <t xml:space="preserve">   Utilidad (pérdida) en venta de activos</t>
  </si>
  <si>
    <t xml:space="preserve">2A0401</t>
  </si>
  <si>
    <t xml:space="preserve">2A0402</t>
  </si>
  <si>
    <t xml:space="preserve">2A0308</t>
  </si>
  <si>
    <t xml:space="preserve">Otros Ingresos (egresos)</t>
  </si>
  <si>
    <t xml:space="preserve">2A08ST</t>
  </si>
  <si>
    <t xml:space="preserve">Resultado antes del Impuesto a la Renta</t>
  </si>
  <si>
    <t xml:space="preserve">2A0502</t>
  </si>
  <si>
    <t xml:space="preserve">Impuesto a la Renta Corriente y Diferido</t>
  </si>
  <si>
    <t xml:space="preserve">2A07ST</t>
  </si>
  <si>
    <t xml:space="preserve">Utilidad (Pérdida)  Neta del Ejercicio</t>
  </si>
  <si>
    <t xml:space="preserve">2A0901</t>
  </si>
  <si>
    <t xml:space="preserve">Utilidad (Pérdida) Básica por Acción Común</t>
  </si>
  <si>
    <t xml:space="preserve">2A0903</t>
  </si>
  <si>
    <t xml:space="preserve">Utilidad (Pérdida) Diluida por Acción Común</t>
  </si>
  <si>
    <t xml:space="preserve">5A0101</t>
  </si>
  <si>
    <t xml:space="preserve">5A0113</t>
  </si>
  <si>
    <t xml:space="preserve">Encaje Legal</t>
  </si>
  <si>
    <t xml:space="preserve">5A0103</t>
  </si>
  <si>
    <t xml:space="preserve">Coberturas del Flujo de Efectivo</t>
  </si>
  <si>
    <t xml:space="preserve">5A0110</t>
  </si>
  <si>
    <t xml:space="preserve">Activos Financieros Disponibles para la Venta</t>
  </si>
  <si>
    <t xml:space="preserve">5A0114</t>
  </si>
  <si>
    <t xml:space="preserve">Otros ajustes  </t>
  </si>
  <si>
    <t xml:space="preserve">5A01ST</t>
  </si>
  <si>
    <t xml:space="preserve">5A0213</t>
  </si>
  <si>
    <t xml:space="preserve">5A0203</t>
  </si>
  <si>
    <t xml:space="preserve">5A0210</t>
  </si>
  <si>
    <t xml:space="preserve">5A0214</t>
  </si>
  <si>
    <t xml:space="preserve">5A02ST</t>
  </si>
  <si>
    <t xml:space="preserve">5A03ST</t>
  </si>
  <si>
    <t xml:space="preserve">Otros Resultado Integral del ejercicio, neto de impuestos</t>
  </si>
  <si>
    <t xml:space="preserve">5A04ST</t>
  </si>
  <si>
    <t xml:space="preserve">Resultado  Integral Total del Ejercicio</t>
  </si>
  <si>
    <t xml:space="preserve">Efectivo y Equivalentes de Efectivo</t>
  </si>
  <si>
    <t xml:space="preserve">Cuentas por Cobrar Comerciales, neto </t>
  </si>
  <si>
    <t xml:space="preserve">Cuentas por cobrar a Entidades Relacionadas</t>
  </si>
  <si>
    <t xml:space="preserve">Otras Cuentas por Cobrar, neto</t>
  </si>
  <si>
    <t xml:space="preserve">Gastos Pagados por Anticipado</t>
  </si>
  <si>
    <t xml:space="preserve">Otros Activos no Financieros</t>
  </si>
  <si>
    <t xml:space="preserve">Activos por Impuestos a las Ganancias</t>
  </si>
  <si>
    <t xml:space="preserve">Activos no corrientes o Grupos de Activos para su Disposición Clasificados como Mantenidos para la Venta</t>
  </si>
  <si>
    <t xml:space="preserve">Inversiones en subsidiarias, negocios conjuntos y asociadas (**)</t>
  </si>
  <si>
    <t xml:space="preserve">Cuentas por Cobrar, Comerciales</t>
  </si>
  <si>
    <t xml:space="preserve">Otras Cuentas por Cobrar </t>
  </si>
  <si>
    <t xml:space="preserve">Cuentas por cobrar a entidades relacionadas</t>
  </si>
  <si>
    <t xml:space="preserve">Inversiones Contabilizadas utilizando el método de la Participación (*)</t>
  </si>
  <si>
    <t xml:space="preserve">Activos Intangibles distintos de la Plusvalía </t>
  </si>
  <si>
    <t xml:space="preserve">Propiedades, Planta y Equipo</t>
  </si>
  <si>
    <t xml:space="preserve">Propiedad de Inversión</t>
  </si>
  <si>
    <r>
      <rPr>
        <sz val="10"/>
        <rFont val="Arial"/>
        <family val="2"/>
        <charset val="1"/>
      </rPr>
      <t xml:space="preserve">Activos por Impuestos </t>
    </r>
    <r>
      <rPr>
        <sz val="8"/>
        <rFont val="Arial Narrow"/>
        <family val="2"/>
        <charset val="1"/>
      </rPr>
      <t xml:space="preserve">Diferidos</t>
    </r>
  </si>
  <si>
    <t xml:space="preserve">0100</t>
  </si>
  <si>
    <t xml:space="preserve">Fondos de clientes en cuentas de intermediación </t>
  </si>
  <si>
    <t xml:space="preserve">0120</t>
  </si>
  <si>
    <t xml:space="preserve">Cuentas corrientes de clientes con saldos deudores  </t>
  </si>
  <si>
    <t xml:space="preserve">0130</t>
  </si>
  <si>
    <t xml:space="preserve">Cuentas por cobrar por liquidación de operaciones</t>
  </si>
  <si>
    <t xml:space="preserve">0140</t>
  </si>
  <si>
    <t xml:space="preserve">Otras cuentas por cobrar de terceros</t>
  </si>
  <si>
    <t xml:space="preserve">0190</t>
  </si>
  <si>
    <t xml:space="preserve">Operaciones de compra con liquidación a plazo</t>
  </si>
  <si>
    <t xml:space="preserve">0193</t>
  </si>
  <si>
    <t xml:space="preserve">Control de Operaciones de venta con liquidación a plazo</t>
  </si>
  <si>
    <t xml:space="preserve">0400</t>
  </si>
  <si>
    <t xml:space="preserve">Margen de Garantía de Operaciones de compra a plazo con Garantía de Efectivo</t>
  </si>
  <si>
    <t xml:space="preserve">0300</t>
  </si>
  <si>
    <t xml:space="preserve">Valores o Instrumentos Financieros de clientes</t>
  </si>
  <si>
    <t xml:space="preserve">0504</t>
  </si>
  <si>
    <t xml:space="preserve">Cuentas Corrientes con saldo deudor por operaciones de cuenta propia </t>
  </si>
  <si>
    <t xml:space="preserve">0506</t>
  </si>
  <si>
    <t xml:space="preserve">Control de Operaciones de venta con liquidación a plazo </t>
  </si>
  <si>
    <t xml:space="preserve">0600</t>
  </si>
  <si>
    <r>
      <rPr>
        <sz val="10"/>
        <rFont val="Arial"/>
        <family val="2"/>
        <charset val="1"/>
      </rPr>
      <t xml:space="preserve">Operaciones de compra con liquidación a plazo </t>
    </r>
    <r>
      <rPr>
        <b val="true"/>
        <sz val="8"/>
        <rFont val="Arial"/>
        <family val="2"/>
        <charset val="1"/>
      </rPr>
      <t xml:space="preserve"> </t>
    </r>
  </si>
  <si>
    <t xml:space="preserve">0605</t>
  </si>
  <si>
    <t xml:space="preserve">Responsabilidad por garantías y avales otorgados </t>
  </si>
  <si>
    <t xml:space="preserve">0500</t>
  </si>
  <si>
    <r>
      <rPr>
        <sz val="10"/>
        <rFont val="Arial"/>
        <family val="2"/>
        <charset val="1"/>
      </rPr>
      <t xml:space="preserve">Activos concedidos en custodia o garantía</t>
    </r>
    <r>
      <rPr>
        <b val="true"/>
        <sz val="8"/>
        <rFont val="Arial"/>
        <family val="2"/>
        <charset val="1"/>
      </rPr>
      <t xml:space="preserve"> </t>
    </r>
  </si>
  <si>
    <t xml:space="preserve">Otros Pasivos Financieros</t>
  </si>
  <si>
    <t xml:space="preserve">Cuentas por pagar Comerciales</t>
  </si>
  <si>
    <t xml:space="preserve">Otras Cuentas por Pagar </t>
  </si>
  <si>
    <t xml:space="preserve">Cuentas por pagar a Entidades relacionadas</t>
  </si>
  <si>
    <t xml:space="preserve">Ingresos Diferidos </t>
  </si>
  <si>
    <t xml:space="preserve">Otras Provisiones</t>
  </si>
  <si>
    <t xml:space="preserve">Pasivos por Impuestos a las Ganancias</t>
  </si>
  <si>
    <t xml:space="preserve">Otros Pasivos no Financieros</t>
  </si>
  <si>
    <t xml:space="preserve">Provisión por Beneficios a los Empleados </t>
  </si>
  <si>
    <t xml:space="preserve">Otras reservas de Capital</t>
  </si>
  <si>
    <t xml:space="preserve">Ganancias (Perdidas) Acumuladas</t>
  </si>
  <si>
    <t xml:space="preserve">Otras Reservas en el Patrimonio</t>
  </si>
  <si>
    <t xml:space="preserve">Patrimonio Atribuible a los Propietarios de la Controladora (*)</t>
  </si>
  <si>
    <t xml:space="preserve">Participaciones No Controladoras (*)</t>
  </si>
  <si>
    <t xml:space="preserve">0121</t>
  </si>
  <si>
    <t xml:space="preserve">Cuentas corrientes de clientes con saldos acreedores</t>
  </si>
  <si>
    <t xml:space="preserve">0131</t>
  </si>
  <si>
    <t xml:space="preserve">Cuentas por pagar Liquidación de operaciones</t>
  </si>
  <si>
    <t xml:space="preserve">0141</t>
  </si>
  <si>
    <t xml:space="preserve">Otras cuentas por pagar clientes o terceros</t>
  </si>
  <si>
    <t xml:space="preserve">0192</t>
  </si>
  <si>
    <t xml:space="preserve">Control de Operaciones de compra con liquidación a plazo  </t>
  </si>
  <si>
    <t xml:space="preserve">0191</t>
  </si>
  <si>
    <t xml:space="preserve">Operaciones de venta con liquidación a plazo</t>
  </si>
  <si>
    <t xml:space="preserve">0401</t>
  </si>
  <si>
    <t xml:space="preserve">Control por Márgenes de Garantía de Operaciones de compra a Plazos Garantía de Efectivo</t>
  </si>
  <si>
    <t xml:space="preserve">0301</t>
  </si>
  <si>
    <t xml:space="preserve">Responsabilidad por Valores o Instrumentos Financieros de clientes</t>
  </si>
  <si>
    <t xml:space="preserve">0503</t>
  </si>
  <si>
    <t xml:space="preserve">Cuentas Corrientes con saldo acreedor por operaciones de cuenta propia</t>
  </si>
  <si>
    <t xml:space="preserve">0505</t>
  </si>
  <si>
    <t xml:space="preserve">Operaciones de venta con liquidación a plazo </t>
  </si>
  <si>
    <t xml:space="preserve">0601</t>
  </si>
  <si>
    <t xml:space="preserve">0606</t>
  </si>
  <si>
    <t xml:space="preserve">Control de Responsabilidad por garantías y avales otorgados</t>
  </si>
  <si>
    <t xml:space="preserve">0501</t>
  </si>
  <si>
    <t xml:space="preserve">Control por Activos concedidos en custodia o garantía </t>
  </si>
  <si>
    <t xml:space="preserve">Cobros procedentes de la prestación de servicios de intermediación en el Mercado de Valores</t>
  </si>
  <si>
    <t xml:space="preserve">Cobros procedentes de la Venta de Valores Propios</t>
  </si>
  <si>
    <t xml:space="preserve">Cobros procedentes de cuotas, comisiones y otros ingresos de actividades ordinarias</t>
  </si>
  <si>
    <t xml:space="preserve">Cobros procedentes de contratos mantenidos con propósitos de intermediación o para negociar</t>
  </si>
  <si>
    <t xml:space="preserve">Pagos Procedentes de la compra de valores propios</t>
  </si>
  <si>
    <t xml:space="preserve">Pagos a proveedores por el suministro de bienes y servicios</t>
  </si>
  <si>
    <t xml:space="preserve">Pagos por costos de Actividades de Operación </t>
  </si>
  <si>
    <t xml:space="preserve">Pagos de tributos</t>
  </si>
  <si>
    <t xml:space="preserve">Procedentes de la pérdida de control de subsidiarias u otros negocios </t>
  </si>
  <si>
    <t xml:space="preserve">Utilizados para obtener el control de subsidiarias u otros negocios </t>
  </si>
  <si>
    <t xml:space="preserve">Utilizados en la compra de participaciones no controladoras</t>
  </si>
  <si>
    <t xml:space="preserve">Otros cobros por la venta de participaciones en negocios conjuntos</t>
  </si>
  <si>
    <t xml:space="preserve">Otros pagos para adquirir participaciones en negocios conjuntos</t>
  </si>
  <si>
    <t xml:space="preserve">Importes procedentes de la venta de propiedades, planta y equipo</t>
  </si>
  <si>
    <t xml:space="preserve">Compras de propiedades, planta y equipo</t>
  </si>
  <si>
    <t xml:space="preserve">Importes procedentes de ventas de activos intangibles</t>
  </si>
  <si>
    <t xml:space="preserve">Compras de activos intangibles</t>
  </si>
  <si>
    <t xml:space="preserve">Importes procedentes de otros activos a largo plazo</t>
  </si>
  <si>
    <t xml:space="preserve">Compras de otros activos a largo plazo</t>
  </si>
  <si>
    <t xml:space="preserve">Reembolsos recibidos de préstamos a entidades relacionadas (**)</t>
  </si>
  <si>
    <t xml:space="preserve">Cobros procedentes del reembolso de anticipos y préstamos concedidos a terceros</t>
  </si>
  <si>
    <t xml:space="preserve">Prestamos concedidos a entidades relacionadas (**)</t>
  </si>
  <si>
    <t xml:space="preserve">Pagos derivados de contratos de futuro, a término, de opciones y de permuta financiera</t>
  </si>
  <si>
    <t xml:space="preserve">Cobros procedentes de contratos de futuro, a término, de opciones y de permuta financiera</t>
  </si>
  <si>
    <t xml:space="preserve">Intereses recibidos</t>
  </si>
  <si>
    <t xml:space="preserve">Otras entradas (salidas) de efectivo</t>
  </si>
  <si>
    <t xml:space="preserve">Procedentes de la emisión de acciones</t>
  </si>
  <si>
    <t xml:space="preserve">Procedentes de la emisión de otros instrumentos de patrimonio</t>
  </si>
  <si>
    <t xml:space="preserve">Pagos por adquirir o rescatar las acciones de la entidad</t>
  </si>
  <si>
    <t xml:space="preserve">Pagos por otras participaciones en el patrimonio</t>
  </si>
  <si>
    <t xml:space="preserve">Importes procedentes de préstamos de entidades relacionadas (**)</t>
  </si>
  <si>
    <t xml:space="preserve">Reembolsos de préstamos de entidades relacionadas (**)</t>
  </si>
  <si>
    <t xml:space="preserve">Pagos de pasivos por arrendamientos financieros</t>
  </si>
  <si>
    <t xml:space="preserve">Impuestos a las ganancias reembolsados (pagados)</t>
  </si>
  <si>
    <t xml:space="preserve">Efectos de la variación en la tasa de cambio sobre el efectivo y equivalentes al efectivo</t>
  </si>
  <si>
    <t xml:space="preserve">Efectivo y equivalentes al efectivo al principio del periodo</t>
  </si>
  <si>
    <t xml:space="preserve">Saldo inicial periodo comparado</t>
  </si>
  <si>
    <t xml:space="preserve">Incremento (disminución) por cambios en políticas contables</t>
  </si>
  <si>
    <t xml:space="preserve">Incremento (disminución) por correcciones de errores</t>
  </si>
  <si>
    <t xml:space="preserve">Saldo Inicial Reexpresado </t>
  </si>
  <si>
    <t xml:space="preserve">Ganancia (pérdida) del ejercicio</t>
  </si>
  <si>
    <t xml:space="preserve">Otro resultado integral</t>
  </si>
  <si>
    <t xml:space="preserve">Dividendos en efectivo declarados </t>
  </si>
  <si>
    <t xml:space="preserve">Emisión de Acciones</t>
  </si>
  <si>
    <t xml:space="preserve">Reducción de Capital </t>
  </si>
  <si>
    <t xml:space="preserve">Incremento (disminución) por otras aportaciones de los propietarios</t>
  </si>
  <si>
    <t xml:space="preserve">Disminución (incremento) por otras distribuciones a los propietarios</t>
  </si>
  <si>
    <t xml:space="preserve">Incremento (disminución) por transferencias y otros cambios</t>
  </si>
  <si>
    <t xml:space="preserve">Incremento (disminución) por cambios en la participación de subsidiarias que no impliquen perdida de control</t>
  </si>
  <si>
    <t xml:space="preserve">Total Cambios en el Patrimonio </t>
  </si>
  <si>
    <t xml:space="preserve">Ingresos Brutos por Comisiones y servicios en el Mercado de Valores</t>
  </si>
  <si>
    <t xml:space="preserve">Venta de Inversiones Financieras</t>
  </si>
  <si>
    <t xml:space="preserve">Intereses y dividendos</t>
  </si>
  <si>
    <t xml:space="preserve">Costo de venta y servicios en el Mercado de Valores</t>
  </si>
  <si>
    <t xml:space="preserve">Costo de enajenación de inversiones financieros</t>
  </si>
  <si>
    <t xml:space="preserve">Gastos de ventas</t>
  </si>
  <si>
    <t xml:space="preserve">Gastos de administración</t>
  </si>
  <si>
    <t xml:space="preserve">Ganancia (Pérdida) por baja de Activos Financieros medidos a Costo Amortizado</t>
  </si>
  <si>
    <t xml:space="preserve">Otros Ingresos</t>
  </si>
  <si>
    <t xml:space="preserve">Otros Gastos</t>
  </si>
  <si>
    <t xml:space="preserve">Ingresos financieros</t>
  </si>
  <si>
    <t xml:space="preserve">Gastos financieros</t>
  </si>
  <si>
    <t xml:space="preserve">Otros Ingresos (gastos) de las subsidiarias, negocios conjuntos y asociadas (**)</t>
  </si>
  <si>
    <t xml:space="preserve">Participación en los Resultados Netos de Asociadas y Negocios Conjuntos Contabilizados por el Método de la Participación (*) </t>
  </si>
  <si>
    <t xml:space="preserve">Ganancia (pérdida) por instrumentos financieros medidos a valor razonable</t>
  </si>
  <si>
    <t xml:space="preserve">Ganancia (Pérdida) Neta del Impuesto a las Ganancias Procedente de Operaciones Discontinuadas </t>
  </si>
  <si>
    <t xml:space="preserve">Activos no corrientes o grupos de activos mantenidas para la Venta </t>
  </si>
  <si>
    <t xml:space="preserve">Cambios en el valor razonable de pasivos financieros atribuibles a cambios en el riesgo de crédito del pasivo </t>
  </si>
  <si>
    <t xml:space="preserve">Coberturas de inversión neta de negocios en el extranjero </t>
  </si>
  <si>
    <t xml:space="preserve">Ganancias (Pérdidas) de Inversiones en Instrumentos de Patrimonio medidos a valor razonable</t>
  </si>
  <si>
    <t xml:space="preserve">Superavit de Revaluación</t>
  </si>
  <si>
    <t xml:space="preserve">Participación de otro resultado integral de asociadas y negocios conjuntos contabilizados por el método de participación (*)</t>
  </si>
  <si>
    <t xml:space="preserve">Propietarios de la controladora</t>
  </si>
  <si>
    <t xml:space="preserve">Participaciones no controladoras</t>
  </si>
  <si>
    <t xml:space="preserve">Ganancia (pérdida) Neta del Ejercicio</t>
  </si>
  <si>
    <t xml:space="preserve">Ajustes por disminuciones (incrementos) en cuentas por cobrar de origen comercial</t>
  </si>
  <si>
    <t xml:space="preserve">Ajustes por disminuciones (incrementos) en otras cuentas por cobrar derivadas de las actividades de operación</t>
  </si>
  <si>
    <t xml:space="preserve">Ajustes por incrementos (disminuciones) en cuentas por pagar de origen comercial </t>
  </si>
  <si>
    <t xml:space="preserve">Ajustes por incrementos (disminuciones) en otras cuentas por pagar derivadas de las actividades de operación</t>
  </si>
  <si>
    <r>
      <rPr>
        <sz val="10"/>
        <rFont val="Arial"/>
        <family val="2"/>
        <charset val="1"/>
      </rPr>
      <t xml:space="preserve">Ajustes por gastos de depreciación y amortización</t>
    </r>
    <r>
      <rPr>
        <b val="true"/>
        <sz val="8"/>
        <rFont val="Arial"/>
        <family val="2"/>
        <charset val="1"/>
      </rPr>
      <t xml:space="preserve"> </t>
    </r>
  </si>
  <si>
    <t xml:space="preserve">Ajustes por provisiones </t>
  </si>
  <si>
    <t xml:space="preserve">Ajustes por pérdidas (ganancias) de moneda extranjera no realizadas </t>
  </si>
  <si>
    <t xml:space="preserve">Ajustes por ganancias (pérdidas) de valor razonable</t>
  </si>
  <si>
    <t xml:space="preserve">Otros ajustes por partidas distintas al efectivo  </t>
  </si>
  <si>
    <t xml:space="preserve">Ajustes por pérdidas (ganancias) por la disposición de activos no corrientes </t>
  </si>
  <si>
    <t xml:space="preserve">Otros ajustes para los que los efectos sobre el efectivo son flujos de efectivo de inversión o financiación </t>
  </si>
  <si>
    <t xml:space="preserve">Ganancias (pérdidas) no distribuidas de asociadas(*)</t>
  </si>
  <si>
    <t xml:space="preserve">1G0109</t>
  </si>
  <si>
    <t xml:space="preserve">1G0114</t>
  </si>
  <si>
    <t xml:space="preserve">1G0121</t>
  </si>
  <si>
    <t xml:space="preserve">1G0103</t>
  </si>
  <si>
    <t xml:space="preserve">1G0105</t>
  </si>
  <si>
    <t xml:space="preserve">1G0104</t>
  </si>
  <si>
    <t xml:space="preserve">1G0107</t>
  </si>
  <si>
    <t xml:space="preserve">1G0106</t>
  </si>
  <si>
    <t xml:space="preserve">1G0112</t>
  </si>
  <si>
    <t xml:space="preserve">1G0117</t>
  </si>
  <si>
    <t xml:space="preserve">1G0113</t>
  </si>
  <si>
    <t xml:space="preserve">1G0118</t>
  </si>
  <si>
    <t xml:space="preserve">1G0119</t>
  </si>
  <si>
    <t xml:space="preserve">1G0120</t>
  </si>
  <si>
    <t xml:space="preserve">1G0115</t>
  </si>
  <si>
    <t xml:space="preserve">1G01ST</t>
  </si>
  <si>
    <t xml:space="preserve">1G0217</t>
  </si>
  <si>
    <t xml:space="preserve">1G0221</t>
  </si>
  <si>
    <t xml:space="preserve">1G0219</t>
  </si>
  <si>
    <t xml:space="preserve">1G0201</t>
  </si>
  <si>
    <t xml:space="preserve">1G0203</t>
  </si>
  <si>
    <t xml:space="preserve">1G0202</t>
  </si>
  <si>
    <t xml:space="preserve">1G0220</t>
  </si>
  <si>
    <t xml:space="preserve">1G0216</t>
  </si>
  <si>
    <t xml:space="preserve">1G0211</t>
  </si>
  <si>
    <t xml:space="preserve">1G0205</t>
  </si>
  <si>
    <t xml:space="preserve">1G0206</t>
  </si>
  <si>
    <t xml:space="preserve">1G0207</t>
  </si>
  <si>
    <t xml:space="preserve">1G0212</t>
  </si>
  <si>
    <t xml:space="preserve">1G0208</t>
  </si>
  <si>
    <t xml:space="preserve">1G02ST</t>
  </si>
  <si>
    <t xml:space="preserve">1G020T</t>
  </si>
  <si>
    <t xml:space="preserve">1G0309</t>
  </si>
  <si>
    <t xml:space="preserve">1G0316</t>
  </si>
  <si>
    <t xml:space="preserve">1G0302</t>
  </si>
  <si>
    <t xml:space="preserve">1G0304</t>
  </si>
  <si>
    <t xml:space="preserve">1G0303</t>
  </si>
  <si>
    <t xml:space="preserve">1G0317</t>
  </si>
  <si>
    <t xml:space="preserve">1G0313</t>
  </si>
  <si>
    <t xml:space="preserve">1G0310</t>
  </si>
  <si>
    <t xml:space="preserve">1G0311</t>
  </si>
  <si>
    <t xml:space="preserve">1G0314</t>
  </si>
  <si>
    <t xml:space="preserve">1G0315</t>
  </si>
  <si>
    <t xml:space="preserve">1G0312</t>
  </si>
  <si>
    <t xml:space="preserve">1G03ST</t>
  </si>
  <si>
    <t xml:space="preserve">1G0401</t>
  </si>
  <si>
    <t xml:space="preserve">1G0411</t>
  </si>
  <si>
    <t xml:space="preserve">1G0407</t>
  </si>
  <si>
    <t xml:space="preserve">1G0408</t>
  </si>
  <si>
    <t xml:space="preserve">1G0402</t>
  </si>
  <si>
    <t xml:space="preserve">1G0403</t>
  </si>
  <si>
    <t xml:space="preserve">1G0409</t>
  </si>
  <si>
    <t xml:space="preserve">1G0406</t>
  </si>
  <si>
    <t xml:space="preserve">1G0404</t>
  </si>
  <si>
    <t xml:space="preserve">1G0410</t>
  </si>
  <si>
    <t xml:space="preserve">1G04ST</t>
  </si>
  <si>
    <t xml:space="preserve">1G040T</t>
  </si>
  <si>
    <t xml:space="preserve">1G0701</t>
  </si>
  <si>
    <t xml:space="preserve">1G0702</t>
  </si>
  <si>
    <t xml:space="preserve">1G0703</t>
  </si>
  <si>
    <t xml:space="preserve">1G0711</t>
  </si>
  <si>
    <t xml:space="preserve">1G0712</t>
  </si>
  <si>
    <t xml:space="preserve">1G0707</t>
  </si>
  <si>
    <t xml:space="preserve">1G0708</t>
  </si>
  <si>
    <t xml:space="preserve">1G07ST</t>
  </si>
  <si>
    <t xml:space="preserve">1G070T</t>
  </si>
  <si>
    <t xml:space="preserve">3G0101</t>
  </si>
  <si>
    <t xml:space="preserve">3G0112</t>
  </si>
  <si>
    <t xml:space="preserve">3G0110</t>
  </si>
  <si>
    <t xml:space="preserve">3G0117</t>
  </si>
  <si>
    <t xml:space="preserve">3G0104</t>
  </si>
  <si>
    <t xml:space="preserve">3G0109</t>
  </si>
  <si>
    <t xml:space="preserve">3G0118</t>
  </si>
  <si>
    <t xml:space="preserve">3G0105</t>
  </si>
  <si>
    <t xml:space="preserve">3G0119</t>
  </si>
  <si>
    <t xml:space="preserve">3G0108</t>
  </si>
  <si>
    <t xml:space="preserve">3G0121</t>
  </si>
  <si>
    <t xml:space="preserve">3G0103</t>
  </si>
  <si>
    <t xml:space="preserve">3G0107</t>
  </si>
  <si>
    <t xml:space="preserve">3G0111</t>
  </si>
  <si>
    <t xml:space="preserve">3G0116</t>
  </si>
  <si>
    <t xml:space="preserve">3G0120</t>
  </si>
  <si>
    <t xml:space="preserve">3G0122</t>
  </si>
  <si>
    <t xml:space="preserve">3G01ST</t>
  </si>
  <si>
    <t xml:space="preserve">3G0220</t>
  </si>
  <si>
    <t xml:space="preserve">3G0218</t>
  </si>
  <si>
    <t xml:space="preserve">3G0209</t>
  </si>
  <si>
    <t xml:space="preserve">3G0201</t>
  </si>
  <si>
    <t xml:space="preserve">3G0221</t>
  </si>
  <si>
    <t xml:space="preserve">3G0222</t>
  </si>
  <si>
    <t xml:space="preserve">3G0202</t>
  </si>
  <si>
    <t xml:space="preserve">3G0203</t>
  </si>
  <si>
    <t xml:space="preserve">3G0223</t>
  </si>
  <si>
    <t xml:space="preserve">3G0231</t>
  </si>
  <si>
    <t xml:space="preserve">3G0210</t>
  </si>
  <si>
    <t xml:space="preserve">3G0211</t>
  </si>
  <si>
    <t xml:space="preserve">3G0225</t>
  </si>
  <si>
    <t xml:space="preserve">3G0232</t>
  </si>
  <si>
    <t xml:space="preserve">3G0212</t>
  </si>
  <si>
    <t xml:space="preserve">3G0205</t>
  </si>
  <si>
    <t xml:space="preserve">3G0226</t>
  </si>
  <si>
    <t xml:space="preserve">3G0219</t>
  </si>
  <si>
    <t xml:space="preserve">3G0227</t>
  </si>
  <si>
    <t xml:space="preserve">3G0206</t>
  </si>
  <si>
    <t xml:space="preserve">3G0207</t>
  </si>
  <si>
    <t xml:space="preserve">3G0229</t>
  </si>
  <si>
    <t xml:space="preserve">3G0233</t>
  </si>
  <si>
    <t xml:space="preserve">3G0234</t>
  </si>
  <si>
    <t xml:space="preserve">3G02ST</t>
  </si>
  <si>
    <t xml:space="preserve">3G0325</t>
  </si>
  <si>
    <t xml:space="preserve">3G0319</t>
  </si>
  <si>
    <t xml:space="preserve">3G0326</t>
  </si>
  <si>
    <t xml:space="preserve">3G0327</t>
  </si>
  <si>
    <t xml:space="preserve">3G0328</t>
  </si>
  <si>
    <t xml:space="preserve">3G0329</t>
  </si>
  <si>
    <t xml:space="preserve">3G0330</t>
  </si>
  <si>
    <t xml:space="preserve">3G0322</t>
  </si>
  <si>
    <t xml:space="preserve">3G0321</t>
  </si>
  <si>
    <t xml:space="preserve">3G0331</t>
  </si>
  <si>
    <t xml:space="preserve">3G0310</t>
  </si>
  <si>
    <t xml:space="preserve">3G0323</t>
  </si>
  <si>
    <t xml:space="preserve">3G0311</t>
  </si>
  <si>
    <t xml:space="preserve">3G0305</t>
  </si>
  <si>
    <t xml:space="preserve">3G0332</t>
  </si>
  <si>
    <t xml:space="preserve">3G0333</t>
  </si>
  <si>
    <t xml:space="preserve">3G03ST</t>
  </si>
  <si>
    <t xml:space="preserve">3G0401</t>
  </si>
  <si>
    <t xml:space="preserve">3G0404</t>
  </si>
  <si>
    <t xml:space="preserve">3G0405</t>
  </si>
  <si>
    <t xml:space="preserve">3G0402</t>
  </si>
  <si>
    <t xml:space="preserve">3G04ST</t>
  </si>
  <si>
    <t xml:space="preserve">4G0101</t>
  </si>
  <si>
    <t xml:space="preserve">4G0126</t>
  </si>
  <si>
    <t xml:space="preserve">4G0127</t>
  </si>
  <si>
    <t xml:space="preserve">4G0128</t>
  </si>
  <si>
    <t xml:space="preserve">4G0129</t>
  </si>
  <si>
    <t xml:space="preserve">4G0130</t>
  </si>
  <si>
    <t xml:space="preserve">4G0131</t>
  </si>
  <si>
    <t xml:space="preserve">      Resultado Integral Total del Ejercicio</t>
  </si>
  <si>
    <t xml:space="preserve">4G0104</t>
  </si>
  <si>
    <t xml:space="preserve">4G0105</t>
  </si>
  <si>
    <t xml:space="preserve">4G0132</t>
  </si>
  <si>
    <t xml:space="preserve">4G0133</t>
  </si>
  <si>
    <t xml:space="preserve">4G0134</t>
  </si>
  <si>
    <t xml:space="preserve">4G0135</t>
  </si>
  <si>
    <t xml:space="preserve">4G0114</t>
  </si>
  <si>
    <t xml:space="preserve">4G0112</t>
  </si>
  <si>
    <t xml:space="preserve">4G0136</t>
  </si>
  <si>
    <t xml:space="preserve">4G01ST</t>
  </si>
  <si>
    <t xml:space="preserve">Saldos al</t>
  </si>
  <si>
    <t xml:space="preserve">4G0201</t>
  </si>
  <si>
    <t xml:space="preserve">4G0226</t>
  </si>
  <si>
    <t xml:space="preserve">4G0227</t>
  </si>
  <si>
    <t xml:space="preserve">4G0228</t>
  </si>
  <si>
    <t xml:space="preserve">4G0229</t>
  </si>
  <si>
    <t xml:space="preserve">4G0230</t>
  </si>
  <si>
    <t xml:space="preserve">4G0231</t>
  </si>
  <si>
    <t xml:space="preserve">4G0204</t>
  </si>
  <si>
    <t xml:space="preserve">4G0205</t>
  </si>
  <si>
    <t xml:space="preserve">4G0232</t>
  </si>
  <si>
    <t xml:space="preserve">4G0233</t>
  </si>
  <si>
    <t xml:space="preserve">4G0234</t>
  </si>
  <si>
    <t xml:space="preserve">4G0235</t>
  </si>
  <si>
    <t xml:space="preserve">4G0214</t>
  </si>
  <si>
    <t xml:space="preserve">4G0212</t>
  </si>
  <si>
    <t xml:space="preserve">4G0236</t>
  </si>
  <si>
    <t xml:space="preserve">4G02ST</t>
  </si>
  <si>
    <t xml:space="preserve">Saldos al </t>
  </si>
  <si>
    <t xml:space="preserve">2G01ST</t>
  </si>
  <si>
    <t xml:space="preserve">2G0201</t>
  </si>
  <si>
    <t xml:space="preserve">2G02ST</t>
  </si>
  <si>
    <t xml:space="preserve">2G0302</t>
  </si>
  <si>
    <t xml:space="preserve">2G0301</t>
  </si>
  <si>
    <t xml:space="preserve">2G0407</t>
  </si>
  <si>
    <t xml:space="preserve">2G0403</t>
  </si>
  <si>
    <t xml:space="preserve">2G0404</t>
  </si>
  <si>
    <t xml:space="preserve">2G0412</t>
  </si>
  <si>
    <t xml:space="preserve">2G03ST</t>
  </si>
  <si>
    <t xml:space="preserve">2G0401</t>
  </si>
  <si>
    <t xml:space="preserve">2G0402</t>
  </si>
  <si>
    <t xml:space="preserve">2G0410</t>
  </si>
  <si>
    <t xml:space="preserve">2G0414</t>
  </si>
  <si>
    <t xml:space="preserve">2G0411</t>
  </si>
  <si>
    <t xml:space="preserve">2G0413</t>
  </si>
  <si>
    <t xml:space="preserve">2G04ST</t>
  </si>
  <si>
    <t xml:space="preserve">2G0502</t>
  </si>
  <si>
    <t xml:space="preserve">2G0503</t>
  </si>
  <si>
    <t xml:space="preserve">2G0504</t>
  </si>
  <si>
    <t xml:space="preserve">2G07ST</t>
  </si>
  <si>
    <t xml:space="preserve">2G0905</t>
  </si>
  <si>
    <t xml:space="preserve">Básica por acción ordinaria en operaciones continuadas</t>
  </si>
  <si>
    <t xml:space="preserve">2G0909</t>
  </si>
  <si>
    <t xml:space="preserve">Básica por acción ordinaria en operaciones discontinuadas</t>
  </si>
  <si>
    <t xml:space="preserve">2G0911</t>
  </si>
  <si>
    <t xml:space="preserve">Ganancias (pérdida) básica por acción ordinaria</t>
  </si>
  <si>
    <t xml:space="preserve">2G0906</t>
  </si>
  <si>
    <t xml:space="preserve">Básica por Acción de Inversión en Operaciones Continuadas</t>
  </si>
  <si>
    <t xml:space="preserve">2G0910</t>
  </si>
  <si>
    <t xml:space="preserve">Básica por Acción de Inversión en Operaciones Discontinuadas</t>
  </si>
  <si>
    <t xml:space="preserve">2G0912</t>
  </si>
  <si>
    <t xml:space="preserve">Ganancias (Pérdida) Básica por Acción Inversión</t>
  </si>
  <si>
    <t xml:space="preserve">2G0907</t>
  </si>
  <si>
    <t xml:space="preserve">Diluida por acción ordinaria en operaciones continuadas</t>
  </si>
  <si>
    <t xml:space="preserve">2G0913</t>
  </si>
  <si>
    <t xml:space="preserve">Diluida por acción ordinaria en operaciones discontinuadas</t>
  </si>
  <si>
    <t xml:space="preserve">2G0915</t>
  </si>
  <si>
    <t xml:space="preserve">Ganancias (pérdida) diluida por acción ordinaria</t>
  </si>
  <si>
    <t xml:space="preserve">2G0908</t>
  </si>
  <si>
    <t xml:space="preserve">Diluida por Acción de Inversión en Operaciones Continuadas</t>
  </si>
  <si>
    <t xml:space="preserve">2G0914</t>
  </si>
  <si>
    <t xml:space="preserve">Diluida por Acción de Inversión en Operaciones Discontinuadas</t>
  </si>
  <si>
    <t xml:space="preserve">2G0916</t>
  </si>
  <si>
    <t xml:space="preserve">Ganancias (Pérdida) Diluida por Acción Inversión</t>
  </si>
  <si>
    <t xml:space="preserve">5G0101</t>
  </si>
  <si>
    <t xml:space="preserve">5G0103</t>
  </si>
  <si>
    <t xml:space="preserve">5G0109</t>
  </si>
  <si>
    <t xml:space="preserve">5G0104</t>
  </si>
  <si>
    <t xml:space="preserve">5G0105</t>
  </si>
  <si>
    <t xml:space="preserve">5G0110</t>
  </si>
  <si>
    <t xml:space="preserve">5G0107</t>
  </si>
  <si>
    <t xml:space="preserve">5G0111</t>
  </si>
  <si>
    <t xml:space="preserve">5G0112</t>
  </si>
  <si>
    <t xml:space="preserve">5G01ST</t>
  </si>
  <si>
    <t xml:space="preserve">5G0202</t>
  </si>
  <si>
    <t xml:space="preserve">5G0208</t>
  </si>
  <si>
    <t xml:space="preserve">    Coberturas de inversión neta de negocios en el extranjero</t>
  </si>
  <si>
    <t xml:space="preserve">5G0203</t>
  </si>
  <si>
    <t xml:space="preserve">5G0204</t>
  </si>
  <si>
    <t xml:space="preserve">5G0209</t>
  </si>
  <si>
    <t xml:space="preserve">5G0206</t>
  </si>
  <si>
    <t xml:space="preserve">5G0210</t>
  </si>
  <si>
    <t xml:space="preserve">5G0211</t>
  </si>
  <si>
    <t xml:space="preserve">5G02ST</t>
  </si>
  <si>
    <t xml:space="preserve">5G03ST</t>
  </si>
  <si>
    <t xml:space="preserve">5G04ST</t>
  </si>
  <si>
    <t xml:space="preserve">3G05ST</t>
  </si>
  <si>
    <t xml:space="preserve">3G0611</t>
  </si>
  <si>
    <t xml:space="preserve">3G0627</t>
  </si>
  <si>
    <t xml:space="preserve">3G0628</t>
  </si>
  <si>
    <t xml:space="preserve">3G0629</t>
  </si>
  <si>
    <t xml:space="preserve">3G0620</t>
  </si>
  <si>
    <t xml:space="preserve">3G0610</t>
  </si>
  <si>
    <t xml:space="preserve">3G0602</t>
  </si>
  <si>
    <t xml:space="preserve">3G0631</t>
  </si>
  <si>
    <t xml:space="preserve">3G0632</t>
  </si>
  <si>
    <t xml:space="preserve">3G0634</t>
  </si>
  <si>
    <t xml:space="preserve">3G0635</t>
  </si>
  <si>
    <t xml:space="preserve">3G0605</t>
  </si>
  <si>
    <t xml:space="preserve">3G0618</t>
  </si>
  <si>
    <t xml:space="preserve">3G0608</t>
  </si>
  <si>
    <t xml:space="preserve">3G0835</t>
  </si>
  <si>
    <t xml:space="preserve">3G0804</t>
  </si>
  <si>
    <t xml:space="preserve">3G0813</t>
  </si>
  <si>
    <t xml:space="preserve">3G0818</t>
  </si>
  <si>
    <t xml:space="preserve">3G0833</t>
  </si>
  <si>
    <t xml:space="preserve">3G0829</t>
  </si>
  <si>
    <t xml:space="preserve">3G0815</t>
  </si>
  <si>
    <t xml:space="preserve">3G0830</t>
  </si>
  <si>
    <t xml:space="preserve">1T0101</t>
  </si>
  <si>
    <t xml:space="preserve">Caja y bancos</t>
  </si>
  <si>
    <t xml:space="preserve">1T0102</t>
  </si>
  <si>
    <t xml:space="preserve">Valores negociables</t>
  </si>
  <si>
    <t xml:space="preserve">1T0103</t>
  </si>
  <si>
    <t xml:space="preserve">Cuentas por cobrar </t>
  </si>
  <si>
    <t xml:space="preserve">1T0104</t>
  </si>
  <si>
    <t xml:space="preserve">Activos en titulización, neto </t>
  </si>
  <si>
    <t xml:space="preserve">1T0105</t>
  </si>
  <si>
    <t xml:space="preserve">1T01ST</t>
  </si>
  <si>
    <t xml:space="preserve">1T0201</t>
  </si>
  <si>
    <t xml:space="preserve">Activos en titulización, neto</t>
  </si>
  <si>
    <t xml:space="preserve">1T0202</t>
  </si>
  <si>
    <t xml:space="preserve">Inversiones en Valores</t>
  </si>
  <si>
    <t xml:space="preserve">1T02ST</t>
  </si>
  <si>
    <t xml:space="preserve">TOTAL ACTIVO NO CORRIENTE</t>
  </si>
  <si>
    <t xml:space="preserve">1T020T</t>
  </si>
  <si>
    <t xml:space="preserve">1T0301</t>
  </si>
  <si>
    <t xml:space="preserve">Registro de valores y bienes entregados en garantía</t>
  </si>
  <si>
    <t xml:space="preserve">1T0302</t>
  </si>
  <si>
    <t xml:space="preserve">Valores y bienes entregados en custodia</t>
  </si>
  <si>
    <t xml:space="preserve">1T0303</t>
  </si>
  <si>
    <t xml:space="preserve">Registro de garantías recibidas</t>
  </si>
  <si>
    <t xml:space="preserve">1T0304</t>
  </si>
  <si>
    <t xml:space="preserve">Créditos a favor no utilizados</t>
  </si>
  <si>
    <t xml:space="preserve">1T03ST</t>
  </si>
  <si>
    <t xml:space="preserve">TOTAL CUENTAS DE ORDEN</t>
  </si>
  <si>
    <t xml:space="preserve">1T0401</t>
  </si>
  <si>
    <t xml:space="preserve">Sobregiros y pagarés bancarios</t>
  </si>
  <si>
    <t xml:space="preserve">1T0402</t>
  </si>
  <si>
    <t xml:space="preserve">Cuentas por pagar</t>
  </si>
  <si>
    <t xml:space="preserve">1T0403</t>
  </si>
  <si>
    <t xml:space="preserve">Parte corriente de obligaciones por titulización</t>
  </si>
  <si>
    <t xml:space="preserve">1T0404</t>
  </si>
  <si>
    <t xml:space="preserve">Otras cuentas por pagar  </t>
  </si>
  <si>
    <t xml:space="preserve">1T04ST</t>
  </si>
  <si>
    <t xml:space="preserve">1T0501</t>
  </si>
  <si>
    <t xml:space="preserve">Obligaciones por titulización</t>
  </si>
  <si>
    <t xml:space="preserve">1T0502</t>
  </si>
  <si>
    <t xml:space="preserve">Ganancias diferidas</t>
  </si>
  <si>
    <t xml:space="preserve">1T05ST</t>
  </si>
  <si>
    <t xml:space="preserve">TOTAL PASIVO NO CORRIENTE</t>
  </si>
  <si>
    <t xml:space="preserve">1T050T</t>
  </si>
  <si>
    <t xml:space="preserve">1T0601</t>
  </si>
  <si>
    <t xml:space="preserve">Contingencias</t>
  </si>
  <si>
    <t xml:space="preserve">1T0701</t>
  </si>
  <si>
    <t xml:space="preserve">Titulo de participación</t>
  </si>
  <si>
    <t xml:space="preserve">1T0702</t>
  </si>
  <si>
    <t xml:space="preserve">Aportes adicionales</t>
  </si>
  <si>
    <t xml:space="preserve">1T0703</t>
  </si>
  <si>
    <t xml:space="preserve">1T0704</t>
  </si>
  <si>
    <t xml:space="preserve">Resultados acumulados</t>
  </si>
  <si>
    <t xml:space="preserve">1T0705</t>
  </si>
  <si>
    <t xml:space="preserve">Resultados no realizados</t>
  </si>
  <si>
    <t xml:space="preserve">1T07ST</t>
  </si>
  <si>
    <t xml:space="preserve">TOTAL PATRIMONIO NETO</t>
  </si>
  <si>
    <t xml:space="preserve">1T070T</t>
  </si>
  <si>
    <t xml:space="preserve">1T0801</t>
  </si>
  <si>
    <t xml:space="preserve">Control de valores y bienes entregados en garantía</t>
  </si>
  <si>
    <t xml:space="preserve">1T0802</t>
  </si>
  <si>
    <t xml:space="preserve">Control de valores y bienes entregados en custodia</t>
  </si>
  <si>
    <t xml:space="preserve">1T0803</t>
  </si>
  <si>
    <t xml:space="preserve">Responsabilidad de garantías recibidas</t>
  </si>
  <si>
    <t xml:space="preserve">1T0804</t>
  </si>
  <si>
    <t xml:space="preserve">Control de créditos a favor no utilizados</t>
  </si>
  <si>
    <t xml:space="preserve">1T08ST</t>
  </si>
  <si>
    <t xml:space="preserve">2T0101</t>
  </si>
  <si>
    <t xml:space="preserve">Intereses ganados</t>
  </si>
  <si>
    <t xml:space="preserve">2T0102</t>
  </si>
  <si>
    <t xml:space="preserve">Alquileres ganados</t>
  </si>
  <si>
    <t xml:space="preserve">2T0103</t>
  </si>
  <si>
    <t xml:space="preserve">Venta de activos en titulizados</t>
  </si>
  <si>
    <t xml:space="preserve">2T0104</t>
  </si>
  <si>
    <t xml:space="preserve">Otros ingresos operacionales</t>
  </si>
  <si>
    <t xml:space="preserve">2T01ST</t>
  </si>
  <si>
    <t xml:space="preserve">TOTAL INGRESOS OPERACIONALES</t>
  </si>
  <si>
    <t xml:space="preserve">2T0201</t>
  </si>
  <si>
    <t xml:space="preserve">Costo de servicio</t>
  </si>
  <si>
    <t xml:space="preserve">2T0202</t>
  </si>
  <si>
    <t xml:space="preserve">Intereses de obligaciones emitidas por titulización</t>
  </si>
  <si>
    <t xml:space="preserve">2T0203</t>
  </si>
  <si>
    <t xml:space="preserve">Costo neto de venta de activos titulizados</t>
  </si>
  <si>
    <t xml:space="preserve">2T0204</t>
  </si>
  <si>
    <t xml:space="preserve">Otros costos operacionales</t>
  </si>
  <si>
    <t xml:space="preserve">2T02ST</t>
  </si>
  <si>
    <t xml:space="preserve">TOTAL COSTOS OPERACIONALES</t>
  </si>
  <si>
    <t xml:space="preserve">2T020T</t>
  </si>
  <si>
    <t xml:space="preserve">RESULTADO OPERACIONAL</t>
  </si>
  <si>
    <t xml:space="preserve">2T0301</t>
  </si>
  <si>
    <t xml:space="preserve">2T0302</t>
  </si>
  <si>
    <t xml:space="preserve">2T0303</t>
  </si>
  <si>
    <t xml:space="preserve">Venta de valores</t>
  </si>
  <si>
    <t xml:space="preserve">2T0304</t>
  </si>
  <si>
    <t xml:space="preserve">Costo neto de venta de valores</t>
  </si>
  <si>
    <t xml:space="preserve">2T0305</t>
  </si>
  <si>
    <t xml:space="preserve">Otros ingresos (gastos)</t>
  </si>
  <si>
    <t xml:space="preserve">2T0306</t>
  </si>
  <si>
    <t xml:space="preserve">Resultado por exposición a la inflación</t>
  </si>
  <si>
    <t xml:space="preserve">2T03ST</t>
  </si>
  <si>
    <t xml:space="preserve">RESULTADO ANTES DE IMPUESTO A LA RENTA</t>
  </si>
  <si>
    <t xml:space="preserve">2T0401</t>
  </si>
  <si>
    <t xml:space="preserve">Impuesto a la renta</t>
  </si>
  <si>
    <t xml:space="preserve">2T04ST</t>
  </si>
  <si>
    <t xml:space="preserve">RESULTADO ANTES DE PARTIDAS EXTRAORDINARIAS</t>
  </si>
  <si>
    <t xml:space="preserve">2T0501</t>
  </si>
  <si>
    <t xml:space="preserve">Ingresos  extraordinarios</t>
  </si>
  <si>
    <t xml:space="preserve">2T0502</t>
  </si>
  <si>
    <t xml:space="preserve">Gastos extraordinarios</t>
  </si>
  <si>
    <t xml:space="preserve">2T05ST</t>
  </si>
  <si>
    <t xml:space="preserve">RESULTADO DEL EJERCICIO</t>
  </si>
  <si>
    <t xml:space="preserve">1C0109</t>
  </si>
  <si>
    <t xml:space="preserve">1C0117</t>
  </si>
  <si>
    <t xml:space="preserve">Depósitos a Plazo y Fondos Restringidos</t>
  </si>
  <si>
    <t xml:space="preserve">1C0114</t>
  </si>
  <si>
    <t xml:space="preserve">Inversiones Financieras</t>
  </si>
  <si>
    <t xml:space="preserve">1C0110</t>
  </si>
  <si>
    <t xml:space="preserve">Activos Financieros al Valor Razonable con cambios en Ganancias y Pérdidas</t>
  </si>
  <si>
    <t xml:space="preserve">1C0111</t>
  </si>
  <si>
    <t xml:space="preserve">1C0116</t>
  </si>
  <si>
    <t xml:space="preserve">Activos Financieros mantenidos hasta el Vencimiento</t>
  </si>
  <si>
    <t xml:space="preserve">1C0108</t>
  </si>
  <si>
    <t xml:space="preserve">Activos por Instrumentos Financieros Derivados</t>
  </si>
  <si>
    <t xml:space="preserve">1C0103</t>
  </si>
  <si>
    <t xml:space="preserve">1C0104</t>
  </si>
  <si>
    <t xml:space="preserve">Cuentas por Cobrar a Partes Relacionadas</t>
  </si>
  <si>
    <t xml:space="preserve">1C0105</t>
  </si>
  <si>
    <t xml:space="preserve">1C0106</t>
  </si>
  <si>
    <t xml:space="preserve">Existencias (neto)</t>
  </si>
  <si>
    <t xml:space="preserve">1C0112</t>
  </si>
  <si>
    <t xml:space="preserve">1C0115</t>
  </si>
  <si>
    <t xml:space="preserve">Activos no Corrientes mantenidos para la Venta</t>
  </si>
  <si>
    <t xml:space="preserve">1C0107</t>
  </si>
  <si>
    <t xml:space="preserve">Gastos Diferidos</t>
  </si>
  <si>
    <t xml:space="preserve">1C0113</t>
  </si>
  <si>
    <t xml:space="preserve">1C01ST</t>
  </si>
  <si>
    <t xml:space="preserve">1C0217</t>
  </si>
  <si>
    <t xml:space="preserve">1C0213</t>
  </si>
  <si>
    <t xml:space="preserve">1C0215</t>
  </si>
  <si>
    <t xml:space="preserve">1C0210</t>
  </si>
  <si>
    <t xml:space="preserve">1C0214</t>
  </si>
  <si>
    <t xml:space="preserve">Inversiones al Método de Participación </t>
  </si>
  <si>
    <t xml:space="preserve">1C0218</t>
  </si>
  <si>
    <t xml:space="preserve">Otras Inversiones Financieras</t>
  </si>
  <si>
    <t xml:space="preserve">1C0201</t>
  </si>
  <si>
    <t xml:space="preserve">1C0202</t>
  </si>
  <si>
    <t xml:space="preserve">1C0203</t>
  </si>
  <si>
    <t xml:space="preserve">1C0209</t>
  </si>
  <si>
    <t xml:space="preserve">1C0216</t>
  </si>
  <si>
    <t xml:space="preserve">1C0211</t>
  </si>
  <si>
    <t xml:space="preserve">Inversiones Inmobiliarias</t>
  </si>
  <si>
    <t xml:space="preserve">1C0205</t>
  </si>
  <si>
    <t xml:space="preserve">Inmuebles,  Maquinaria y Equipo (neto)</t>
  </si>
  <si>
    <t xml:space="preserve">1C0206</t>
  </si>
  <si>
    <t xml:space="preserve">1C0207</t>
  </si>
  <si>
    <t xml:space="preserve">Activo por Impuesto a la Renta y Participaciones Diferidos</t>
  </si>
  <si>
    <t xml:space="preserve">1C0212</t>
  </si>
  <si>
    <t xml:space="preserve">Crédito Mercantil</t>
  </si>
  <si>
    <t xml:space="preserve">1C0208</t>
  </si>
  <si>
    <t xml:space="preserve">1C02ST</t>
  </si>
  <si>
    <t xml:space="preserve">1C020T</t>
  </si>
  <si>
    <t xml:space="preserve">1C0306</t>
  </si>
  <si>
    <t xml:space="preserve">1C0309</t>
  </si>
  <si>
    <t xml:space="preserve">1C0302</t>
  </si>
  <si>
    <t xml:space="preserve">1C0303</t>
  </si>
  <si>
    <t xml:space="preserve">Cuentas por Pagar a Partes Relacionadas</t>
  </si>
  <si>
    <t xml:space="preserve">1C0311</t>
  </si>
  <si>
    <t xml:space="preserve">Impuesto a la Renta y Participaciones Corrientes</t>
  </si>
  <si>
    <t xml:space="preserve">1C0304</t>
  </si>
  <si>
    <t xml:space="preserve">1C0310</t>
  </si>
  <si>
    <t xml:space="preserve">Provisiones </t>
  </si>
  <si>
    <t xml:space="preserve">1C0312</t>
  </si>
  <si>
    <t xml:space="preserve">Pasivos mantenidos para la Venta</t>
  </si>
  <si>
    <t xml:space="preserve">1C03ST</t>
  </si>
  <si>
    <t xml:space="preserve">1C0401</t>
  </si>
  <si>
    <t xml:space="preserve">1C0407</t>
  </si>
  <si>
    <t xml:space="preserve">1C0402</t>
  </si>
  <si>
    <t xml:space="preserve">1C0404</t>
  </si>
  <si>
    <t xml:space="preserve">Pasivo por Impuesto a la Renta y Participaciones Diferidos</t>
  </si>
  <si>
    <t xml:space="preserve">1C0408</t>
  </si>
  <si>
    <t xml:space="preserve">1C0406</t>
  </si>
  <si>
    <t xml:space="preserve">1C0403</t>
  </si>
  <si>
    <t xml:space="preserve">Ingresos Diferidos (netos)</t>
  </si>
  <si>
    <t xml:space="preserve">1C04ST</t>
  </si>
  <si>
    <t xml:space="preserve">1C040T</t>
  </si>
  <si>
    <t xml:space="preserve">1C0701</t>
  </si>
  <si>
    <t xml:space="preserve">1C0703</t>
  </si>
  <si>
    <t xml:space="preserve">1C0702</t>
  </si>
  <si>
    <t xml:space="preserve">1C0708</t>
  </si>
  <si>
    <t xml:space="preserve">Resultados no Realizados</t>
  </si>
  <si>
    <t xml:space="preserve">1C0705</t>
  </si>
  <si>
    <t xml:space="preserve">Reservas Legales</t>
  </si>
  <si>
    <t xml:space="preserve">1C0706</t>
  </si>
  <si>
    <t xml:space="preserve">1C0707</t>
  </si>
  <si>
    <t xml:space="preserve">1C0709</t>
  </si>
  <si>
    <t xml:space="preserve">Diferencias de Conversión</t>
  </si>
  <si>
    <t xml:space="preserve">1C07ST</t>
  </si>
  <si>
    <t xml:space="preserve">1C070T</t>
  </si>
  <si>
    <t xml:space="preserve">TOTAL PASIVO Y PATRIMONIO </t>
  </si>
  <si>
    <t xml:space="preserve">1C1101</t>
  </si>
  <si>
    <t xml:space="preserve">Caja y Bancos</t>
  </si>
  <si>
    <t xml:space="preserve">1C1102</t>
  </si>
  <si>
    <t xml:space="preserve">Compensación de Operaciones</t>
  </si>
  <si>
    <t xml:space="preserve">1C1103</t>
  </si>
  <si>
    <t xml:space="preserve">Cuentas por Cobrar a Participantes</t>
  </si>
  <si>
    <t xml:space="preserve">1C1104</t>
  </si>
  <si>
    <t xml:space="preserve">Liquidación de Operaciones</t>
  </si>
  <si>
    <t xml:space="preserve">1C1105</t>
  </si>
  <si>
    <t xml:space="preserve">Entregas a Rendir Cuenta</t>
  </si>
  <si>
    <t xml:space="preserve">1C1106</t>
  </si>
  <si>
    <t xml:space="preserve">1C11ST</t>
  </si>
  <si>
    <t xml:space="preserve">Total Cuentas de Orden Deudoras de Fondos Bursátiles</t>
  </si>
  <si>
    <t xml:space="preserve">1C1301</t>
  </si>
  <si>
    <t xml:space="preserve">Emisiones</t>
  </si>
  <si>
    <t xml:space="preserve">1C1302</t>
  </si>
  <si>
    <t xml:space="preserve">Anotación en Cuenta</t>
  </si>
  <si>
    <t xml:space="preserve">1C1303</t>
  </si>
  <si>
    <t xml:space="preserve">Valores por Anotar en Cuenta</t>
  </si>
  <si>
    <t xml:space="preserve">1C1304</t>
  </si>
  <si>
    <t xml:space="preserve">Dividendos en Acciones</t>
  </si>
  <si>
    <t xml:space="preserve">1C1305</t>
  </si>
  <si>
    <t xml:space="preserve">Valores Ajustados</t>
  </si>
  <si>
    <t xml:space="preserve">1C1306</t>
  </si>
  <si>
    <t xml:space="preserve">Valores Retirados del Registro</t>
  </si>
  <si>
    <t xml:space="preserve">1C13ST</t>
  </si>
  <si>
    <t xml:space="preserve">Total Cuentas de Orden Deudoras de Valores Bursátiles</t>
  </si>
  <si>
    <t xml:space="preserve">1C1201</t>
  </si>
  <si>
    <t xml:space="preserve">Cuentas por Pagar a Participantes</t>
  </si>
  <si>
    <t xml:space="preserve">1C1202</t>
  </si>
  <si>
    <t xml:space="preserve">Garantías Recibidas por Operaciones</t>
  </si>
  <si>
    <t xml:space="preserve">1C1203</t>
  </si>
  <si>
    <t xml:space="preserve">Entregas por Cuenta de Emisores</t>
  </si>
  <si>
    <t xml:space="preserve">1C1204</t>
  </si>
  <si>
    <t xml:space="preserve">Intereses por Cuentas de Terceros</t>
  </si>
  <si>
    <t xml:space="preserve">1C1205</t>
  </si>
  <si>
    <t xml:space="preserve">Comisiones, Contribuciones y Aportaciones</t>
  </si>
  <si>
    <t xml:space="preserve">1C1206</t>
  </si>
  <si>
    <t xml:space="preserve">1C1207</t>
  </si>
  <si>
    <t xml:space="preserve">1C12ST</t>
  </si>
  <si>
    <t xml:space="preserve">Total Cuentas de Orden Acreedoras de Fondos Bursátiles</t>
  </si>
  <si>
    <t xml:space="preserve">1C1401</t>
  </si>
  <si>
    <t xml:space="preserve">Valores Emitidos</t>
  </si>
  <si>
    <t xml:space="preserve">1C1402</t>
  </si>
  <si>
    <t xml:space="preserve">Registro por Anotación en Cuenta</t>
  </si>
  <si>
    <t xml:space="preserve">1C1403</t>
  </si>
  <si>
    <t xml:space="preserve">Anotación en Cuenta en Curso</t>
  </si>
  <si>
    <t xml:space="preserve">1C1404</t>
  </si>
  <si>
    <t xml:space="preserve">Registro de Dividendos en Acciones</t>
  </si>
  <si>
    <t xml:space="preserve">1C1405</t>
  </si>
  <si>
    <t xml:space="preserve">Registro del Ajuste de Valores</t>
  </si>
  <si>
    <t xml:space="preserve">1C1406</t>
  </si>
  <si>
    <t xml:space="preserve">Retiro de Valores del Registro</t>
  </si>
  <si>
    <t xml:space="preserve">1C14ST</t>
  </si>
  <si>
    <t xml:space="preserve">Total Cuentas de Orden Acreedoras de Valores Bursátiles</t>
  </si>
  <si>
    <t xml:space="preserve">3C0101</t>
  </si>
  <si>
    <t xml:space="preserve">Venta de Bienes o Servicios (Ingresos Operacionales)</t>
  </si>
  <si>
    <t xml:space="preserve">3C0110</t>
  </si>
  <si>
    <t xml:space="preserve">Honorarios y Comisiones</t>
  </si>
  <si>
    <t xml:space="preserve">3C0103</t>
  </si>
  <si>
    <t xml:space="preserve">Intereses y Rendimientos (no incluidos en la Actividad de Inversión)</t>
  </si>
  <si>
    <t xml:space="preserve">3C0111</t>
  </si>
  <si>
    <t xml:space="preserve">Dividendos (no incluidos en la Actividad de Inversión)</t>
  </si>
  <si>
    <t xml:space="preserve">3C0112</t>
  </si>
  <si>
    <t xml:space="preserve">Regalías</t>
  </si>
  <si>
    <t xml:space="preserve">3C0104</t>
  </si>
  <si>
    <t xml:space="preserve">3C0109</t>
  </si>
  <si>
    <t xml:space="preserve">3C0105</t>
  </si>
  <si>
    <t xml:space="preserve">3C0106</t>
  </si>
  <si>
    <t xml:space="preserve">Tributos</t>
  </si>
  <si>
    <t xml:space="preserve">3C0107</t>
  </si>
  <si>
    <t xml:space="preserve">Intereses y Rendimientos (no incluidos en la Actividad de Financiación)</t>
  </si>
  <si>
    <t xml:space="preserve">3C0113</t>
  </si>
  <si>
    <t xml:space="preserve">3C0108</t>
  </si>
  <si>
    <t xml:space="preserve">3C01ST</t>
  </si>
  <si>
    <t xml:space="preserve">3C0209</t>
  </si>
  <si>
    <t xml:space="preserve">Prestamos a Partes Relacionadas</t>
  </si>
  <si>
    <t xml:space="preserve">3C0218</t>
  </si>
  <si>
    <t xml:space="preserve">Venta de Subsidiarias y otras Unidades de Negocios</t>
  </si>
  <si>
    <t xml:space="preserve">3C0201</t>
  </si>
  <si>
    <t xml:space="preserve">3C0213</t>
  </si>
  <si>
    <t xml:space="preserve">Venta de Inversiones Inmobiliarias</t>
  </si>
  <si>
    <t xml:space="preserve">3C0202</t>
  </si>
  <si>
    <t xml:space="preserve">Venta de Inmuebles, Maquinaria y Equipo</t>
  </si>
  <si>
    <t xml:space="preserve">3C0203</t>
  </si>
  <si>
    <t xml:space="preserve">3C0210</t>
  </si>
  <si>
    <t xml:space="preserve">Intereses y Rendimientos</t>
  </si>
  <si>
    <t xml:space="preserve">3C0211</t>
  </si>
  <si>
    <t xml:space="preserve">Dividendos</t>
  </si>
  <si>
    <t xml:space="preserve">3C0204</t>
  </si>
  <si>
    <t xml:space="preserve">3C0212</t>
  </si>
  <si>
    <t xml:space="preserve">3C0219</t>
  </si>
  <si>
    <t xml:space="preserve">Compra de Subsidiarias y otras Unidades de Negocios</t>
  </si>
  <si>
    <t xml:space="preserve">3C0205</t>
  </si>
  <si>
    <t xml:space="preserve">Compra de Inversiones Financieras</t>
  </si>
  <si>
    <t xml:space="preserve">3C0214</t>
  </si>
  <si>
    <t xml:space="preserve">Compra de Inversiones Inmobiliarias</t>
  </si>
  <si>
    <t xml:space="preserve">3C0206</t>
  </si>
  <si>
    <t xml:space="preserve">Compra de Inmuebles, Maquinaria y Equipo</t>
  </si>
  <si>
    <t xml:space="preserve">3C0215</t>
  </si>
  <si>
    <t xml:space="preserve">Desembolsos por Obras en Curso de Inmuebles, Maquinaria y Equipo</t>
  </si>
  <si>
    <t xml:space="preserve">3C0207</t>
  </si>
  <si>
    <t xml:space="preserve">Compra y desarrollo de Activos Intangibles </t>
  </si>
  <si>
    <t xml:space="preserve">3C0208</t>
  </si>
  <si>
    <t xml:space="preserve">3C02ST</t>
  </si>
  <si>
    <t xml:space="preserve">3C0307</t>
  </si>
  <si>
    <t xml:space="preserve">Aumento de Sobregiros Bancarios</t>
  </si>
  <si>
    <t xml:space="preserve">3C0308</t>
  </si>
  <si>
    <t xml:space="preserve">Emisión y aceptación de Obligaciones Financieras</t>
  </si>
  <si>
    <t xml:space="preserve">3C0301</t>
  </si>
  <si>
    <t xml:space="preserve">3C0309</t>
  </si>
  <si>
    <t xml:space="preserve">Venta de Acciones Propias (Acciones en Tesorería)</t>
  </si>
  <si>
    <t xml:space="preserve">3C0303</t>
  </si>
  <si>
    <t xml:space="preserve">3C0312</t>
  </si>
  <si>
    <t xml:space="preserve">Amortización o pago de Sobregiros Bancarios</t>
  </si>
  <si>
    <t xml:space="preserve">3C0315</t>
  </si>
  <si>
    <t xml:space="preserve">Amortización o pago de Obligaciones Financieras</t>
  </si>
  <si>
    <t xml:space="preserve">3C0310</t>
  </si>
  <si>
    <t xml:space="preserve">Recompra de Acciones Propias (Acciones en Tesorería)</t>
  </si>
  <si>
    <t xml:space="preserve">3C0311</t>
  </si>
  <si>
    <t xml:space="preserve">3C0305</t>
  </si>
  <si>
    <t xml:space="preserve">Dividendos Pagados</t>
  </si>
  <si>
    <t xml:space="preserve">3C0306</t>
  </si>
  <si>
    <t xml:space="preserve">3C03ST</t>
  </si>
  <si>
    <t xml:space="preserve">3C0401</t>
  </si>
  <si>
    <t xml:space="preserve">3C0402</t>
  </si>
  <si>
    <t xml:space="preserve">3C0404</t>
  </si>
  <si>
    <t xml:space="preserve">Efecto de las Diferencias de Cambio del Efectivo y Equivalente de Efectivo</t>
  </si>
  <si>
    <t xml:space="preserve">3C04ST</t>
  </si>
  <si>
    <t xml:space="preserve">Saldo Efectivo y Equivalente de Efectivo al Finalizar el Ejercicio</t>
  </si>
  <si>
    <t xml:space="preserve">4C0101</t>
  </si>
  <si>
    <t xml:space="preserve">4C0108</t>
  </si>
  <si>
    <t xml:space="preserve">- Inmuebles, Maquinaria y Equipo</t>
  </si>
  <si>
    <t xml:space="preserve">4C0120</t>
  </si>
  <si>
    <t xml:space="preserve">- Activos Financieros disponibles para la Venta</t>
  </si>
  <si>
    <t xml:space="preserve">4C0121</t>
  </si>
  <si>
    <t xml:space="preserve">Ganancia (Pérdida) por Coberturas de Flujo de Efectivo y/o Coberturas de Inversión Neta en un Negocio en el Extranjero </t>
  </si>
  <si>
    <t xml:space="preserve">4C0122</t>
  </si>
  <si>
    <t xml:space="preserve">Ganancia (Pérdida) por Diferencias de Cambio</t>
  </si>
  <si>
    <t xml:space="preserve">4C0117</t>
  </si>
  <si>
    <t xml:space="preserve">Ingresos (gastos) reconocidos directamente en Patrimonio</t>
  </si>
  <si>
    <t xml:space="preserve">4C0123</t>
  </si>
  <si>
    <t xml:space="preserve">Transferencias netas de Resultados no Realizados</t>
  </si>
  <si>
    <t xml:space="preserve">4C0125</t>
  </si>
  <si>
    <t xml:space="preserve">Otras Transferencias netas</t>
  </si>
  <si>
    <t xml:space="preserve">4C0111</t>
  </si>
  <si>
    <t xml:space="preserve">Utilidad (Pérdida) Neta del Ejercicio</t>
  </si>
  <si>
    <t xml:space="preserve">4C0119</t>
  </si>
  <si>
    <t xml:space="preserve">Total de ingresos y gastos reconocidos </t>
  </si>
  <si>
    <t xml:space="preserve">4C0102</t>
  </si>
  <si>
    <t xml:space="preserve">Efecto acumulado de Cambios en Políticas Contables y Corrección de Errores</t>
  </si>
  <si>
    <t xml:space="preserve">4C0103</t>
  </si>
  <si>
    <t xml:space="preserve">Distribuciones o Asignaciones a reservas de utilidades efectuadas en el período</t>
  </si>
  <si>
    <t xml:space="preserve">4C0104</t>
  </si>
  <si>
    <t xml:space="preserve">Dividendos declarados y Participaciones acordados durante el período</t>
  </si>
  <si>
    <t xml:space="preserve">4C0105</t>
  </si>
  <si>
    <t xml:space="preserve">Nuevos Aportes de accionistas</t>
  </si>
  <si>
    <t xml:space="preserve">4C0110</t>
  </si>
  <si>
    <t xml:space="preserve">Reducción de Capital o redención de Acc.  de Inversión</t>
  </si>
  <si>
    <t xml:space="preserve">4C0114</t>
  </si>
  <si>
    <t xml:space="preserve">4C0109</t>
  </si>
  <si>
    <t xml:space="preserve">Capitalización de partidas patrimoniales</t>
  </si>
  <si>
    <t xml:space="preserve">4C0107</t>
  </si>
  <si>
    <t xml:space="preserve">Incrementos o disminuciones por fusiones o escisiones</t>
  </si>
  <si>
    <t xml:space="preserve">4C0124</t>
  </si>
  <si>
    <t xml:space="preserve">Conversión a moneda de presentación</t>
  </si>
  <si>
    <t xml:space="preserve">4C0112</t>
  </si>
  <si>
    <t xml:space="preserve">Otros incrementos o disminuciones de las partidas patrimoniales</t>
  </si>
  <si>
    <t xml:space="preserve">4C01ST</t>
  </si>
  <si>
    <t xml:space="preserve">4C0201</t>
  </si>
  <si>
    <t xml:space="preserve">4C0208</t>
  </si>
  <si>
    <t xml:space="preserve">4C0220</t>
  </si>
  <si>
    <t xml:space="preserve">4C0221</t>
  </si>
  <si>
    <t xml:space="preserve">4C0222</t>
  </si>
  <si>
    <t xml:space="preserve">4C0217</t>
  </si>
  <si>
    <t xml:space="preserve">4C0223</t>
  </si>
  <si>
    <t xml:space="preserve">4C0225</t>
  </si>
  <si>
    <t xml:space="preserve">4C0211</t>
  </si>
  <si>
    <t xml:space="preserve">4C0219</t>
  </si>
  <si>
    <t xml:space="preserve">4C0202</t>
  </si>
  <si>
    <t xml:space="preserve">4C0203</t>
  </si>
  <si>
    <t xml:space="preserve">4C0204</t>
  </si>
  <si>
    <t xml:space="preserve">4C0205</t>
  </si>
  <si>
    <t xml:space="preserve">4C0210</t>
  </si>
  <si>
    <t xml:space="preserve">4C0214</t>
  </si>
  <si>
    <t xml:space="preserve">4C0209</t>
  </si>
  <si>
    <t xml:space="preserve">4C0207</t>
  </si>
  <si>
    <t xml:space="preserve">4C0224</t>
  </si>
  <si>
    <t xml:space="preserve">4C0212</t>
  </si>
  <si>
    <t xml:space="preserve">4C02ST</t>
  </si>
  <si>
    <t xml:space="preserve">BOUVET ISLAND</t>
  </si>
  <si>
    <t xml:space="preserve">COTE D'IVOIRE</t>
  </si>
  <si>
    <t xml:space="preserve">FALKLAND ISLANDS (MALVINAS)</t>
  </si>
  <si>
    <t xml:space="preserve">FRANCE, METROPOLITAN</t>
  </si>
  <si>
    <t xml:space="preserve">FRENCH SOUTHERN TERRITORIES</t>
  </si>
  <si>
    <t xml:space="preserve">HEARD AND MC DONALD ISLANDS</t>
  </si>
  <si>
    <t xml:space="preserve">MAYOTTE</t>
  </si>
  <si>
    <t xml:space="preserve">SOUTH GEORGIA AND THE SOUTH SANDWICH ISLANDS</t>
  </si>
  <si>
    <t xml:space="preserve">SVALBARD AND JAN MAYEN ISLANDS</t>
  </si>
  <si>
    <t xml:space="preserve">UNITED STATES MINOR OUTLYING ISLANDS</t>
  </si>
  <si>
    <t xml:space="preserve">OTROS PAISES O LUGARES</t>
  </si>
  <si>
    <t xml:space="preserve">AFGANISTAN</t>
  </si>
  <si>
    <t xml:space="preserve">ALBANIA</t>
  </si>
  <si>
    <t xml:space="preserve">ALDERNEY</t>
  </si>
  <si>
    <t xml:space="preserve">ALEMANIA</t>
  </si>
  <si>
    <t xml:space="preserve">ARMENIA</t>
  </si>
  <si>
    <t xml:space="preserve">ARUBA</t>
  </si>
  <si>
    <t xml:space="preserve">ASCENCI?N</t>
  </si>
  <si>
    <t xml:space="preserve">BOSNIA-HERZEGOVINA</t>
  </si>
  <si>
    <t xml:space="preserve">BURKINA FASO</t>
  </si>
  <si>
    <t xml:space="preserve">ANDORRA</t>
  </si>
  <si>
    <t xml:space="preserve">ANGOLA</t>
  </si>
  <si>
    <t xml:space="preserve">ANGUILLA</t>
  </si>
  <si>
    <t xml:space="preserve">ANTIGUA Y BARBUDA</t>
  </si>
  <si>
    <t xml:space="preserve">ANTILLAS HOLANDESAS</t>
  </si>
  <si>
    <t xml:space="preserve">ARABIA SAUDITA</t>
  </si>
  <si>
    <t xml:space="preserve">ARGELIA</t>
  </si>
  <si>
    <t xml:space="preserve">ARGENTINA</t>
  </si>
  <si>
    <t xml:space="preserve">AUSTRALIA</t>
  </si>
  <si>
    <t xml:space="preserve">AUSTRIA</t>
  </si>
  <si>
    <t xml:space="preserve">AZERBAIJAN</t>
  </si>
  <si>
    <t xml:space="preserve">BAHAMAS</t>
  </si>
  <si>
    <t xml:space="preserve">BAHREIN</t>
  </si>
  <si>
    <t xml:space="preserve">BANGLADESH</t>
  </si>
  <si>
    <t xml:space="preserve">BARBADOS</t>
  </si>
  <si>
    <t xml:space="preserve">BELGICA</t>
  </si>
  <si>
    <t xml:space="preserve">BELICE</t>
  </si>
  <si>
    <t xml:space="preserve">BERMUDAS</t>
  </si>
  <si>
    <t xml:space="preserve">BELARUS</t>
  </si>
  <si>
    <t xml:space="preserve">MYANMAR</t>
  </si>
  <si>
    <t xml:space="preserve">BOLIVIA</t>
  </si>
  <si>
    <t xml:space="preserve">BOTSWANA</t>
  </si>
  <si>
    <t xml:space="preserve">BRUNEI DARUSSALAM</t>
  </si>
  <si>
    <t xml:space="preserve">BULGARIA</t>
  </si>
  <si>
    <t xml:space="preserve">BURUNDI</t>
  </si>
  <si>
    <t xml:space="preserve">BUTAN</t>
  </si>
  <si>
    <t xml:space="preserve">CABO VERDE</t>
  </si>
  <si>
    <t xml:space="preserve">CAIMAN,ISLAS</t>
  </si>
  <si>
    <t xml:space="preserve">CAMBOYA</t>
  </si>
  <si>
    <t xml:space="preserve">CAMERUN,REPUBLICA UNIDA DEL</t>
  </si>
  <si>
    <t xml:space="preserve">CAMPIONE D?TALIA</t>
  </si>
  <si>
    <t xml:space="preserve">CANAL (NORMANDAS), ISLAS</t>
  </si>
  <si>
    <t xml:space="preserve">CANTON Y ENDERBURRY</t>
  </si>
  <si>
    <t xml:space="preserve">SANTA SEDE</t>
  </si>
  <si>
    <t xml:space="preserve">COCOS (KEELING),ISLAS</t>
  </si>
  <si>
    <t xml:space="preserve">COLOMBIA</t>
  </si>
  <si>
    <t xml:space="preserve">COMORAS</t>
  </si>
  <si>
    <t xml:space="preserve">CONGO</t>
  </si>
  <si>
    <t xml:space="preserve">COOK, ISLAS</t>
  </si>
  <si>
    <t xml:space="preserve">COREA (NORTE), REPUBLICA POPULAR DEMOCRATICA DE</t>
  </si>
  <si>
    <t xml:space="preserve">COREA (SUR), REPUBLICA DE</t>
  </si>
  <si>
    <t xml:space="preserve">COSTA DE MARFIL</t>
  </si>
  <si>
    <t xml:space="preserve">COSTA RICA</t>
  </si>
  <si>
    <t xml:space="preserve">CROACIA</t>
  </si>
  <si>
    <t xml:space="preserve">CUBA</t>
  </si>
  <si>
    <t xml:space="preserve">CHAD</t>
  </si>
  <si>
    <t xml:space="preserve">CHECOSLOVAQUIA</t>
  </si>
  <si>
    <t xml:space="preserve">CHINA</t>
  </si>
  <si>
    <t xml:space="preserve">TAIWAN (FORMOSA)</t>
  </si>
  <si>
    <t xml:space="preserve">CHIPRE</t>
  </si>
  <si>
    <t xml:space="preserve">BENIN</t>
  </si>
  <si>
    <t xml:space="preserve">DINAMARCA</t>
  </si>
  <si>
    <t xml:space="preserve">DOMINICA</t>
  </si>
  <si>
    <t xml:space="preserve">ECUADOR</t>
  </si>
  <si>
    <t xml:space="preserve">EGIPTO</t>
  </si>
  <si>
    <t xml:space="preserve">EL SALVADOR</t>
  </si>
  <si>
    <t xml:space="preserve">ERITREA</t>
  </si>
  <si>
    <t xml:space="preserve">EMIRATOS ARABES UNIDOS</t>
  </si>
  <si>
    <t xml:space="preserve">ESPA?A</t>
  </si>
  <si>
    <t xml:space="preserve">ESLOVAQUIA</t>
  </si>
  <si>
    <t xml:space="preserve">ESLOVENIA</t>
  </si>
  <si>
    <t xml:space="preserve">ESTADOS UNIDOS</t>
  </si>
  <si>
    <t xml:space="preserve">ESTONIA</t>
  </si>
  <si>
    <t xml:space="preserve">ETIOPIA</t>
  </si>
  <si>
    <t xml:space="preserve">FEROE, ISLAS</t>
  </si>
  <si>
    <t xml:space="preserve">FILIPINAS</t>
  </si>
  <si>
    <t xml:space="preserve">FINLANDIA</t>
  </si>
  <si>
    <t xml:space="preserve">FRANCIA</t>
  </si>
  <si>
    <t xml:space="preserve">GABON</t>
  </si>
  <si>
    <t xml:space="preserve">GAMBIA</t>
  </si>
  <si>
    <t xml:space="preserve">GAZA Y JERICO</t>
  </si>
  <si>
    <t xml:space="preserve">GEORGIA</t>
  </si>
  <si>
    <t xml:space="preserve">GHANA</t>
  </si>
  <si>
    <t xml:space="preserve">GIBRALTAR</t>
  </si>
  <si>
    <t xml:space="preserve">GRANADA</t>
  </si>
  <si>
    <t xml:space="preserve">GRECIA</t>
  </si>
  <si>
    <t xml:space="preserve">GROENLANDIA</t>
  </si>
  <si>
    <t xml:space="preserve">GUADALUPE</t>
  </si>
  <si>
    <t xml:space="preserve">GUAM</t>
  </si>
  <si>
    <t xml:space="preserve">GUATEMALA</t>
  </si>
  <si>
    <t xml:space="preserve">GUAYANA FRANCESA</t>
  </si>
  <si>
    <t xml:space="preserve">GUERNSEY</t>
  </si>
  <si>
    <t xml:space="preserve">GUINEA</t>
  </si>
  <si>
    <t xml:space="preserve">GUINEA ECUATORIAL</t>
  </si>
  <si>
    <t xml:space="preserve">GUINEA-BISSAU</t>
  </si>
  <si>
    <t xml:space="preserve">GUYANA</t>
  </si>
  <si>
    <t xml:space="preserve">HAITI</t>
  </si>
  <si>
    <t xml:space="preserve">HONDURAS</t>
  </si>
  <si>
    <t xml:space="preserve">HONDURAS BRITANICAS</t>
  </si>
  <si>
    <t xml:space="preserve">HONG KONG</t>
  </si>
  <si>
    <t xml:space="preserve">HUNGRIA</t>
  </si>
  <si>
    <t xml:space="preserve">INDIA</t>
  </si>
  <si>
    <t xml:space="preserve">INDONESIA</t>
  </si>
  <si>
    <t xml:space="preserve">IRAK</t>
  </si>
  <si>
    <t xml:space="preserve">IRAN, REPUBLICA ISLAMICA DEL</t>
  </si>
  <si>
    <t xml:space="preserve">IRLANDA (EIRE)</t>
  </si>
  <si>
    <t xml:space="preserve">ISLA AZORES</t>
  </si>
  <si>
    <t xml:space="preserve">ISLA DEL MAN</t>
  </si>
  <si>
    <t xml:space="preserve">ISLANDIA</t>
  </si>
  <si>
    <t xml:space="preserve">ISLAS CANARIAS</t>
  </si>
  <si>
    <t xml:space="preserve">ISLAS DE CHRISTMAS</t>
  </si>
  <si>
    <t xml:space="preserve">ISLAS QESHM</t>
  </si>
  <si>
    <t xml:space="preserve">ISRAEL</t>
  </si>
  <si>
    <t xml:space="preserve">ITALIA</t>
  </si>
  <si>
    <t xml:space="preserve">JAMAICA</t>
  </si>
  <si>
    <t xml:space="preserve">JONSTON, ISLAS</t>
  </si>
  <si>
    <t xml:space="preserve">JAPON</t>
  </si>
  <si>
    <t xml:space="preserve">JERSEY</t>
  </si>
  <si>
    <t xml:space="preserve">JORDANIA</t>
  </si>
  <si>
    <t xml:space="preserve">KAZAJSTAN</t>
  </si>
  <si>
    <t xml:space="preserve">KENIA</t>
  </si>
  <si>
    <t xml:space="preserve">KIRIBATI</t>
  </si>
  <si>
    <t xml:space="preserve">KIRGUIZISTAN</t>
  </si>
  <si>
    <t xml:space="preserve">KUWAIT</t>
  </si>
  <si>
    <t xml:space="preserve">LABUN</t>
  </si>
  <si>
    <t xml:space="preserve">LAOS, REPUBLICA POPULAR DEMOCRATICA DE</t>
  </si>
  <si>
    <t xml:space="preserve">LESOTHO</t>
  </si>
  <si>
    <t xml:space="preserve">LETONIA</t>
  </si>
  <si>
    <t xml:space="preserve">LIBANO</t>
  </si>
  <si>
    <t xml:space="preserve">LIBERIA</t>
  </si>
  <si>
    <t xml:space="preserve">LIBIA</t>
  </si>
  <si>
    <t xml:space="preserve">LIECHTENSTEIN</t>
  </si>
  <si>
    <t xml:space="preserve">LITUANIA</t>
  </si>
  <si>
    <t xml:space="preserve">LUXEMBURGO</t>
  </si>
  <si>
    <t xml:space="preserve">MACAO</t>
  </si>
  <si>
    <t xml:space="preserve">MACEDONIA</t>
  </si>
  <si>
    <t xml:space="preserve">MADAGASCAR</t>
  </si>
  <si>
    <t xml:space="preserve">MADEIRA</t>
  </si>
  <si>
    <t xml:space="preserve">MALAYSIA</t>
  </si>
  <si>
    <t xml:space="preserve">MALAWI</t>
  </si>
  <si>
    <t xml:space="preserve">MALDIVAS</t>
  </si>
  <si>
    <t xml:space="preserve">MALI</t>
  </si>
  <si>
    <t xml:space="preserve">MALTA</t>
  </si>
  <si>
    <t xml:space="preserve">MARIANAS DEL NORTE, ISLAS</t>
  </si>
  <si>
    <t xml:space="preserve">MARSHALL, ISLAS</t>
  </si>
  <si>
    <t xml:space="preserve">MARRUECOS</t>
  </si>
  <si>
    <t xml:space="preserve">MARTINICA</t>
  </si>
  <si>
    <t xml:space="preserve">MAURICIO</t>
  </si>
  <si>
    <t xml:space="preserve">MAURITANIA</t>
  </si>
  <si>
    <t xml:space="preserve">MEXICO</t>
  </si>
  <si>
    <t xml:space="preserve">MICRONESIA, ESTADOS FEDERADOS DE</t>
  </si>
  <si>
    <t xml:space="preserve">MIDWAY ISLAS</t>
  </si>
  <si>
    <t xml:space="preserve">MOLDAVIA</t>
  </si>
  <si>
    <t xml:space="preserve">MONGOLIA</t>
  </si>
  <si>
    <t xml:space="preserve">MONACO</t>
  </si>
  <si>
    <t xml:space="preserve">MONTSERRAT, ISLA</t>
  </si>
  <si>
    <t xml:space="preserve">MOZAMBIQUE</t>
  </si>
  <si>
    <t xml:space="preserve">NAMIBIA</t>
  </si>
  <si>
    <t xml:space="preserve">NAURU</t>
  </si>
  <si>
    <t xml:space="preserve">NAVIDAD (CHRISTMAS), ISLA</t>
  </si>
  <si>
    <t xml:space="preserve">NEPAL</t>
  </si>
  <si>
    <t xml:space="preserve">NICARAGUA</t>
  </si>
  <si>
    <t xml:space="preserve">NIGER</t>
  </si>
  <si>
    <t xml:space="preserve">NIGERIA</t>
  </si>
  <si>
    <t xml:space="preserve">NIUE, ISLA</t>
  </si>
  <si>
    <t xml:space="preserve">NORFOLK, ISLA</t>
  </si>
  <si>
    <t xml:space="preserve">NORUEGA</t>
  </si>
  <si>
    <t xml:space="preserve">NUEVA CALEDONIA</t>
  </si>
  <si>
    <t xml:space="preserve">PAPUASIA NUEVA GUINEA</t>
  </si>
  <si>
    <t xml:space="preserve">NUEVA ZELANDA</t>
  </si>
  <si>
    <t xml:space="preserve">VANUATU</t>
  </si>
  <si>
    <t xml:space="preserve">OMAN</t>
  </si>
  <si>
    <t xml:space="preserve">PACIFICO, ISLAS DEL</t>
  </si>
  <si>
    <t xml:space="preserve">PAISES BAJOS</t>
  </si>
  <si>
    <t xml:space="preserve">PAKISTAN</t>
  </si>
  <si>
    <t xml:space="preserve">PALAU, ISLAS</t>
  </si>
  <si>
    <t xml:space="preserve">TERRITORIO AUTONOMO DE PALESTINA.</t>
  </si>
  <si>
    <t xml:space="preserve">PANAMA</t>
  </si>
  <si>
    <t xml:space="preserve">PARAGUAY</t>
  </si>
  <si>
    <t xml:space="preserve">PERU</t>
  </si>
  <si>
    <t xml:space="preserve">PITCAIRN, ISLA</t>
  </si>
  <si>
    <t xml:space="preserve">POLINESIA FRANCESA</t>
  </si>
  <si>
    <t xml:space="preserve">POLONIA</t>
  </si>
  <si>
    <t xml:space="preserve">PUERTO RICO</t>
  </si>
  <si>
    <t xml:space="preserve">QATAR</t>
  </si>
  <si>
    <t xml:space="preserve">REINO UNIDO</t>
  </si>
  <si>
    <t xml:space="preserve">ESCOCIA</t>
  </si>
  <si>
    <t xml:space="preserve">REPUBLICA ARABE UNIDA</t>
  </si>
  <si>
    <t xml:space="preserve">REPUBLICA CENTROAFRICANA</t>
  </si>
  <si>
    <t xml:space="preserve">REPUBLICA CHECA</t>
  </si>
  <si>
    <t xml:space="preserve">REPUBLICA DE SWAZILANDIA</t>
  </si>
  <si>
    <t xml:space="preserve">REPUBLICA DE TUNEZ</t>
  </si>
  <si>
    <t xml:space="preserve">REPUBLICA DOMINICANA</t>
  </si>
  <si>
    <t xml:space="preserve">REUNION</t>
  </si>
  <si>
    <t xml:space="preserve">ZIMBABWE</t>
  </si>
  <si>
    <t xml:space="preserve">RUMANIA</t>
  </si>
  <si>
    <t xml:space="preserve">RUANDA</t>
  </si>
  <si>
    <t xml:space="preserve">RUSIA</t>
  </si>
  <si>
    <t xml:space="preserve">SALOMON, ISLAS</t>
  </si>
  <si>
    <t xml:space="preserve">SAHARA OCCIDENTAL</t>
  </si>
  <si>
    <t xml:space="preserve">SAMOA OCCIDENTAL</t>
  </si>
  <si>
    <t xml:space="preserve">SAMOA NORTEAMERICANA</t>
  </si>
  <si>
    <t xml:space="preserve">SAN CRISTOBAL Y NIEVES</t>
  </si>
  <si>
    <t xml:space="preserve">SAN MARINO</t>
  </si>
  <si>
    <t xml:space="preserve">SAN PEDRO Y MIQUELON</t>
  </si>
  <si>
    <t xml:space="preserve">SAN VICENTE Y LAS GRANADINAS</t>
  </si>
  <si>
    <t xml:space="preserve">SANTA ELENA</t>
  </si>
  <si>
    <t xml:space="preserve">SANTA LUCIA</t>
  </si>
  <si>
    <t xml:space="preserve">SANTO TOME Y PRINCIPE</t>
  </si>
  <si>
    <t xml:space="preserve">SENEGAL</t>
  </si>
  <si>
    <t xml:space="preserve">SEYCHELLES</t>
  </si>
  <si>
    <t xml:space="preserve">SIERRA LEONA</t>
  </si>
  <si>
    <t xml:space="preserve">SINGAPUR</t>
  </si>
  <si>
    <t xml:space="preserve">SIRIA, REPUBLICA ARABE DE</t>
  </si>
  <si>
    <t xml:space="preserve">SOMALIA</t>
  </si>
  <si>
    <t xml:space="preserve">SRI LANKA</t>
  </si>
  <si>
    <t xml:space="preserve">SUDAFRICA, REPUBLICA DE</t>
  </si>
  <si>
    <t xml:space="preserve">SUDAN</t>
  </si>
  <si>
    <t xml:space="preserve">SUECIA</t>
  </si>
  <si>
    <t xml:space="preserve">SUIZA</t>
  </si>
  <si>
    <t xml:space="preserve">SURINAM</t>
  </si>
  <si>
    <t xml:space="preserve">SAWSILANDIA</t>
  </si>
  <si>
    <t xml:space="preserve">TADJIKISTAN</t>
  </si>
  <si>
    <t xml:space="preserve">TAILANDIA</t>
  </si>
  <si>
    <t xml:space="preserve">TANZANIA, REPUBLICA UNIDA DE</t>
  </si>
  <si>
    <t xml:space="preserve">DJIBOUTI</t>
  </si>
  <si>
    <t xml:space="preserve">TERRITORIO ANTARTICO BRITANICO</t>
  </si>
  <si>
    <t xml:space="preserve">TERRITORIO BRITANICO DEL OCEANO INDICO</t>
  </si>
  <si>
    <t xml:space="preserve">TIMOR DEL ESTE</t>
  </si>
  <si>
    <t xml:space="preserve">TOGO</t>
  </si>
  <si>
    <t xml:space="preserve">TOKELAU</t>
  </si>
  <si>
    <t xml:space="preserve">TONGA</t>
  </si>
  <si>
    <t xml:space="preserve">TRINIDAD Y TOBAGO</t>
  </si>
  <si>
    <t xml:space="preserve">TRISTAN DA CUNHA</t>
  </si>
  <si>
    <t xml:space="preserve">TUNICIA</t>
  </si>
  <si>
    <t xml:space="preserve">TURCAS Y CAICOS, ISLAS</t>
  </si>
  <si>
    <t xml:space="preserve">TURKMENISTAN</t>
  </si>
  <si>
    <t xml:space="preserve">TURQUIA</t>
  </si>
  <si>
    <t xml:space="preserve">TUVALU</t>
  </si>
  <si>
    <t xml:space="preserve">UCRANIA</t>
  </si>
  <si>
    <t xml:space="preserve">UGANDA</t>
  </si>
  <si>
    <t xml:space="preserve">URSS</t>
  </si>
  <si>
    <t xml:space="preserve">URUGUAY</t>
  </si>
  <si>
    <t xml:space="preserve">UZBEKISTAN</t>
  </si>
  <si>
    <t xml:space="preserve">VENEZUELA</t>
  </si>
  <si>
    <t xml:space="preserve">VIET NAM</t>
  </si>
  <si>
    <t xml:space="preserve">VIETNAM (DEL NORTE)</t>
  </si>
  <si>
    <t xml:space="preserve">VIRGENES, ISLAS (BRITANICAS)</t>
  </si>
  <si>
    <t xml:space="preserve">VIRGENES, ISLAS (NORTEAMERICANAS)</t>
  </si>
  <si>
    <t xml:space="preserve">FIJI</t>
  </si>
  <si>
    <t xml:space="preserve">WAKE, ISLA</t>
  </si>
  <si>
    <t xml:space="preserve">WALLIS Y FORTUNA, ISLAS</t>
  </si>
  <si>
    <t xml:space="preserve">YEMEN</t>
  </si>
  <si>
    <t xml:space="preserve">YUGOSLAVIA</t>
  </si>
  <si>
    <t xml:space="preserve">ZAIRE</t>
  </si>
  <si>
    <t xml:space="preserve">ZAMBIA</t>
  </si>
  <si>
    <t xml:space="preserve">ZONA DEL CANAL DE PANAMA</t>
  </si>
  <si>
    <t xml:space="preserve">ZONA LIBRE OSTRAVA</t>
  </si>
  <si>
    <t xml:space="preserve">ZONA NEUTRAL (PALESTINA)</t>
  </si>
</sst>
</file>

<file path=xl/styles.xml><?xml version="1.0" encoding="utf-8"?>
<styleSheet xmlns="http://schemas.openxmlformats.org/spreadsheetml/2006/main">
  <numFmts count="2">
    <numFmt numFmtId="164" formatCode="General"/>
    <numFmt numFmtId="165" formatCode="@"/>
  </numFmts>
  <fonts count="13">
    <font>
      <sz val="10"/>
      <name val="Arial"/>
      <family val="2"/>
      <charset val="1"/>
    </font>
    <font>
      <sz val="10"/>
      <name val="Arial"/>
      <family val="0"/>
    </font>
    <font>
      <sz val="10"/>
      <name val="Arial"/>
      <family val="0"/>
    </font>
    <font>
      <sz val="10"/>
      <name val="Arial"/>
      <family val="0"/>
    </font>
    <font>
      <sz val="11"/>
      <color rgb="FF000000"/>
      <name val="Calibri"/>
      <family val="2"/>
      <charset val="1"/>
    </font>
    <font>
      <sz val="10"/>
      <color rgb="FF000000"/>
      <name val="Arial"/>
      <family val="2"/>
      <charset val="1"/>
    </font>
    <font>
      <b val="true"/>
      <sz val="10"/>
      <name val="Arial"/>
      <family val="2"/>
      <charset val="1"/>
    </font>
    <font>
      <sz val="11"/>
      <name val="Calibri"/>
      <family val="2"/>
      <charset val="1"/>
    </font>
    <font>
      <sz val="9"/>
      <name val="Calibri"/>
      <family val="2"/>
      <charset val="1"/>
    </font>
    <font>
      <b val="true"/>
      <sz val="10"/>
      <name val="Calibri"/>
      <family val="2"/>
      <charset val="1"/>
    </font>
    <font>
      <sz val="10"/>
      <name val="Calibri"/>
      <family val="2"/>
      <charset val="1"/>
    </font>
    <font>
      <b val="true"/>
      <sz val="8"/>
      <name val="Arial"/>
      <family val="2"/>
      <charset val="1"/>
    </font>
    <font>
      <sz val="8"/>
      <name val="Arial Narrow"/>
      <family val="2"/>
      <charset val="1"/>
    </font>
  </fonts>
  <fills count="2">
    <fill>
      <patternFill patternType="none"/>
    </fill>
    <fill>
      <patternFill patternType="gray125"/>
    </fill>
  </fills>
  <borders count="1">
    <border diagonalUp="false" diagonalDown="false">
      <left/>
      <right/>
      <top/>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0" borderId="0" applyFont="true" applyBorder="true" applyAlignment="true" applyProtection="true">
      <alignment horizontal="general" vertical="bottom" textRotation="0" wrapText="false" indent="0"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3" xfId="20"/>
    <cellStyle name="Normal_TABLA_11" xfId="21"/>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27.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A9"/>
    </sheetView>
  </sheetViews>
  <sheetFormatPr defaultColWidth="11.55078125" defaultRowHeight="12.8" zeroHeight="false" outlineLevelRow="0" outlineLevelCol="0"/>
  <cols>
    <col collapsed="false" customWidth="true" hidden="false" outlineLevel="0" max="1" min="1" style="0" width="20.98"/>
    <col collapsed="false" customWidth="true" hidden="false" outlineLevel="0" max="3" min="3" style="0" width="46.68"/>
  </cols>
  <sheetData>
    <row r="1" customFormat="false" ht="12.8" hidden="false" customHeight="false" outlineLevel="0" collapsed="false">
      <c r="A1" s="1" t="s">
        <v>0</v>
      </c>
      <c r="B1" s="1" t="s">
        <v>1</v>
      </c>
      <c r="C1" s="1" t="s">
        <v>2</v>
      </c>
      <c r="D1" s="2" t="s">
        <v>3</v>
      </c>
    </row>
    <row r="2" customFormat="false" ht="12.8" hidden="false" customHeight="false" outlineLevel="0" collapsed="false">
      <c r="A2" s="0" t="str">
        <f aca="false">CONCATENATE("tabla1_",B2)</f>
        <v>tabla1_001</v>
      </c>
      <c r="B2" s="0" t="s">
        <v>4</v>
      </c>
      <c r="C2" s="0" t="s">
        <v>5</v>
      </c>
      <c r="D2" s="0" t="s">
        <v>5</v>
      </c>
    </row>
    <row r="3" customFormat="false" ht="12.8" hidden="false" customHeight="false" outlineLevel="0" collapsed="false">
      <c r="A3" s="0" t="str">
        <f aca="false">CONCATENATE("tabla1_",B3)</f>
        <v>tabla1_002</v>
      </c>
      <c r="B3" s="0" t="s">
        <v>6</v>
      </c>
      <c r="C3" s="0" t="s">
        <v>7</v>
      </c>
      <c r="D3" s="0" t="s">
        <v>7</v>
      </c>
    </row>
    <row r="4" customFormat="false" ht="12.8" hidden="false" customHeight="false" outlineLevel="0" collapsed="false">
      <c r="A4" s="0" t="str">
        <f aca="false">CONCATENATE("tabla1_",B4)</f>
        <v>tabla1_003</v>
      </c>
      <c r="B4" s="0" t="s">
        <v>8</v>
      </c>
      <c r="C4" s="0" t="s">
        <v>9</v>
      </c>
      <c r="D4" s="0" t="s">
        <v>9</v>
      </c>
    </row>
    <row r="5" customFormat="false" ht="12.8" hidden="false" customHeight="false" outlineLevel="0" collapsed="false">
      <c r="A5" s="0" t="str">
        <f aca="false">CONCATENATE("tabla1_",B5)</f>
        <v>tabla1_004</v>
      </c>
      <c r="B5" s="0" t="s">
        <v>10</v>
      </c>
      <c r="C5" s="0" t="s">
        <v>11</v>
      </c>
      <c r="D5" s="0" t="s">
        <v>11</v>
      </c>
    </row>
    <row r="6" customFormat="false" ht="12.8" hidden="false" customHeight="false" outlineLevel="0" collapsed="false">
      <c r="A6" s="0" t="str">
        <f aca="false">CONCATENATE("tabla1_",B6)</f>
        <v>tabla1_005</v>
      </c>
      <c r="B6" s="0" t="s">
        <v>12</v>
      </c>
      <c r="C6" s="0" t="s">
        <v>13</v>
      </c>
      <c r="D6" s="0" t="s">
        <v>13</v>
      </c>
    </row>
    <row r="7" customFormat="false" ht="12.8" hidden="false" customHeight="false" outlineLevel="0" collapsed="false">
      <c r="A7" s="0" t="str">
        <f aca="false">CONCATENATE("tabla1_",B7)</f>
        <v>tabla1_006</v>
      </c>
      <c r="B7" s="0" t="s">
        <v>14</v>
      </c>
      <c r="C7" s="0" t="s">
        <v>15</v>
      </c>
      <c r="D7" s="0" t="s">
        <v>15</v>
      </c>
    </row>
    <row r="8" customFormat="false" ht="12.8" hidden="false" customHeight="false" outlineLevel="0" collapsed="false">
      <c r="A8" s="0" t="str">
        <f aca="false">CONCATENATE("tabla1_",B8)</f>
        <v>tabla1_007</v>
      </c>
      <c r="B8" s="0" t="s">
        <v>16</v>
      </c>
      <c r="C8" s="0" t="s">
        <v>17</v>
      </c>
      <c r="D8" s="0" t="s">
        <v>17</v>
      </c>
    </row>
    <row r="9" customFormat="false" ht="12.8" hidden="false" customHeight="false" outlineLevel="0" collapsed="false">
      <c r="A9" s="0" t="str">
        <f aca="false">CONCATENATE("tabla1_",B9)</f>
        <v>tabla1_008</v>
      </c>
      <c r="B9" s="0" t="s">
        <v>18</v>
      </c>
      <c r="C9" s="0" t="s">
        <v>19</v>
      </c>
      <c r="D9" s="0" t="s">
        <v>19</v>
      </c>
    </row>
    <row r="10" customFormat="false" ht="12.8" hidden="false" customHeight="false" outlineLevel="0" collapsed="false">
      <c r="A10" s="0" t="str">
        <f aca="false">CONCATENATE("tabla1_",B10)</f>
        <v>tabla1_009</v>
      </c>
      <c r="B10" s="0" t="s">
        <v>20</v>
      </c>
      <c r="C10" s="0" t="s">
        <v>21</v>
      </c>
      <c r="D10" s="0" t="s">
        <v>21</v>
      </c>
    </row>
    <row r="11" customFormat="false" ht="12.8" hidden="false" customHeight="false" outlineLevel="0" collapsed="false">
      <c r="A11" s="0" t="str">
        <f aca="false">CONCATENATE("tabla1_",B11)</f>
        <v>tabla1_010</v>
      </c>
      <c r="B11" s="0" t="s">
        <v>22</v>
      </c>
      <c r="C11" s="0" t="s">
        <v>23</v>
      </c>
      <c r="D11" s="0" t="s">
        <v>23</v>
      </c>
    </row>
    <row r="12" customFormat="false" ht="12.8" hidden="false" customHeight="false" outlineLevel="0" collapsed="false">
      <c r="A12" s="0" t="str">
        <f aca="false">CONCATENATE("tabla1_",B12)</f>
        <v>tabla1_011</v>
      </c>
      <c r="B12" s="0" t="s">
        <v>24</v>
      </c>
      <c r="C12" s="0" t="s">
        <v>25</v>
      </c>
      <c r="D12" s="0" t="s">
        <v>25</v>
      </c>
    </row>
    <row r="13" customFormat="false" ht="12.8" hidden="false" customHeight="false" outlineLevel="0" collapsed="false">
      <c r="A13" s="0" t="str">
        <f aca="false">CONCATENATE("tabla1_",B13)</f>
        <v>tabla1_012</v>
      </c>
      <c r="B13" s="0" t="s">
        <v>26</v>
      </c>
      <c r="C13" s="0" t="s">
        <v>27</v>
      </c>
      <c r="D13" s="0" t="s">
        <v>27</v>
      </c>
    </row>
    <row r="14" customFormat="false" ht="12.8" hidden="false" customHeight="false" outlineLevel="0" collapsed="false">
      <c r="A14" s="0" t="str">
        <f aca="false">CONCATENATE("tabla1_",B14)</f>
        <v>tabla1_013</v>
      </c>
      <c r="B14" s="0" t="s">
        <v>28</v>
      </c>
      <c r="C14" s="0" t="s">
        <v>29</v>
      </c>
      <c r="D14" s="0" t="s">
        <v>29</v>
      </c>
    </row>
    <row r="15" customFormat="false" ht="12.8" hidden="false" customHeight="false" outlineLevel="0" collapsed="false">
      <c r="A15" s="0" t="str">
        <f aca="false">CONCATENATE("tabla1_",B15)</f>
        <v>tabla1_101</v>
      </c>
      <c r="B15" s="0" t="s">
        <v>30</v>
      </c>
      <c r="C15" s="0" t="s">
        <v>31</v>
      </c>
      <c r="D15" s="0" t="s">
        <v>31</v>
      </c>
    </row>
    <row r="16" customFormat="false" ht="12.8" hidden="false" customHeight="false" outlineLevel="0" collapsed="false">
      <c r="A16" s="0" t="str">
        <f aca="false">CONCATENATE("tabla1_",B16)</f>
        <v>tabla1_102</v>
      </c>
      <c r="B16" s="0" t="s">
        <v>32</v>
      </c>
      <c r="C16" s="0" t="s">
        <v>33</v>
      </c>
      <c r="D16" s="0" t="s">
        <v>33</v>
      </c>
    </row>
    <row r="17" customFormat="false" ht="12.8" hidden="false" customHeight="false" outlineLevel="0" collapsed="false">
      <c r="A17" s="0" t="str">
        <f aca="false">CONCATENATE("tabla1_",B17)</f>
        <v>tabla1_103</v>
      </c>
      <c r="B17" s="0" t="s">
        <v>34</v>
      </c>
      <c r="C17" s="0" t="s">
        <v>35</v>
      </c>
      <c r="D17" s="0" t="s">
        <v>35</v>
      </c>
    </row>
    <row r="18" customFormat="false" ht="12.8" hidden="false" customHeight="false" outlineLevel="0" collapsed="false">
      <c r="A18" s="0" t="str">
        <f aca="false">CONCATENATE("tabla1_",B18)</f>
        <v>tabla1_104</v>
      </c>
      <c r="B18" s="0" t="s">
        <v>36</v>
      </c>
      <c r="C18" s="0" t="s">
        <v>37</v>
      </c>
      <c r="D18" s="0" t="s">
        <v>37</v>
      </c>
    </row>
    <row r="19" customFormat="false" ht="12.8" hidden="false" customHeight="false" outlineLevel="0" collapsed="false">
      <c r="A19" s="0" t="str">
        <f aca="false">CONCATENATE("tabla1_",B19)</f>
        <v>tabla1_105</v>
      </c>
      <c r="B19" s="0" t="s">
        <v>38</v>
      </c>
      <c r="C19" s="0" t="s">
        <v>39</v>
      </c>
      <c r="D19" s="0" t="s">
        <v>39</v>
      </c>
    </row>
    <row r="20" customFormat="false" ht="12.8" hidden="false" customHeight="false" outlineLevel="0" collapsed="false">
      <c r="A20" s="0" t="str">
        <f aca="false">CONCATENATE("tabla1_",B20)</f>
        <v>tabla1_106</v>
      </c>
      <c r="B20" s="0" t="s">
        <v>40</v>
      </c>
      <c r="C20" s="0" t="s">
        <v>41</v>
      </c>
      <c r="D20" s="0" t="s">
        <v>41</v>
      </c>
    </row>
    <row r="21" customFormat="false" ht="12.8" hidden="false" customHeight="false" outlineLevel="0" collapsed="false">
      <c r="A21" s="0" t="str">
        <f aca="false">CONCATENATE("tabla1_",B21)</f>
        <v>tabla1_107</v>
      </c>
      <c r="B21" s="0" t="s">
        <v>42</v>
      </c>
      <c r="C21" s="0" t="s">
        <v>43</v>
      </c>
      <c r="D21" s="0" t="s">
        <v>43</v>
      </c>
    </row>
    <row r="22" customFormat="false" ht="12.8" hidden="false" customHeight="false" outlineLevel="0" collapsed="false">
      <c r="A22" s="0" t="str">
        <f aca="false">CONCATENATE("tabla1_",B22)</f>
        <v>tabla1_108</v>
      </c>
      <c r="B22" s="0" t="s">
        <v>44</v>
      </c>
      <c r="C22" s="0" t="s">
        <v>45</v>
      </c>
      <c r="D22" s="0" t="s">
        <v>45</v>
      </c>
    </row>
    <row r="23" customFormat="false" ht="12.8" hidden="false" customHeight="false" outlineLevel="0" collapsed="false">
      <c r="A23" s="0" t="str">
        <f aca="false">CONCATENATE("tabla1_",B23)</f>
        <v>tabla1_999</v>
      </c>
      <c r="B23" s="0" t="s">
        <v>46</v>
      </c>
      <c r="C23" s="0" t="s">
        <v>47</v>
      </c>
      <c r="D23" s="0" t="s">
        <v>47</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Roman,Normal"&amp;12&amp;A</oddHeader>
    <oddFooter>&amp;C&amp;"Times New Roman,Normal"&amp;12Página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A9"/>
    </sheetView>
  </sheetViews>
  <sheetFormatPr defaultColWidth="11.55078125" defaultRowHeight="12.8" zeroHeight="false" outlineLevelRow="0" outlineLevelCol="0"/>
  <sheetData>
    <row r="1" customFormat="false" ht="12.8" hidden="false" customHeight="false" outlineLevel="0" collapsed="false">
      <c r="A1" s="1" t="s">
        <v>0</v>
      </c>
      <c r="B1" s="1" t="s">
        <v>1</v>
      </c>
      <c r="C1" s="1" t="s">
        <v>2</v>
      </c>
      <c r="D1" s="2" t="s">
        <v>3</v>
      </c>
    </row>
    <row r="2" customFormat="false" ht="12.8" hidden="false" customHeight="false" outlineLevel="0" collapsed="false">
      <c r="A2" s="0" t="str">
        <f aca="false">CONCATENATE("tabla13_",B2)</f>
        <v>tabla13_1</v>
      </c>
      <c r="B2" s="0" t="s">
        <v>50</v>
      </c>
      <c r="C2" s="0" t="s">
        <v>974</v>
      </c>
    </row>
    <row r="3" customFormat="false" ht="12.8" hidden="false" customHeight="false" outlineLevel="0" collapsed="false">
      <c r="A3" s="0" t="str">
        <f aca="false">CONCATENATE("tabla13_",B3)</f>
        <v>tabla13_3</v>
      </c>
      <c r="B3" s="0" t="s">
        <v>975</v>
      </c>
      <c r="C3" s="0" t="s">
        <v>976</v>
      </c>
    </row>
    <row r="4" customFormat="false" ht="12.8" hidden="false" customHeight="false" outlineLevel="0" collapsed="false">
      <c r="A4" s="0" t="str">
        <f aca="false">CONCATENATE("tabla13_",B4)</f>
        <v>tabla13_9</v>
      </c>
      <c r="B4" s="0" t="s">
        <v>977</v>
      </c>
      <c r="C4" s="0" t="s">
        <v>101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A9"/>
    </sheetView>
  </sheetViews>
  <sheetFormatPr defaultColWidth="11.55078125" defaultRowHeight="12.8" zeroHeight="false" outlineLevelRow="0" outlineLevelCol="0"/>
  <sheetData>
    <row r="1" customFormat="false" ht="12.8" hidden="false" customHeight="false" outlineLevel="0" collapsed="false">
      <c r="A1" s="1" t="s">
        <v>0</v>
      </c>
      <c r="B1" s="1" t="s">
        <v>1</v>
      </c>
      <c r="C1" s="1" t="s">
        <v>2</v>
      </c>
      <c r="D1" s="2" t="s">
        <v>3</v>
      </c>
    </row>
    <row r="2" customFormat="false" ht="12.8" hidden="false" customHeight="false" outlineLevel="0" collapsed="false">
      <c r="A2" s="0" t="str">
        <f aca="false">CONCATENATE("tabla14_",B2)</f>
        <v>tabla14_1</v>
      </c>
      <c r="B2" s="0" t="s">
        <v>50</v>
      </c>
      <c r="C2" s="0" t="s">
        <v>978</v>
      </c>
    </row>
    <row r="3" customFormat="false" ht="12.8" hidden="false" customHeight="false" outlineLevel="0" collapsed="false">
      <c r="A3" s="0" t="str">
        <f aca="false">CONCATENATE("tabla14_",B3)</f>
        <v>tabla14_2</v>
      </c>
      <c r="B3" s="0" t="s">
        <v>979</v>
      </c>
      <c r="C3" s="0" t="s">
        <v>980</v>
      </c>
    </row>
    <row r="4" customFormat="false" ht="12.8" hidden="false" customHeight="false" outlineLevel="0" collapsed="false">
      <c r="A4" s="0" t="str">
        <f aca="false">CONCATENATE("tabla14_",B4)</f>
        <v>tabla14_3</v>
      </c>
      <c r="B4" s="0" t="s">
        <v>975</v>
      </c>
      <c r="C4" s="0" t="s">
        <v>981</v>
      </c>
    </row>
    <row r="5" customFormat="false" ht="12.8" hidden="false" customHeight="false" outlineLevel="0" collapsed="false">
      <c r="A5" s="0" t="str">
        <f aca="false">CONCATENATE("tabla14_",B5)</f>
        <v>tabla14_4</v>
      </c>
      <c r="B5" s="0" t="s">
        <v>982</v>
      </c>
      <c r="C5" s="0" t="s">
        <v>983</v>
      </c>
    </row>
    <row r="6" customFormat="false" ht="12.8" hidden="false" customHeight="false" outlineLevel="0" collapsed="false">
      <c r="A6" s="0" t="str">
        <f aca="false">CONCATENATE("tabla14_",B6)</f>
        <v>tabla14_5</v>
      </c>
      <c r="B6" s="0" t="s">
        <v>984</v>
      </c>
      <c r="C6" s="0" t="s">
        <v>985</v>
      </c>
    </row>
    <row r="7" customFormat="false" ht="12.8" hidden="false" customHeight="false" outlineLevel="0" collapsed="false">
      <c r="A7" s="0" t="str">
        <f aca="false">CONCATENATE("tabla14_",B7)</f>
        <v>tabla14_9</v>
      </c>
      <c r="B7" s="0" t="s">
        <v>977</v>
      </c>
      <c r="C7" s="0" t="s">
        <v>101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A9"/>
    </sheetView>
  </sheetViews>
  <sheetFormatPr defaultColWidth="11.55078125" defaultRowHeight="12.8" zeroHeight="false" outlineLevelRow="0" outlineLevelCol="0"/>
  <sheetData>
    <row r="1" customFormat="false" ht="12.8" hidden="false" customHeight="false" outlineLevel="0" collapsed="false">
      <c r="A1" s="1" t="s">
        <v>0</v>
      </c>
      <c r="B1" s="1" t="s">
        <v>1</v>
      </c>
      <c r="C1" s="1" t="s">
        <v>2</v>
      </c>
      <c r="D1" s="2" t="s">
        <v>3</v>
      </c>
    </row>
    <row r="2" customFormat="false" ht="12.8" hidden="false" customHeight="false" outlineLevel="0" collapsed="false">
      <c r="A2" s="0" t="str">
        <f aca="false">CONCATENATE("tabla15_",B2)</f>
        <v>tabla15_01</v>
      </c>
      <c r="B2" s="0" t="s">
        <v>57</v>
      </c>
      <c r="C2" s="0" t="s">
        <v>986</v>
      </c>
    </row>
    <row r="3" customFormat="false" ht="12.8" hidden="false" customHeight="false" outlineLevel="0" collapsed="false">
      <c r="A3" s="0" t="str">
        <f aca="false">CONCATENATE("tabla15_",B3)</f>
        <v>tabla15_02</v>
      </c>
      <c r="B3" s="0" t="s">
        <v>59</v>
      </c>
      <c r="C3" s="0" t="s">
        <v>987</v>
      </c>
    </row>
    <row r="4" customFormat="false" ht="12.8" hidden="false" customHeight="false" outlineLevel="0" collapsed="false">
      <c r="A4" s="0" t="str">
        <f aca="false">CONCATENATE("tabla15_",B4)</f>
        <v>tabla15_03</v>
      </c>
      <c r="B4" s="0" t="s">
        <v>61</v>
      </c>
      <c r="C4" s="0" t="s">
        <v>988</v>
      </c>
    </row>
    <row r="5" customFormat="false" ht="12.8" hidden="false" customHeight="false" outlineLevel="0" collapsed="false">
      <c r="A5" s="0" t="str">
        <f aca="false">CONCATENATE("tabla15_",B5)</f>
        <v>tabla15_04</v>
      </c>
      <c r="B5" s="0" t="s">
        <v>616</v>
      </c>
      <c r="C5" s="0" t="s">
        <v>989</v>
      </c>
    </row>
    <row r="6" customFormat="false" ht="12.8" hidden="false" customHeight="false" outlineLevel="0" collapsed="false">
      <c r="A6" s="0" t="str">
        <f aca="false">CONCATENATE("tabla15_",B6)</f>
        <v>tabla15_05</v>
      </c>
      <c r="B6" s="0" t="s">
        <v>63</v>
      </c>
      <c r="C6" s="0" t="s">
        <v>990</v>
      </c>
    </row>
    <row r="7" customFormat="false" ht="12.8" hidden="false" customHeight="false" outlineLevel="0" collapsed="false">
      <c r="A7" s="0" t="str">
        <f aca="false">CONCATENATE("tabla15_",B7)</f>
        <v>tabla15_06</v>
      </c>
      <c r="B7" s="0" t="s">
        <v>619</v>
      </c>
      <c r="C7" s="0" t="s">
        <v>991</v>
      </c>
    </row>
    <row r="8" customFormat="false" ht="12.8" hidden="false" customHeight="false" outlineLevel="0" collapsed="false">
      <c r="A8" s="0" t="str">
        <f aca="false">CONCATENATE("tabla15_",B8)</f>
        <v>tabla15_07</v>
      </c>
      <c r="B8" s="0" t="s">
        <v>65</v>
      </c>
      <c r="C8" s="0" t="s">
        <v>992</v>
      </c>
    </row>
    <row r="9" customFormat="false" ht="12.8" hidden="false" customHeight="false" outlineLevel="0" collapsed="false">
      <c r="A9" s="0" t="str">
        <f aca="false">CONCATENATE("tabla15_",B9)</f>
        <v>tabla15_08</v>
      </c>
      <c r="B9" s="0" t="s">
        <v>67</v>
      </c>
      <c r="C9" s="0" t="s">
        <v>993</v>
      </c>
    </row>
    <row r="10" customFormat="false" ht="12.8" hidden="false" customHeight="false" outlineLevel="0" collapsed="false">
      <c r="A10" s="0" t="str">
        <f aca="false">CONCATENATE("tabla15_",B10)</f>
        <v>tabla15_09</v>
      </c>
      <c r="B10" s="0" t="s">
        <v>69</v>
      </c>
      <c r="C10" s="0" t="s">
        <v>994</v>
      </c>
    </row>
    <row r="11" customFormat="false" ht="12.8" hidden="false" customHeight="false" outlineLevel="0" collapsed="false">
      <c r="A11" s="0" t="str">
        <f aca="false">CONCATENATE("tabla15_",B11)</f>
        <v>tabla15_10</v>
      </c>
      <c r="B11" s="0" t="s">
        <v>624</v>
      </c>
      <c r="C11" s="0" t="s">
        <v>995</v>
      </c>
    </row>
    <row r="12" customFormat="false" ht="12.8" hidden="false" customHeight="false" outlineLevel="0" collapsed="false">
      <c r="A12" s="0" t="str">
        <f aca="false">CONCATENATE("tabla15_",B12)</f>
        <v>tabla15_99</v>
      </c>
      <c r="B12" s="0" t="s">
        <v>642</v>
      </c>
      <c r="C12" s="0" t="s">
        <v>996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A9 A1"/>
    </sheetView>
  </sheetViews>
  <sheetFormatPr defaultColWidth="11.55078125" defaultRowHeight="12.8" zeroHeight="false" outlineLevelRow="0" outlineLevelCol="0"/>
  <sheetData>
    <row r="1" customFormat="false" ht="12.8" hidden="false" customHeight="false" outlineLevel="0" collapsed="false">
      <c r="A1" s="1" t="s">
        <v>0</v>
      </c>
      <c r="B1" s="1" t="s">
        <v>1</v>
      </c>
      <c r="C1" s="1" t="s">
        <v>2</v>
      </c>
      <c r="D1" s="2" t="s">
        <v>3</v>
      </c>
    </row>
    <row r="2" customFormat="false" ht="12.8" hidden="false" customHeight="false" outlineLevel="0" collapsed="false">
      <c r="A2" s="0" t="str">
        <f aca="false">CONCATENATE("tabla16_",B2)</f>
        <v>tabla16_01</v>
      </c>
      <c r="B2" s="0" t="s">
        <v>57</v>
      </c>
      <c r="C2" s="0" t="s">
        <v>997</v>
      </c>
    </row>
    <row r="3" customFormat="false" ht="12.8" hidden="false" customHeight="false" outlineLevel="0" collapsed="false">
      <c r="A3" s="0" t="str">
        <f aca="false">CONCATENATE("tabla16_",B3)</f>
        <v>tabla16_02</v>
      </c>
      <c r="B3" s="0" t="s">
        <v>59</v>
      </c>
      <c r="C3" s="0" t="s">
        <v>998</v>
      </c>
    </row>
    <row r="4" customFormat="false" ht="12.8" hidden="false" customHeight="false" outlineLevel="0" collapsed="false">
      <c r="A4" s="0" t="str">
        <f aca="false">CONCATENATE("tabla16_",B4)</f>
        <v>tabla16_03</v>
      </c>
      <c r="B4" s="0" t="s">
        <v>61</v>
      </c>
      <c r="C4" s="0" t="s">
        <v>999</v>
      </c>
    </row>
    <row r="5" customFormat="false" ht="12.8" hidden="false" customHeight="false" outlineLevel="0" collapsed="false">
      <c r="A5" s="0" t="str">
        <f aca="false">CONCATENATE("tabla16_",B5)</f>
        <v>tabla16_04</v>
      </c>
      <c r="B5" s="0" t="s">
        <v>616</v>
      </c>
      <c r="C5" s="0" t="s">
        <v>101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2" activeCellId="0" sqref="A2:A9"/>
    </sheetView>
  </sheetViews>
  <sheetFormatPr defaultColWidth="11.55078125" defaultRowHeight="12.8" zeroHeight="false" outlineLevelRow="0" outlineLevelCol="0"/>
  <sheetData>
    <row r="1" customFormat="false" ht="12.8" hidden="false" customHeight="false" outlineLevel="0" collapsed="false">
      <c r="A1" s="1" t="s">
        <v>0</v>
      </c>
      <c r="B1" s="1" t="s">
        <v>1</v>
      </c>
      <c r="C1" s="1" t="s">
        <v>2</v>
      </c>
      <c r="D1" s="2" t="s">
        <v>3</v>
      </c>
    </row>
    <row r="2" customFormat="false" ht="12.8" hidden="false" customHeight="false" outlineLevel="0" collapsed="false">
      <c r="A2" s="0" t="str">
        <f aca="false">CONCATENATE("tabla17_",B2)</f>
        <v>tabla17_01</v>
      </c>
      <c r="B2" s="0" t="s">
        <v>57</v>
      </c>
      <c r="C2" s="0" t="s">
        <v>1000</v>
      </c>
    </row>
    <row r="3" customFormat="false" ht="12.8" hidden="false" customHeight="false" outlineLevel="0" collapsed="false">
      <c r="A3" s="0" t="str">
        <f aca="false">CONCATENATE("tabla17_",B3)</f>
        <v>tabla17_02</v>
      </c>
      <c r="B3" s="0" t="s">
        <v>59</v>
      </c>
      <c r="C3" s="0" t="s">
        <v>1001</v>
      </c>
    </row>
    <row r="4" customFormat="false" ht="12.8" hidden="false" customHeight="false" outlineLevel="0" collapsed="false">
      <c r="A4" s="0" t="str">
        <f aca="false">CONCATENATE("tabla17_",B4)</f>
        <v>tabla17_03</v>
      </c>
      <c r="B4" s="0" t="s">
        <v>61</v>
      </c>
      <c r="C4" s="0" t="s">
        <v>1002</v>
      </c>
    </row>
    <row r="5" customFormat="false" ht="12.8" hidden="false" customHeight="false" outlineLevel="0" collapsed="false">
      <c r="A5" s="0" t="str">
        <f aca="false">CONCATENATE("tabla17_",B5)</f>
        <v>tabla17_04</v>
      </c>
      <c r="B5" s="0" t="s">
        <v>616</v>
      </c>
      <c r="C5" s="0" t="s">
        <v>1003</v>
      </c>
    </row>
    <row r="6" customFormat="false" ht="12.8" hidden="false" customHeight="false" outlineLevel="0" collapsed="false">
      <c r="A6" s="0" t="str">
        <f aca="false">CONCATENATE("tabla17_",B6)</f>
        <v>tabla17_05</v>
      </c>
      <c r="B6" s="0" t="s">
        <v>63</v>
      </c>
      <c r="C6" s="0" t="s">
        <v>1004</v>
      </c>
    </row>
    <row r="7" customFormat="false" ht="12.8" hidden="false" customHeight="false" outlineLevel="0" collapsed="false">
      <c r="A7" s="0" t="str">
        <f aca="false">CONCATENATE("tabla17_",B7)</f>
        <v>tabla17_06</v>
      </c>
      <c r="B7" s="0" t="s">
        <v>619</v>
      </c>
      <c r="C7" s="0" t="s">
        <v>1005</v>
      </c>
    </row>
    <row r="8" customFormat="false" ht="12.8" hidden="false" customHeight="false" outlineLevel="0" collapsed="false">
      <c r="A8" s="0" t="str">
        <f aca="false">CONCATENATE("tabla17_",B8)</f>
        <v>tabla17_07</v>
      </c>
      <c r="B8" s="0" t="s">
        <v>65</v>
      </c>
      <c r="C8" s="0" t="s">
        <v>1006</v>
      </c>
    </row>
    <row r="9" customFormat="false" ht="12.8" hidden="false" customHeight="false" outlineLevel="0" collapsed="false">
      <c r="A9" s="0" t="str">
        <f aca="false">CONCATENATE("tabla17_",B9)</f>
        <v>tabla17_99</v>
      </c>
      <c r="B9" s="0" t="s">
        <v>642</v>
      </c>
      <c r="C9" s="0" t="s">
        <v>101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A9"/>
    </sheetView>
  </sheetViews>
  <sheetFormatPr defaultColWidth="11.55078125" defaultRowHeight="12.8" zeroHeight="false" outlineLevelRow="0" outlineLevelCol="0"/>
  <sheetData>
    <row r="1" customFormat="false" ht="12.8" hidden="false" customHeight="false" outlineLevel="0" collapsed="false">
      <c r="A1" s="1" t="s">
        <v>0</v>
      </c>
      <c r="B1" s="1" t="s">
        <v>1</v>
      </c>
      <c r="C1" s="1" t="s">
        <v>2</v>
      </c>
      <c r="D1" s="2" t="s">
        <v>3</v>
      </c>
    </row>
    <row r="2" customFormat="false" ht="12.8" hidden="false" customHeight="false" outlineLevel="0" collapsed="false">
      <c r="A2" s="0" t="str">
        <f aca="false">CONCATENATE("tabla18_",B2)</f>
        <v>tabla18_1</v>
      </c>
      <c r="B2" s="0" t="s">
        <v>50</v>
      </c>
      <c r="C2" s="0" t="s">
        <v>1007</v>
      </c>
    </row>
    <row r="3" customFormat="false" ht="12.8" hidden="false" customHeight="false" outlineLevel="0" collapsed="false">
      <c r="A3" s="0" t="str">
        <f aca="false">CONCATENATE("tabla18_",B3)</f>
        <v>tabla18_2</v>
      </c>
      <c r="B3" s="0" t="s">
        <v>979</v>
      </c>
      <c r="C3" s="0" t="s">
        <v>1008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A9 A1"/>
    </sheetView>
  </sheetViews>
  <sheetFormatPr defaultColWidth="11.55078125" defaultRowHeight="12.8" zeroHeight="false" outlineLevelRow="0" outlineLevelCol="0"/>
  <sheetData>
    <row r="1" customFormat="false" ht="12.8" hidden="false" customHeight="false" outlineLevel="0" collapsed="false">
      <c r="A1" s="1" t="s">
        <v>0</v>
      </c>
      <c r="B1" s="1" t="s">
        <v>1</v>
      </c>
      <c r="C1" s="1" t="s">
        <v>2</v>
      </c>
      <c r="D1" s="2" t="s">
        <v>3</v>
      </c>
    </row>
    <row r="2" customFormat="false" ht="12.8" hidden="false" customHeight="false" outlineLevel="0" collapsed="false">
      <c r="A2" s="0" t="str">
        <f aca="false">CONCATENATE("tabla19_",B2)</f>
        <v>tabla19_1</v>
      </c>
      <c r="B2" s="0" t="s">
        <v>50</v>
      </c>
      <c r="C2" s="0" t="s">
        <v>1009</v>
      </c>
    </row>
    <row r="3" customFormat="false" ht="12.8" hidden="false" customHeight="false" outlineLevel="0" collapsed="false">
      <c r="A3" s="0" t="str">
        <f aca="false">CONCATENATE("tabla19_",B3)</f>
        <v>tabla19_2</v>
      </c>
      <c r="B3" s="0" t="s">
        <v>979</v>
      </c>
      <c r="C3" s="0" t="s">
        <v>1010</v>
      </c>
    </row>
    <row r="4" customFormat="false" ht="12.8" hidden="false" customHeight="false" outlineLevel="0" collapsed="false">
      <c r="A4" s="0" t="str">
        <f aca="false">CONCATENATE("tabla19_",B4)</f>
        <v>tabla19_9</v>
      </c>
      <c r="B4" s="0" t="s">
        <v>977</v>
      </c>
      <c r="C4" s="0" t="s">
        <v>1011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A9 A1"/>
    </sheetView>
  </sheetViews>
  <sheetFormatPr defaultColWidth="11.55078125" defaultRowHeight="12.8" zeroHeight="false" outlineLevelRow="0" outlineLevelCol="0"/>
  <sheetData>
    <row r="1" customFormat="false" ht="12.8" hidden="false" customHeight="false" outlineLevel="0" collapsed="false">
      <c r="A1" s="1" t="s">
        <v>0</v>
      </c>
      <c r="B1" s="1" t="s">
        <v>1</v>
      </c>
      <c r="C1" s="1" t="s">
        <v>2</v>
      </c>
      <c r="D1" s="2" t="s">
        <v>3</v>
      </c>
    </row>
    <row r="2" customFormat="false" ht="12.8" hidden="false" customHeight="false" outlineLevel="0" collapsed="false">
      <c r="A2" s="0" t="str">
        <f aca="false">CONCATENATE("tabla20_",B2)</f>
        <v>tabla20_1</v>
      </c>
      <c r="B2" s="0" t="s">
        <v>50</v>
      </c>
      <c r="C2" s="0" t="s">
        <v>1012</v>
      </c>
    </row>
    <row r="3" customFormat="false" ht="12.8" hidden="false" customHeight="false" outlineLevel="0" collapsed="false">
      <c r="A3" s="0" t="str">
        <f aca="false">CONCATENATE("tabla20_",B3)</f>
        <v>tabla20_2</v>
      </c>
      <c r="B3" s="0" t="s">
        <v>979</v>
      </c>
      <c r="C3" s="0" t="s">
        <v>1013</v>
      </c>
    </row>
    <row r="4" customFormat="false" ht="12.8" hidden="false" customHeight="false" outlineLevel="0" collapsed="false">
      <c r="A4" s="0" t="str">
        <f aca="false">CONCATENATE("tabla20_",B4)</f>
        <v>tabla20_9</v>
      </c>
      <c r="B4" s="0" t="s">
        <v>977</v>
      </c>
      <c r="C4" s="0" t="s">
        <v>101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A9"/>
    </sheetView>
  </sheetViews>
  <sheetFormatPr defaultColWidth="11.55078125" defaultRowHeight="12.8" zeroHeight="false" outlineLevelRow="0" outlineLevelCol="0"/>
  <sheetData>
    <row r="1" customFormat="false" ht="12.8" hidden="false" customHeight="false" outlineLevel="0" collapsed="false">
      <c r="A1" s="1" t="s">
        <v>0</v>
      </c>
      <c r="B1" s="1" t="s">
        <v>1</v>
      </c>
      <c r="C1" s="1" t="s">
        <v>2</v>
      </c>
      <c r="D1" s="2" t="s">
        <v>3</v>
      </c>
    </row>
    <row r="2" customFormat="false" ht="12.8" hidden="false" customHeight="false" outlineLevel="0" collapsed="false">
      <c r="A2" s="0" t="str">
        <f aca="false">CONCATENATE("tabla21_",B2)</f>
        <v>tabla21_1</v>
      </c>
      <c r="B2" s="0" t="s">
        <v>50</v>
      </c>
      <c r="C2" s="0" t="s">
        <v>1014</v>
      </c>
    </row>
    <row r="3" customFormat="false" ht="12.8" hidden="false" customHeight="false" outlineLevel="0" collapsed="false">
      <c r="A3" s="0" t="str">
        <f aca="false">CONCATENATE("tabla21_",B3)</f>
        <v>tabla21_2</v>
      </c>
      <c r="B3" s="0" t="s">
        <v>979</v>
      </c>
      <c r="C3" s="0" t="s">
        <v>1015</v>
      </c>
    </row>
    <row r="4" customFormat="false" ht="12.8" hidden="false" customHeight="false" outlineLevel="0" collapsed="false">
      <c r="A4" s="0" t="str">
        <f aca="false">CONCATENATE("tabla21_",B4)</f>
        <v>tabla21_3</v>
      </c>
      <c r="B4" s="0" t="s">
        <v>975</v>
      </c>
      <c r="C4" s="0" t="s">
        <v>1016</v>
      </c>
    </row>
    <row r="5" customFormat="false" ht="12.8" hidden="false" customHeight="false" outlineLevel="0" collapsed="false">
      <c r="A5" s="0" t="str">
        <f aca="false">CONCATENATE("tabla21_",B5)</f>
        <v>tabla21_4</v>
      </c>
      <c r="B5" s="0" t="s">
        <v>982</v>
      </c>
      <c r="C5" s="0" t="s">
        <v>1017</v>
      </c>
    </row>
    <row r="6" customFormat="false" ht="12.8" hidden="false" customHeight="false" outlineLevel="0" collapsed="false">
      <c r="A6" s="0" t="str">
        <f aca="false">CONCATENATE("tabla21_",B6)</f>
        <v>tabla21_9</v>
      </c>
      <c r="B6" s="0" t="s">
        <v>977</v>
      </c>
      <c r="C6" s="0" t="s">
        <v>101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A9 A1"/>
    </sheetView>
  </sheetViews>
  <sheetFormatPr defaultColWidth="11.55078125" defaultRowHeight="12.8" zeroHeight="false" outlineLevelRow="0" outlineLevelCol="0"/>
  <sheetData>
    <row r="1" customFormat="false" ht="12.8" hidden="false" customHeight="false" outlineLevel="0" collapsed="false">
      <c r="A1" s="1" t="s">
        <v>0</v>
      </c>
      <c r="B1" s="1" t="s">
        <v>1</v>
      </c>
      <c r="C1" s="1" t="s">
        <v>2</v>
      </c>
      <c r="D1" s="2" t="s">
        <v>3</v>
      </c>
    </row>
    <row r="2" customFormat="false" ht="12.8" hidden="false" customHeight="false" outlineLevel="0" collapsed="false">
      <c r="A2" s="0" t="str">
        <f aca="false">CONCATENATE("tabla22_",B2)</f>
        <v>tabla22_01</v>
      </c>
      <c r="B2" s="0" t="s">
        <v>57</v>
      </c>
      <c r="C2" s="0" t="s">
        <v>1018</v>
      </c>
    </row>
    <row r="3" customFormat="false" ht="12.8" hidden="false" customHeight="false" outlineLevel="0" collapsed="false">
      <c r="A3" s="0" t="str">
        <f aca="false">CONCATENATE("tabla22_",B3)</f>
        <v>tabla22_02</v>
      </c>
      <c r="B3" s="0" t="s">
        <v>59</v>
      </c>
      <c r="C3" s="0" t="s">
        <v>1019</v>
      </c>
    </row>
    <row r="4" customFormat="false" ht="12.8" hidden="false" customHeight="false" outlineLevel="0" collapsed="false">
      <c r="A4" s="0" t="str">
        <f aca="false">CONCATENATE("tabla22_",B4)</f>
        <v>tabla22_03</v>
      </c>
      <c r="B4" s="0" t="s">
        <v>61</v>
      </c>
      <c r="C4" s="0" t="s">
        <v>1020</v>
      </c>
    </row>
    <row r="5" customFormat="false" ht="12.8" hidden="false" customHeight="false" outlineLevel="0" collapsed="false">
      <c r="A5" s="0" t="str">
        <f aca="false">CONCATENATE("tabla22_",B5)</f>
        <v>tabla22_04</v>
      </c>
      <c r="B5" s="0" t="s">
        <v>616</v>
      </c>
      <c r="C5" s="0" t="s">
        <v>1021</v>
      </c>
    </row>
    <row r="6" customFormat="false" ht="12.8" hidden="false" customHeight="false" outlineLevel="0" collapsed="false">
      <c r="A6" s="0" t="str">
        <f aca="false">CONCATENATE("tabla22_",B6)</f>
        <v>tabla22_05</v>
      </c>
      <c r="B6" s="0" t="s">
        <v>63</v>
      </c>
      <c r="C6" s="0" t="s">
        <v>1022</v>
      </c>
    </row>
    <row r="7" customFormat="false" ht="12.8" hidden="false" customHeight="false" outlineLevel="0" collapsed="false">
      <c r="A7" s="0" t="str">
        <f aca="false">CONCATENATE("tabla22_",B7)</f>
        <v>tabla22_06</v>
      </c>
      <c r="B7" s="0" t="s">
        <v>619</v>
      </c>
      <c r="C7" s="0" t="s">
        <v>1023</v>
      </c>
    </row>
    <row r="8" customFormat="false" ht="12.8" hidden="false" customHeight="false" outlineLevel="0" collapsed="false">
      <c r="A8" s="0" t="str">
        <f aca="false">CONCATENATE("tabla22_",B8)</f>
        <v>tabla22_07</v>
      </c>
      <c r="B8" s="0" t="s">
        <v>65</v>
      </c>
      <c r="C8" s="0" t="s">
        <v>1024</v>
      </c>
    </row>
    <row r="9" customFormat="false" ht="12.8" hidden="false" customHeight="false" outlineLevel="0" collapsed="false">
      <c r="A9" s="0" t="str">
        <f aca="false">CONCATENATE("tabla22_",B9)</f>
        <v>tabla22_08</v>
      </c>
      <c r="B9" s="0" t="s">
        <v>67</v>
      </c>
      <c r="C9" s="0" t="s">
        <v>1025</v>
      </c>
    </row>
    <row r="10" customFormat="false" ht="12.8" hidden="false" customHeight="false" outlineLevel="0" collapsed="false">
      <c r="A10" s="0" t="str">
        <f aca="false">CONCATENATE("tabla22_",B10)</f>
        <v>tabla22_09</v>
      </c>
      <c r="B10" s="0" t="s">
        <v>69</v>
      </c>
      <c r="C10" s="0" t="s">
        <v>1026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A9"/>
    </sheetView>
  </sheetViews>
  <sheetFormatPr defaultColWidth="11.55078125" defaultRowHeight="12.8" zeroHeight="false" outlineLevelRow="0" outlineLevelCol="0"/>
  <sheetData>
    <row r="1" customFormat="false" ht="12.8" hidden="false" customHeight="false" outlineLevel="0" collapsed="false">
      <c r="A1" s="1" t="s">
        <v>0</v>
      </c>
      <c r="B1" s="1" t="s">
        <v>1</v>
      </c>
      <c r="C1" s="1" t="s">
        <v>2</v>
      </c>
      <c r="D1" s="2" t="s">
        <v>3</v>
      </c>
    </row>
    <row r="2" customFormat="false" ht="12.8" hidden="false" customHeight="false" outlineLevel="0" collapsed="false">
      <c r="A2" s="0" t="str">
        <f aca="false">CONCATENATE("tabla2_",B2)</f>
        <v>tabla2_0</v>
      </c>
      <c r="B2" s="3" t="s">
        <v>48</v>
      </c>
      <c r="C2" s="0" t="s">
        <v>49</v>
      </c>
    </row>
    <row r="3" customFormat="false" ht="12.8" hidden="false" customHeight="false" outlineLevel="0" collapsed="false">
      <c r="A3" s="0" t="str">
        <f aca="false">CONCATENATE("tabla2_",B3)</f>
        <v>tabla2_1</v>
      </c>
      <c r="B3" s="3" t="s">
        <v>50</v>
      </c>
      <c r="C3" s="0" t="s">
        <v>51</v>
      </c>
    </row>
    <row r="4" customFormat="false" ht="12.8" hidden="false" customHeight="false" outlineLevel="0" collapsed="false">
      <c r="A4" s="0" t="str">
        <f aca="false">CONCATENATE("tabla2_",B4)</f>
        <v>tabla2_4</v>
      </c>
      <c r="B4" s="3" t="n">
        <v>4</v>
      </c>
      <c r="C4" s="0" t="s">
        <v>52</v>
      </c>
    </row>
    <row r="5" customFormat="false" ht="12.8" hidden="false" customHeight="false" outlineLevel="0" collapsed="false">
      <c r="A5" s="0" t="str">
        <f aca="false">CONCATENATE("tabla2_",B5)</f>
        <v>tabla2_6</v>
      </c>
      <c r="B5" s="3" t="n">
        <v>6</v>
      </c>
      <c r="C5" s="0" t="s">
        <v>53</v>
      </c>
    </row>
    <row r="6" customFormat="false" ht="12.8" hidden="false" customHeight="false" outlineLevel="0" collapsed="false">
      <c r="A6" s="0" t="str">
        <f aca="false">CONCATENATE("tabla2_",B6)</f>
        <v>tabla2_7</v>
      </c>
      <c r="B6" s="3" t="n">
        <v>7</v>
      </c>
      <c r="C6" s="0" t="s">
        <v>54</v>
      </c>
    </row>
    <row r="7" customFormat="false" ht="12.8" hidden="false" customHeight="false" outlineLevel="0" collapsed="false">
      <c r="A7" s="0" t="str">
        <f aca="false">CONCATENATE("tabla2_",B7)</f>
        <v>tabla2_A</v>
      </c>
      <c r="B7" s="3" t="s">
        <v>55</v>
      </c>
      <c r="C7" s="0" t="s">
        <v>56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A9 A1"/>
    </sheetView>
  </sheetViews>
  <sheetFormatPr defaultColWidth="11.55078125" defaultRowHeight="12.8" zeroHeight="false" outlineLevelRow="0" outlineLevelCol="0"/>
  <sheetData>
    <row r="1" customFormat="false" ht="12.8" hidden="false" customHeight="false" outlineLevel="0" collapsed="false">
      <c r="A1" s="1" t="s">
        <v>0</v>
      </c>
      <c r="B1" s="1" t="s">
        <v>1</v>
      </c>
      <c r="C1" s="1" t="s">
        <v>2</v>
      </c>
      <c r="D1" s="2" t="s">
        <v>3</v>
      </c>
    </row>
    <row r="2" customFormat="false" ht="12.8" hidden="false" customHeight="false" outlineLevel="0" collapsed="false">
      <c r="A2" s="0" t="str">
        <f aca="false">CONCATENATE("tabla25_",B2)</f>
        <v>tabla25_00</v>
      </c>
      <c r="B2" s="0" t="s">
        <v>766</v>
      </c>
      <c r="C2" s="0" t="s">
        <v>1027</v>
      </c>
    </row>
    <row r="3" customFormat="false" ht="12.8" hidden="false" customHeight="false" outlineLevel="0" collapsed="false">
      <c r="A3" s="0" t="str">
        <f aca="false">CONCATENATE("tabla25_",B3)</f>
        <v>tabla25_01</v>
      </c>
      <c r="B3" s="0" t="s">
        <v>57</v>
      </c>
      <c r="C3" s="0" t="s">
        <v>1028</v>
      </c>
    </row>
    <row r="4" customFormat="false" ht="12.8" hidden="false" customHeight="false" outlineLevel="0" collapsed="false">
      <c r="A4" s="0" t="str">
        <f aca="false">CONCATENATE("tabla25_",B4)</f>
        <v>tabla25_02</v>
      </c>
      <c r="B4" s="0" t="s">
        <v>59</v>
      </c>
      <c r="C4" s="0" t="s">
        <v>1029</v>
      </c>
    </row>
    <row r="5" customFormat="false" ht="12.8" hidden="false" customHeight="false" outlineLevel="0" collapsed="false">
      <c r="A5" s="0" t="str">
        <f aca="false">CONCATENATE("tabla25_",B5)</f>
        <v>tabla25_03</v>
      </c>
      <c r="B5" s="0" t="s">
        <v>61</v>
      </c>
      <c r="C5" s="0" t="s">
        <v>1030</v>
      </c>
    </row>
    <row r="6" customFormat="false" ht="12.8" hidden="false" customHeight="false" outlineLevel="0" collapsed="false">
      <c r="A6" s="0" t="str">
        <f aca="false">CONCATENATE("tabla25_",B6)</f>
        <v>tabla25_04</v>
      </c>
      <c r="B6" s="0" t="s">
        <v>616</v>
      </c>
      <c r="C6" s="0" t="s">
        <v>1031</v>
      </c>
    </row>
    <row r="7" customFormat="false" ht="12.8" hidden="false" customHeight="false" outlineLevel="0" collapsed="false">
      <c r="A7" s="0" t="str">
        <f aca="false">CONCATENATE("tabla25_",B7)</f>
        <v>tabla25_05</v>
      </c>
      <c r="B7" s="0" t="s">
        <v>63</v>
      </c>
      <c r="C7" s="0" t="s">
        <v>1032</v>
      </c>
    </row>
    <row r="8" customFormat="false" ht="12.8" hidden="false" customHeight="false" outlineLevel="0" collapsed="false">
      <c r="A8" s="0" t="str">
        <f aca="false">CONCATENATE("tabla25_",B8)</f>
        <v>tabla25_06</v>
      </c>
      <c r="B8" s="0" t="s">
        <v>619</v>
      </c>
      <c r="C8" s="0" t="s">
        <v>1033</v>
      </c>
    </row>
    <row r="9" customFormat="false" ht="12.8" hidden="false" customHeight="false" outlineLevel="0" collapsed="false">
      <c r="A9" s="0" t="str">
        <f aca="false">CONCATENATE("tabla25_",B9)</f>
        <v>tabla25_07</v>
      </c>
      <c r="B9" s="0" t="s">
        <v>65</v>
      </c>
      <c r="C9" s="0" t="s">
        <v>1034</v>
      </c>
    </row>
    <row r="10" customFormat="false" ht="12.8" hidden="false" customHeight="false" outlineLevel="0" collapsed="false">
      <c r="A10" s="0" t="str">
        <f aca="false">CONCATENATE("tabla25_",B10)</f>
        <v>tabla25_08</v>
      </c>
      <c r="B10" s="0" t="s">
        <v>67</v>
      </c>
      <c r="C10" s="0" t="s">
        <v>1035</v>
      </c>
    </row>
    <row r="11" customFormat="false" ht="12.8" hidden="false" customHeight="false" outlineLevel="0" collapsed="false">
      <c r="A11" s="0" t="str">
        <f aca="false">CONCATENATE("tabla25_",B11)</f>
        <v>tabla25_09</v>
      </c>
      <c r="B11" s="0" t="s">
        <v>69</v>
      </c>
      <c r="C11" s="0" t="s">
        <v>101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A9 A1"/>
    </sheetView>
  </sheetViews>
  <sheetFormatPr defaultColWidth="11.55078125" defaultRowHeight="12.8" zeroHeight="false" outlineLevelRow="0" outlineLevelCol="0"/>
  <sheetData>
    <row r="1" customFormat="false" ht="12.8" hidden="false" customHeight="false" outlineLevel="0" collapsed="false">
      <c r="A1" s="1" t="s">
        <v>0</v>
      </c>
      <c r="B1" s="1" t="s">
        <v>1</v>
      </c>
      <c r="C1" s="1" t="s">
        <v>2</v>
      </c>
      <c r="D1" s="2" t="s">
        <v>3</v>
      </c>
    </row>
    <row r="2" customFormat="false" ht="12.8" hidden="false" customHeight="false" outlineLevel="0" collapsed="false">
      <c r="A2" s="0" t="str">
        <f aca="false">CONCATENATE("tabla27_",B2)</f>
        <v>tabla27_00</v>
      </c>
      <c r="B2" s="0" t="s">
        <v>766</v>
      </c>
      <c r="C2" s="0" t="s">
        <v>1036</v>
      </c>
    </row>
    <row r="3" customFormat="false" ht="12.8" hidden="false" customHeight="false" outlineLevel="0" collapsed="false">
      <c r="A3" s="0" t="str">
        <f aca="false">CONCATENATE("tabla27_",B3)</f>
        <v>tabla27_01</v>
      </c>
      <c r="B3" s="0" t="s">
        <v>57</v>
      </c>
      <c r="C3" s="0" t="s">
        <v>1037</v>
      </c>
      <c r="D3" s="0" t="s">
        <v>1038</v>
      </c>
    </row>
    <row r="4" customFormat="false" ht="12.8" hidden="false" customHeight="false" outlineLevel="0" collapsed="false">
      <c r="A4" s="0" t="str">
        <f aca="false">CONCATENATE("tabla27_",B4)</f>
        <v>tabla27_02</v>
      </c>
      <c r="B4" s="0" t="s">
        <v>59</v>
      </c>
      <c r="C4" s="0" t="s">
        <v>1039</v>
      </c>
      <c r="D4" s="0" t="s">
        <v>1040</v>
      </c>
    </row>
    <row r="5" customFormat="false" ht="12.8" hidden="false" customHeight="false" outlineLevel="0" collapsed="false">
      <c r="A5" s="0" t="str">
        <f aca="false">CONCATENATE("tabla27_",B5)</f>
        <v>tabla27_03</v>
      </c>
      <c r="B5" s="0" t="s">
        <v>61</v>
      </c>
      <c r="C5" s="0" t="s">
        <v>1041</v>
      </c>
      <c r="D5" s="0" t="s">
        <v>1042</v>
      </c>
    </row>
    <row r="6" customFormat="false" ht="12.8" hidden="false" customHeight="false" outlineLevel="0" collapsed="false">
      <c r="A6" s="0" t="str">
        <f aca="false">CONCATENATE("tabla27_",B6)</f>
        <v>tabla27_04</v>
      </c>
      <c r="B6" s="0" t="s">
        <v>616</v>
      </c>
      <c r="C6" s="0" t="s">
        <v>1043</v>
      </c>
      <c r="D6" s="0" t="s">
        <v>1044</v>
      </c>
    </row>
    <row r="7" customFormat="false" ht="12.8" hidden="false" customHeight="false" outlineLevel="0" collapsed="false">
      <c r="A7" s="0" t="str">
        <f aca="false">CONCATENATE("tabla27_",B7)</f>
        <v>tabla27_05</v>
      </c>
      <c r="B7" s="0" t="s">
        <v>63</v>
      </c>
      <c r="C7" s="0" t="s">
        <v>1045</v>
      </c>
      <c r="D7" s="0" t="s">
        <v>1046</v>
      </c>
    </row>
    <row r="8" customFormat="false" ht="12.8" hidden="false" customHeight="false" outlineLevel="0" collapsed="false">
      <c r="A8" s="0" t="str">
        <f aca="false">CONCATENATE("tabla27_",B8)</f>
        <v>tabla27_06</v>
      </c>
      <c r="B8" s="0" t="s">
        <v>619</v>
      </c>
      <c r="C8" s="0" t="s">
        <v>1047</v>
      </c>
      <c r="D8" s="0" t="s">
        <v>1048</v>
      </c>
    </row>
    <row r="9" customFormat="false" ht="12.8" hidden="false" customHeight="false" outlineLevel="0" collapsed="false">
      <c r="A9" s="0" t="str">
        <f aca="false">CONCATENATE("tabla27_",B9)</f>
        <v>tabla27_07</v>
      </c>
      <c r="B9" s="0" t="s">
        <v>65</v>
      </c>
      <c r="C9" s="0" t="s">
        <v>1049</v>
      </c>
      <c r="D9" s="0" t="s">
        <v>1050</v>
      </c>
    </row>
    <row r="10" customFormat="false" ht="12.8" hidden="false" customHeight="false" outlineLevel="0" collapsed="false">
      <c r="A10" s="0" t="str">
        <f aca="false">CONCATENATE("tabla27_",B10)</f>
        <v>tabla27_08</v>
      </c>
      <c r="B10" s="0" t="s">
        <v>67</v>
      </c>
      <c r="C10" s="0" t="s">
        <v>1051</v>
      </c>
      <c r="D10" s="0" t="s">
        <v>1052</v>
      </c>
    </row>
    <row r="11" customFormat="false" ht="12.8" hidden="false" customHeight="false" outlineLevel="0" collapsed="false">
      <c r="A11" s="0" t="str">
        <f aca="false">CONCATENATE("tabla27_",B11)</f>
        <v>tabla27_09</v>
      </c>
      <c r="B11" s="0" t="s">
        <v>69</v>
      </c>
      <c r="C11" s="0" t="s">
        <v>1053</v>
      </c>
      <c r="D11" s="0" t="s">
        <v>1054</v>
      </c>
    </row>
    <row r="12" customFormat="false" ht="12.8" hidden="false" customHeight="false" outlineLevel="0" collapsed="false">
      <c r="A12" s="0" t="str">
        <f aca="false">CONCATENATE("tabla27_",B12)</f>
        <v>tabla27_10</v>
      </c>
      <c r="B12" s="0" t="s">
        <v>624</v>
      </c>
      <c r="C12" s="0" t="s">
        <v>1055</v>
      </c>
      <c r="D12" s="0" t="s">
        <v>1056</v>
      </c>
    </row>
    <row r="13" customFormat="false" ht="12.8" hidden="false" customHeight="false" outlineLevel="0" collapsed="false">
      <c r="A13" s="0" t="str">
        <f aca="false">CONCATENATE("tabla27_",B13)</f>
        <v>tabla27_11</v>
      </c>
      <c r="B13" s="0" t="s">
        <v>778</v>
      </c>
      <c r="C13" s="0" t="s">
        <v>1057</v>
      </c>
      <c r="D13" s="0" t="s">
        <v>1058</v>
      </c>
    </row>
    <row r="14" customFormat="false" ht="12.8" hidden="false" customHeight="false" outlineLevel="0" collapsed="false">
      <c r="A14" s="0" t="str">
        <f aca="false">CONCATENATE("tabla27_",B14)</f>
        <v>tabla27_12</v>
      </c>
      <c r="B14" s="0" t="s">
        <v>780</v>
      </c>
      <c r="C14" s="0" t="s">
        <v>1059</v>
      </c>
      <c r="D14" s="0" t="s">
        <v>1060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A9 A1"/>
    </sheetView>
  </sheetViews>
  <sheetFormatPr defaultColWidth="11.55078125" defaultRowHeight="12.8" zeroHeight="false" outlineLevelRow="0" outlineLevelCol="0"/>
  <sheetData>
    <row r="1" customFormat="false" ht="12.8" hidden="false" customHeight="false" outlineLevel="0" collapsed="false">
      <c r="A1" s="1" t="s">
        <v>0</v>
      </c>
      <c r="B1" s="1" t="s">
        <v>1</v>
      </c>
      <c r="C1" s="1" t="s">
        <v>2</v>
      </c>
      <c r="D1" s="2" t="s">
        <v>3</v>
      </c>
    </row>
    <row r="2" customFormat="false" ht="12.8" hidden="false" customHeight="false" outlineLevel="0" collapsed="false">
      <c r="A2" s="0" t="str">
        <f aca="false">CONCATENATE("tabla28_",B2)</f>
        <v>tabla28_501</v>
      </c>
      <c r="B2" s="0" t="n">
        <v>501</v>
      </c>
      <c r="C2" s="0" t="s">
        <v>1061</v>
      </c>
    </row>
    <row r="3" customFormat="false" ht="12.8" hidden="false" customHeight="false" outlineLevel="0" collapsed="false">
      <c r="A3" s="0" t="str">
        <f aca="false">CONCATENATE("tabla28_",B3)</f>
        <v>tabla28_5011</v>
      </c>
      <c r="B3" s="0" t="n">
        <v>5011</v>
      </c>
      <c r="C3" s="0" t="s">
        <v>1062</v>
      </c>
    </row>
    <row r="4" customFormat="false" ht="12.8" hidden="false" customHeight="false" outlineLevel="0" collapsed="false">
      <c r="A4" s="0" t="str">
        <f aca="false">CONCATENATE("tabla28_",B4)</f>
        <v>tabla28_5012</v>
      </c>
      <c r="B4" s="0" t="n">
        <v>5012</v>
      </c>
      <c r="C4" s="0" t="s">
        <v>1063</v>
      </c>
    </row>
    <row r="5" customFormat="false" ht="12.8" hidden="false" customHeight="false" outlineLevel="0" collapsed="false">
      <c r="A5" s="0" t="str">
        <f aca="false">CONCATENATE("tabla28_",B5)</f>
        <v>tabla28_502</v>
      </c>
      <c r="B5" s="0" t="n">
        <v>502</v>
      </c>
      <c r="C5" s="0" t="s">
        <v>1064</v>
      </c>
    </row>
    <row r="6" customFormat="false" ht="12.8" hidden="false" customHeight="false" outlineLevel="0" collapsed="false">
      <c r="A6" s="0" t="str">
        <f aca="false">CONCATENATE("tabla28_",B6)</f>
        <v>tabla28_511</v>
      </c>
      <c r="B6" s="0" t="n">
        <v>511</v>
      </c>
      <c r="C6" s="0" t="s">
        <v>1065</v>
      </c>
    </row>
    <row r="7" customFormat="false" ht="12.8" hidden="false" customHeight="false" outlineLevel="0" collapsed="false">
      <c r="A7" s="0" t="str">
        <f aca="false">CONCATENATE("tabla28_",B7)</f>
        <v>tabla28_512</v>
      </c>
      <c r="B7" s="0" t="n">
        <v>512</v>
      </c>
      <c r="C7" s="0" t="s">
        <v>1066</v>
      </c>
    </row>
    <row r="8" customFormat="false" ht="12.8" hidden="false" customHeight="false" outlineLevel="0" collapsed="false">
      <c r="A8" s="0" t="str">
        <f aca="false">CONCATENATE("tabla28_",B8)</f>
        <v>tabla28_521</v>
      </c>
      <c r="B8" s="0" t="n">
        <v>521</v>
      </c>
      <c r="C8" s="0" t="s">
        <v>1067</v>
      </c>
    </row>
    <row r="9" customFormat="false" ht="12.8" hidden="false" customHeight="false" outlineLevel="0" collapsed="false">
      <c r="A9" s="0" t="str">
        <f aca="false">CONCATENATE("tabla28_",B9)</f>
        <v>tabla28_522</v>
      </c>
      <c r="B9" s="0" t="n">
        <v>522</v>
      </c>
      <c r="C9" s="0" t="s">
        <v>1068</v>
      </c>
    </row>
    <row r="10" customFormat="false" ht="12.8" hidden="false" customHeight="false" outlineLevel="0" collapsed="false">
      <c r="A10" s="0" t="str">
        <f aca="false">CONCATENATE("tabla28_",B10)</f>
        <v>tabla28_5221</v>
      </c>
      <c r="B10" s="0" t="n">
        <v>5221</v>
      </c>
      <c r="C10" s="0" t="s">
        <v>1069</v>
      </c>
    </row>
    <row r="11" customFormat="false" ht="12.8" hidden="false" customHeight="false" outlineLevel="0" collapsed="false">
      <c r="A11" s="0" t="str">
        <f aca="false">CONCATENATE("tabla28_",B11)</f>
        <v>tabla28_5222</v>
      </c>
      <c r="B11" s="0" t="n">
        <v>5222</v>
      </c>
      <c r="C11" s="0" t="s">
        <v>1070</v>
      </c>
    </row>
    <row r="12" customFormat="false" ht="12.8" hidden="false" customHeight="false" outlineLevel="0" collapsed="false">
      <c r="A12" s="0" t="str">
        <f aca="false">CONCATENATE("tabla28_",B12)</f>
        <v>tabla28_5223</v>
      </c>
      <c r="B12" s="0" t="n">
        <v>5223</v>
      </c>
      <c r="C12" s="0" t="s">
        <v>1071</v>
      </c>
    </row>
    <row r="13" customFormat="false" ht="12.8" hidden="false" customHeight="false" outlineLevel="0" collapsed="false">
      <c r="A13" s="0" t="str">
        <f aca="false">CONCATENATE("tabla28_",B13)</f>
        <v>tabla28_5224</v>
      </c>
      <c r="B13" s="0" t="n">
        <v>5224</v>
      </c>
      <c r="C13" s="0" t="s">
        <v>1072</v>
      </c>
    </row>
    <row r="14" customFormat="false" ht="12.8" hidden="false" customHeight="false" outlineLevel="0" collapsed="false">
      <c r="A14" s="0" t="str">
        <f aca="false">CONCATENATE("tabla28_",B14)</f>
        <v>tabla28_523</v>
      </c>
      <c r="B14" s="0" t="n">
        <v>523</v>
      </c>
      <c r="C14" s="0" t="s">
        <v>1073</v>
      </c>
    </row>
    <row r="15" customFormat="false" ht="12.8" hidden="false" customHeight="false" outlineLevel="0" collapsed="false">
      <c r="A15" s="0" t="str">
        <f aca="false">CONCATENATE("tabla28_",B15)</f>
        <v>tabla28_561</v>
      </c>
      <c r="B15" s="0" t="n">
        <v>561</v>
      </c>
      <c r="C15" s="0" t="s">
        <v>1074</v>
      </c>
    </row>
    <row r="16" customFormat="false" ht="12.8" hidden="false" customHeight="false" outlineLevel="0" collapsed="false">
      <c r="A16" s="0" t="str">
        <f aca="false">CONCATENATE("tabla28_",B16)</f>
        <v>tabla28_562</v>
      </c>
      <c r="B16" s="0" t="n">
        <v>562</v>
      </c>
      <c r="C16" s="0" t="s">
        <v>1075</v>
      </c>
    </row>
    <row r="17" customFormat="false" ht="12.8" hidden="false" customHeight="false" outlineLevel="0" collapsed="false">
      <c r="A17" s="0" t="str">
        <f aca="false">CONCATENATE("tabla28_",B17)</f>
        <v>tabla28_563</v>
      </c>
      <c r="B17" s="0" t="n">
        <v>563</v>
      </c>
      <c r="C17" s="0" t="s">
        <v>1076</v>
      </c>
    </row>
    <row r="18" customFormat="false" ht="12.8" hidden="false" customHeight="false" outlineLevel="0" collapsed="false">
      <c r="A18" s="0" t="str">
        <f aca="false">CONCATENATE("tabla28_",B18)</f>
        <v>tabla28_5631</v>
      </c>
      <c r="B18" s="0" t="n">
        <v>5631</v>
      </c>
      <c r="C18" s="0" t="s">
        <v>1077</v>
      </c>
    </row>
    <row r="19" customFormat="false" ht="12.8" hidden="false" customHeight="false" outlineLevel="0" collapsed="false">
      <c r="A19" s="0" t="str">
        <f aca="false">CONCATENATE("tabla28_",B19)</f>
        <v>tabla28_5632</v>
      </c>
      <c r="B19" s="0" t="n">
        <v>5632</v>
      </c>
      <c r="C19" s="0" t="s">
        <v>1078</v>
      </c>
    </row>
    <row r="20" customFormat="false" ht="12.8" hidden="false" customHeight="false" outlineLevel="0" collapsed="false">
      <c r="A20" s="0" t="str">
        <f aca="false">CONCATENATE("tabla28_",B20)</f>
        <v>tabla28_564</v>
      </c>
      <c r="B20" s="0" t="n">
        <v>564</v>
      </c>
      <c r="C20" s="0" t="s">
        <v>1079</v>
      </c>
    </row>
    <row r="21" customFormat="false" ht="12.8" hidden="false" customHeight="false" outlineLevel="0" collapsed="false">
      <c r="A21" s="0" t="str">
        <f aca="false">CONCATENATE("tabla28_",B21)</f>
        <v>tabla28_5641</v>
      </c>
      <c r="B21" s="0" t="n">
        <v>5641</v>
      </c>
      <c r="C21" s="0" t="s">
        <v>1077</v>
      </c>
    </row>
    <row r="22" customFormat="false" ht="12.8" hidden="false" customHeight="false" outlineLevel="0" collapsed="false">
      <c r="A22" s="0" t="str">
        <f aca="false">CONCATENATE("tabla28_",B22)</f>
        <v>tabla28_5642</v>
      </c>
      <c r="B22" s="0" t="n">
        <v>5642</v>
      </c>
      <c r="C22" s="0" t="s">
        <v>1078</v>
      </c>
    </row>
    <row r="23" customFormat="false" ht="12.8" hidden="false" customHeight="false" outlineLevel="0" collapsed="false">
      <c r="A23" s="0" t="str">
        <f aca="false">CONCATENATE("tabla28_",B23)</f>
        <v>tabla28_571</v>
      </c>
      <c r="B23" s="0" t="n">
        <v>571</v>
      </c>
      <c r="C23" s="0" t="s">
        <v>1080</v>
      </c>
    </row>
    <row r="24" customFormat="false" ht="12.8" hidden="false" customHeight="false" outlineLevel="0" collapsed="false">
      <c r="A24" s="0" t="str">
        <f aca="false">CONCATENATE("tabla28_",B24)</f>
        <v>tabla28_5711</v>
      </c>
      <c r="B24" s="0" t="n">
        <v>5711</v>
      </c>
      <c r="C24" s="0" t="s">
        <v>1081</v>
      </c>
    </row>
    <row r="25" customFormat="false" ht="12.8" hidden="false" customHeight="false" outlineLevel="0" collapsed="false">
      <c r="A25" s="0" t="str">
        <f aca="false">CONCATENATE("tabla28_",B25)</f>
        <v>tabla28_5712</v>
      </c>
      <c r="B25" s="0" t="n">
        <v>5712</v>
      </c>
      <c r="C25" s="0" t="s">
        <v>1082</v>
      </c>
    </row>
    <row r="26" customFormat="false" ht="12.8" hidden="false" customHeight="false" outlineLevel="0" collapsed="false">
      <c r="A26" s="0" t="str">
        <f aca="false">CONCATENATE("tabla28_",B26)</f>
        <v>tabla28_5713</v>
      </c>
      <c r="B26" s="0" t="n">
        <v>5713</v>
      </c>
      <c r="C26" s="0" t="s">
        <v>1083</v>
      </c>
    </row>
    <row r="27" customFormat="false" ht="12.8" hidden="false" customHeight="false" outlineLevel="0" collapsed="false">
      <c r="A27" s="0" t="str">
        <f aca="false">CONCATENATE("tabla28_",B27)</f>
        <v>tabla28_572</v>
      </c>
      <c r="B27" s="0" t="n">
        <v>572</v>
      </c>
      <c r="C27" s="0" t="s">
        <v>1084</v>
      </c>
    </row>
    <row r="28" customFormat="false" ht="12.8" hidden="false" customHeight="false" outlineLevel="0" collapsed="false">
      <c r="A28" s="0" t="str">
        <f aca="false">CONCATENATE("tabla28_",B28)</f>
        <v>tabla28_573</v>
      </c>
      <c r="B28" s="0" t="n">
        <v>573</v>
      </c>
      <c r="C28" s="0" t="s">
        <v>1085</v>
      </c>
    </row>
    <row r="29" customFormat="false" ht="12.8" hidden="false" customHeight="false" outlineLevel="0" collapsed="false">
      <c r="A29" s="0" t="str">
        <f aca="false">CONCATENATE("tabla28_",B29)</f>
        <v>tabla28_581</v>
      </c>
      <c r="B29" s="0" t="n">
        <v>581</v>
      </c>
      <c r="C29" s="0" t="s">
        <v>1086</v>
      </c>
    </row>
    <row r="30" customFormat="false" ht="12.8" hidden="false" customHeight="false" outlineLevel="0" collapsed="false">
      <c r="A30" s="0" t="str">
        <f aca="false">CONCATENATE("tabla28_",B30)</f>
        <v>tabla28_582</v>
      </c>
      <c r="B30" s="0" t="n">
        <v>582</v>
      </c>
      <c r="C30" s="0" t="s">
        <v>1087</v>
      </c>
    </row>
    <row r="31" customFormat="false" ht="12.8" hidden="false" customHeight="false" outlineLevel="0" collapsed="false">
      <c r="A31" s="0" t="str">
        <f aca="false">CONCATENATE("tabla28_",B31)</f>
        <v>tabla28_583</v>
      </c>
      <c r="B31" s="0" t="n">
        <v>583</v>
      </c>
      <c r="C31" s="0" t="s">
        <v>1088</v>
      </c>
    </row>
    <row r="32" customFormat="false" ht="12.8" hidden="false" customHeight="false" outlineLevel="0" collapsed="false">
      <c r="A32" s="0" t="str">
        <f aca="false">CONCATENATE("tabla28_",B32)</f>
        <v>tabla28_584</v>
      </c>
      <c r="B32" s="0" t="n">
        <v>584</v>
      </c>
      <c r="C32" s="0" t="s">
        <v>1089</v>
      </c>
    </row>
    <row r="33" customFormat="false" ht="12.8" hidden="false" customHeight="false" outlineLevel="0" collapsed="false">
      <c r="A33" s="0" t="str">
        <f aca="false">CONCATENATE("tabla28_",B33)</f>
        <v>tabla28_585</v>
      </c>
      <c r="B33" s="0" t="n">
        <v>585</v>
      </c>
      <c r="C33" s="0" t="s">
        <v>1090</v>
      </c>
    </row>
    <row r="34" customFormat="false" ht="12.8" hidden="false" customHeight="false" outlineLevel="0" collapsed="false">
      <c r="A34" s="0" t="str">
        <f aca="false">CONCATENATE("tabla28_",B34)</f>
        <v>tabla28_589</v>
      </c>
      <c r="B34" s="0" t="n">
        <v>589</v>
      </c>
      <c r="C34" s="0" t="s">
        <v>1091</v>
      </c>
    </row>
    <row r="35" customFormat="false" ht="12.8" hidden="false" customHeight="false" outlineLevel="0" collapsed="false">
      <c r="A35" s="0" t="str">
        <f aca="false">CONCATENATE("tabla28_",B35)</f>
        <v>tabla28_591</v>
      </c>
      <c r="B35" s="0" t="n">
        <v>591</v>
      </c>
      <c r="C35" s="0" t="s">
        <v>1092</v>
      </c>
    </row>
    <row r="36" customFormat="false" ht="12.8" hidden="false" customHeight="false" outlineLevel="0" collapsed="false">
      <c r="A36" s="0" t="str">
        <f aca="false">CONCATENATE("tabla28_",B36)</f>
        <v>tabla28_5911</v>
      </c>
      <c r="B36" s="0" t="n">
        <v>5911</v>
      </c>
      <c r="C36" s="0" t="s">
        <v>1093</v>
      </c>
    </row>
    <row r="37" customFormat="false" ht="12.8" hidden="false" customHeight="false" outlineLevel="0" collapsed="false">
      <c r="A37" s="0" t="str">
        <f aca="false">CONCATENATE("tabla28_",B37)</f>
        <v>tabla28_5912</v>
      </c>
      <c r="B37" s="0" t="n">
        <v>5912</v>
      </c>
      <c r="C37" s="0" t="s">
        <v>1094</v>
      </c>
    </row>
    <row r="38" customFormat="false" ht="12.8" hidden="false" customHeight="false" outlineLevel="0" collapsed="false">
      <c r="A38" s="0" t="str">
        <f aca="false">CONCATENATE("tabla28_",B38)</f>
        <v>tabla28_592</v>
      </c>
      <c r="B38" s="0" t="n">
        <v>592</v>
      </c>
      <c r="C38" s="0" t="s">
        <v>1095</v>
      </c>
    </row>
    <row r="39" customFormat="false" ht="12.8" hidden="false" customHeight="false" outlineLevel="0" collapsed="false">
      <c r="A39" s="0" t="str">
        <f aca="false">CONCATENATE("tabla28_",B39)</f>
        <v>tabla28_5921</v>
      </c>
      <c r="B39" s="0" t="n">
        <v>5921</v>
      </c>
      <c r="C39" s="0" t="s">
        <v>1095</v>
      </c>
    </row>
    <row r="40" customFormat="false" ht="12.8" hidden="false" customHeight="false" outlineLevel="0" collapsed="false">
      <c r="A40" s="0" t="str">
        <f aca="false">CONCATENATE("tabla28_",B40)</f>
        <v>tabla28_5922</v>
      </c>
      <c r="B40" s="0" t="n">
        <v>5922</v>
      </c>
      <c r="C40" s="0" t="s">
        <v>1096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A9 A1"/>
    </sheetView>
  </sheetViews>
  <sheetFormatPr defaultColWidth="11.55078125" defaultRowHeight="12.8" zeroHeight="false" outlineLevelRow="0" outlineLevelCol="0"/>
  <sheetData>
    <row r="1" customFormat="false" ht="12.8" hidden="false" customHeight="false" outlineLevel="0" collapsed="false">
      <c r="A1" s="1" t="s">
        <v>0</v>
      </c>
      <c r="B1" s="1" t="s">
        <v>1</v>
      </c>
      <c r="C1" s="1" t="s">
        <v>2</v>
      </c>
      <c r="D1" s="2" t="s">
        <v>3</v>
      </c>
    </row>
    <row r="2" customFormat="false" ht="12.8" hidden="false" customHeight="false" outlineLevel="0" collapsed="false">
      <c r="A2" s="0" t="str">
        <f aca="false">CONCATENATE("tabla30_",B2)</f>
        <v>tabla30_1</v>
      </c>
      <c r="B2" s="0" t="n">
        <v>1</v>
      </c>
      <c r="C2" s="0" t="s">
        <v>1097</v>
      </c>
    </row>
    <row r="3" customFormat="false" ht="12.8" hidden="false" customHeight="false" outlineLevel="0" collapsed="false">
      <c r="A3" s="0" t="str">
        <f aca="false">CONCATENATE("tabla30_",B3)</f>
        <v>tabla30_2</v>
      </c>
      <c r="B3" s="0" t="n">
        <v>2</v>
      </c>
      <c r="C3" s="0" t="s">
        <v>1098</v>
      </c>
    </row>
    <row r="4" customFormat="false" ht="12.8" hidden="false" customHeight="false" outlineLevel="0" collapsed="false">
      <c r="A4" s="0" t="str">
        <f aca="false">CONCATENATE("tabla30_",B4)</f>
        <v>tabla30_3</v>
      </c>
      <c r="B4" s="0" t="n">
        <v>3</v>
      </c>
      <c r="C4" s="0" t="s">
        <v>1099</v>
      </c>
    </row>
    <row r="5" customFormat="false" ht="12.8" hidden="false" customHeight="false" outlineLevel="0" collapsed="false">
      <c r="A5" s="0" t="str">
        <f aca="false">CONCATENATE("tabla30_",B5)</f>
        <v>tabla30_4</v>
      </c>
      <c r="B5" s="0" t="n">
        <v>4</v>
      </c>
      <c r="C5" s="0" t="s">
        <v>1100</v>
      </c>
    </row>
    <row r="6" customFormat="false" ht="12.8" hidden="false" customHeight="false" outlineLevel="0" collapsed="false">
      <c r="A6" s="0" t="str">
        <f aca="false">CONCATENATE("tabla30_",B6)</f>
        <v>tabla30_5</v>
      </c>
      <c r="B6" s="0" t="n">
        <v>5</v>
      </c>
      <c r="C6" s="0" t="s">
        <v>1101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A9"/>
    </sheetView>
  </sheetViews>
  <sheetFormatPr defaultColWidth="11.55078125" defaultRowHeight="12.8" zeroHeight="false" outlineLevelRow="0" outlineLevelCol="0"/>
  <sheetData>
    <row r="1" customFormat="false" ht="12.8" hidden="false" customHeight="false" outlineLevel="0" collapsed="false">
      <c r="A1" s="1" t="s">
        <v>0</v>
      </c>
      <c r="B1" s="1" t="s">
        <v>1</v>
      </c>
      <c r="C1" s="1" t="s">
        <v>2</v>
      </c>
      <c r="D1" s="2" t="s">
        <v>3</v>
      </c>
      <c r="E1" s="0" t="s">
        <v>1102</v>
      </c>
    </row>
    <row r="2" customFormat="false" ht="12.8" hidden="false" customHeight="false" outlineLevel="0" collapsed="false">
      <c r="A2" s="0" t="str">
        <f aca="false">CONCATENATE("tabla31_",B2)</f>
        <v>tabla31_00</v>
      </c>
      <c r="B2" s="0" t="s">
        <v>1103</v>
      </c>
      <c r="C2" s="0" t="s">
        <v>1104</v>
      </c>
      <c r="E2" s="3"/>
    </row>
    <row r="3" customFormat="false" ht="12.8" hidden="false" customHeight="false" outlineLevel="0" collapsed="false">
      <c r="A3" s="0" t="str">
        <f aca="false">CONCATENATE("tabla31_",B3)</f>
        <v>tabla31_01</v>
      </c>
      <c r="B3" s="0" t="s">
        <v>57</v>
      </c>
      <c r="C3" s="0" t="s">
        <v>1105</v>
      </c>
      <c r="D3" s="0" t="s">
        <v>1106</v>
      </c>
      <c r="E3" s="3" t="s">
        <v>619</v>
      </c>
    </row>
    <row r="4" customFormat="false" ht="12.8" hidden="false" customHeight="false" outlineLevel="0" collapsed="false">
      <c r="A4" s="0" t="str">
        <f aca="false">CONCATENATE("tabla31_",B4)</f>
        <v>tabla31_02</v>
      </c>
      <c r="B4" s="0" t="s">
        <v>59</v>
      </c>
      <c r="C4" s="0" t="s">
        <v>1107</v>
      </c>
      <c r="D4" s="0" t="s">
        <v>1106</v>
      </c>
      <c r="E4" s="3" t="s">
        <v>619</v>
      </c>
    </row>
    <row r="5" customFormat="false" ht="12.8" hidden="false" customHeight="false" outlineLevel="0" collapsed="false">
      <c r="A5" s="0" t="str">
        <f aca="false">CONCATENATE("tabla31_",B5)</f>
        <v>tabla31_03</v>
      </c>
      <c r="B5" s="0" t="s">
        <v>61</v>
      </c>
      <c r="C5" s="0" t="s">
        <v>1108</v>
      </c>
      <c r="D5" s="0" t="s">
        <v>1109</v>
      </c>
      <c r="E5" s="3" t="n">
        <v>12</v>
      </c>
    </row>
    <row r="6" customFormat="false" ht="12.8" hidden="false" customHeight="false" outlineLevel="0" collapsed="false">
      <c r="A6" s="0" t="str">
        <f aca="false">CONCATENATE("tabla31_",B6)</f>
        <v>tabla31_04</v>
      </c>
      <c r="B6" s="0" t="s">
        <v>616</v>
      </c>
      <c r="C6" s="0" t="s">
        <v>1110</v>
      </c>
      <c r="D6" s="0" t="s">
        <v>1109</v>
      </c>
      <c r="E6" s="3" t="n">
        <v>12</v>
      </c>
    </row>
    <row r="7" customFormat="false" ht="12.8" hidden="false" customHeight="false" outlineLevel="0" collapsed="false">
      <c r="A7" s="0" t="str">
        <f aca="false">CONCATENATE("tabla31_",B7)</f>
        <v>tabla31_05</v>
      </c>
      <c r="B7" s="0" t="s">
        <v>63</v>
      </c>
      <c r="C7" s="0" t="s">
        <v>1111</v>
      </c>
      <c r="D7" s="0" t="s">
        <v>1109</v>
      </c>
      <c r="E7" s="3" t="n">
        <v>12</v>
      </c>
    </row>
    <row r="8" customFormat="false" ht="12.8" hidden="false" customHeight="false" outlineLevel="0" collapsed="false">
      <c r="A8" s="0" t="str">
        <f aca="false">CONCATENATE("tabla31_",B8)</f>
        <v>tabla31_06</v>
      </c>
      <c r="B8" s="0" t="s">
        <v>619</v>
      </c>
      <c r="C8" s="0" t="s">
        <v>1112</v>
      </c>
      <c r="D8" s="0" t="s">
        <v>1113</v>
      </c>
      <c r="E8" s="3" t="n">
        <v>11</v>
      </c>
    </row>
    <row r="9" customFormat="false" ht="12.8" hidden="false" customHeight="false" outlineLevel="0" collapsed="false">
      <c r="A9" s="0" t="str">
        <f aca="false">CONCATENATE("tabla31_",B9)</f>
        <v>tabla31_07</v>
      </c>
      <c r="B9" s="0" t="s">
        <v>65</v>
      </c>
      <c r="C9" s="0" t="s">
        <v>1114</v>
      </c>
      <c r="D9" s="0" t="s">
        <v>1115</v>
      </c>
      <c r="E9" s="3" t="n">
        <v>10</v>
      </c>
    </row>
    <row r="10" customFormat="false" ht="12.8" hidden="false" customHeight="false" outlineLevel="0" collapsed="false">
      <c r="A10" s="0" t="str">
        <f aca="false">CONCATENATE("tabla31_",B10)</f>
        <v>tabla31_08</v>
      </c>
      <c r="B10" s="0" t="s">
        <v>67</v>
      </c>
      <c r="C10" s="0" t="s">
        <v>1116</v>
      </c>
      <c r="D10" s="0" t="s">
        <v>1115</v>
      </c>
      <c r="E10" s="3" t="n">
        <v>10</v>
      </c>
    </row>
    <row r="11" customFormat="false" ht="13.4" hidden="false" customHeight="false" outlineLevel="0" collapsed="false">
      <c r="A11" s="0" t="str">
        <f aca="false">CONCATENATE("tabla31_",B11)</f>
        <v>tabla31_09</v>
      </c>
      <c r="B11" s="0" t="s">
        <v>69</v>
      </c>
      <c r="C11" s="0" t="s">
        <v>1117</v>
      </c>
      <c r="D11" s="0" t="s">
        <v>1118</v>
      </c>
      <c r="E11" s="3" t="n">
        <v>21</v>
      </c>
    </row>
    <row r="12" customFormat="false" ht="13.4" hidden="false" customHeight="false" outlineLevel="0" collapsed="false">
      <c r="A12" s="0" t="str">
        <f aca="false">CONCATENATE("tabla31_",B12)</f>
        <v>tabla31_10</v>
      </c>
      <c r="B12" s="0" t="s">
        <v>624</v>
      </c>
      <c r="C12" s="0" t="s">
        <v>1119</v>
      </c>
      <c r="D12" s="0" t="s">
        <v>1120</v>
      </c>
      <c r="E12" s="3" t="n">
        <v>15</v>
      </c>
    </row>
    <row r="13" customFormat="false" ht="12.8" hidden="false" customHeight="false" outlineLevel="0" collapsed="false">
      <c r="A13" s="0" t="str">
        <f aca="false">CONCATENATE("tabla31_",B13)</f>
        <v>tabla31_11</v>
      </c>
      <c r="B13" s="0" t="s">
        <v>778</v>
      </c>
      <c r="C13" s="0" t="s">
        <v>1121</v>
      </c>
      <c r="D13" s="0" t="s">
        <v>1122</v>
      </c>
      <c r="E13" s="3" t="n">
        <v>18</v>
      </c>
    </row>
    <row r="14" customFormat="false" ht="13.4" hidden="false" customHeight="false" outlineLevel="0" collapsed="false">
      <c r="A14" s="0" t="str">
        <f aca="false">CONCATENATE("tabla31_",B14)</f>
        <v>tabla31_12</v>
      </c>
      <c r="B14" s="0" t="s">
        <v>780</v>
      </c>
      <c r="C14" s="0" t="s">
        <v>1123</v>
      </c>
      <c r="D14" s="0" t="s">
        <v>1124</v>
      </c>
      <c r="E14" s="3" t="n">
        <v>13</v>
      </c>
    </row>
    <row r="15" customFormat="false" ht="13.4" hidden="false" customHeight="false" outlineLevel="0" collapsed="false">
      <c r="A15" s="0" t="str">
        <f aca="false">CONCATENATE("tabla31_",B15)</f>
        <v>tabla31_13</v>
      </c>
      <c r="B15" s="0" t="s">
        <v>782</v>
      </c>
      <c r="C15" s="0" t="s">
        <v>1125</v>
      </c>
      <c r="D15" s="0" t="s">
        <v>1124</v>
      </c>
      <c r="E15" s="3" t="n">
        <v>13</v>
      </c>
    </row>
    <row r="16" customFormat="false" ht="12.8" hidden="false" customHeight="false" outlineLevel="0" collapsed="false">
      <c r="A16" s="0" t="str">
        <f aca="false">CONCATENATE("tabla31_",B16)</f>
        <v>tabla31_14</v>
      </c>
      <c r="B16" s="0" t="s">
        <v>784</v>
      </c>
      <c r="C16" s="0" t="s">
        <v>1126</v>
      </c>
      <c r="D16" s="0" t="s">
        <v>1124</v>
      </c>
      <c r="E16" s="3" t="n">
        <v>13</v>
      </c>
    </row>
    <row r="17" customFormat="false" ht="12.8" hidden="false" customHeight="false" outlineLevel="0" collapsed="false">
      <c r="A17" s="0" t="str">
        <f aca="false">CONCATENATE("tabla31_",B17)</f>
        <v>tabla31_15</v>
      </c>
      <c r="B17" s="0" t="s">
        <v>786</v>
      </c>
      <c r="C17" s="0" t="s">
        <v>1127</v>
      </c>
      <c r="D17" s="0" t="s">
        <v>1124</v>
      </c>
      <c r="E17" s="3" t="n">
        <v>13</v>
      </c>
    </row>
    <row r="18" customFormat="false" ht="12.8" hidden="false" customHeight="false" outlineLevel="0" collapsed="false">
      <c r="A18" s="0" t="str">
        <f aca="false">CONCATENATE("tabla31_",B18)</f>
        <v>tabla31_16</v>
      </c>
      <c r="B18" s="0" t="s">
        <v>788</v>
      </c>
      <c r="C18" s="0" t="s">
        <v>1128</v>
      </c>
      <c r="D18" s="0" t="s">
        <v>1124</v>
      </c>
      <c r="E18" s="3" t="n">
        <v>13</v>
      </c>
    </row>
    <row r="19" customFormat="false" ht="12.8" hidden="false" customHeight="false" outlineLevel="0" collapsed="false">
      <c r="A19" s="0" t="str">
        <f aca="false">CONCATENATE("tabla31_",B19)</f>
        <v>tabla31_17</v>
      </c>
      <c r="B19" s="0" t="s">
        <v>790</v>
      </c>
      <c r="C19" s="0" t="s">
        <v>1129</v>
      </c>
      <c r="D19" s="0" t="s">
        <v>1124</v>
      </c>
      <c r="E19" s="3" t="n">
        <v>13</v>
      </c>
    </row>
    <row r="20" customFormat="false" ht="13.4" hidden="false" customHeight="false" outlineLevel="0" collapsed="false">
      <c r="A20" s="0" t="str">
        <f aca="false">CONCATENATE("tabla31_",B20)</f>
        <v>tabla31_18</v>
      </c>
      <c r="B20" s="0" t="s">
        <v>792</v>
      </c>
      <c r="C20" s="0" t="s">
        <v>1130</v>
      </c>
      <c r="D20" s="0" t="s">
        <v>1131</v>
      </c>
      <c r="E20" s="3" t="n">
        <v>21</v>
      </c>
    </row>
    <row r="21" customFormat="false" ht="12.8" hidden="false" customHeight="false" outlineLevel="0" collapsed="false">
      <c r="A21" s="0" t="str">
        <f aca="false">CONCATENATE("tabla31_",B21)</f>
        <v>tabla31_19</v>
      </c>
      <c r="B21" s="0" t="s">
        <v>794</v>
      </c>
      <c r="C21" s="0" t="s">
        <v>1132</v>
      </c>
      <c r="D21" s="0" t="s">
        <v>1133</v>
      </c>
      <c r="E21" s="3" t="n">
        <v>7</v>
      </c>
    </row>
    <row r="22" customFormat="false" ht="12.8" hidden="false" customHeight="false" outlineLevel="0" collapsed="false">
      <c r="A22" s="0" t="str">
        <f aca="false">CONCATENATE("tabla31_",B22)</f>
        <v>tabla31_20</v>
      </c>
      <c r="B22" s="0" t="s">
        <v>796</v>
      </c>
      <c r="C22" s="0" t="s">
        <v>1134</v>
      </c>
      <c r="D22" s="0" t="s">
        <v>1135</v>
      </c>
      <c r="E22" s="3" t="n">
        <v>11</v>
      </c>
    </row>
    <row r="23" customFormat="false" ht="12.8" hidden="false" customHeight="false" outlineLevel="0" collapsed="false">
      <c r="A23" s="0" t="str">
        <f aca="false">CONCATENATE("tabla31_",B23)</f>
        <v>tabla31_21</v>
      </c>
      <c r="B23" s="0" t="s">
        <v>798</v>
      </c>
      <c r="C23" s="0" t="s">
        <v>1136</v>
      </c>
      <c r="D23" s="0" t="s">
        <v>1137</v>
      </c>
      <c r="E23" s="3" t="n">
        <v>16</v>
      </c>
    </row>
    <row r="24" customFormat="false" ht="12.8" hidden="false" customHeight="false" outlineLevel="0" collapsed="false">
      <c r="A24" s="0" t="str">
        <f aca="false">CONCATENATE("tabla31_",B24)</f>
        <v>tabla31_22</v>
      </c>
      <c r="B24" s="0" t="s">
        <v>800</v>
      </c>
      <c r="C24" s="0" t="s">
        <v>1138</v>
      </c>
      <c r="D24" s="0" t="s">
        <v>1139</v>
      </c>
      <c r="E24" s="3" t="n">
        <v>19</v>
      </c>
    </row>
    <row r="25" customFormat="false" ht="12.8" hidden="false" customHeight="false" outlineLevel="0" collapsed="false">
      <c r="A25" s="0" t="str">
        <f aca="false">CONCATENATE("tabla31_",B25)</f>
        <v>tabla31_23</v>
      </c>
      <c r="B25" s="0" t="s">
        <v>802</v>
      </c>
      <c r="C25" s="0" t="s">
        <v>1140</v>
      </c>
      <c r="D25" s="0" t="s">
        <v>1141</v>
      </c>
      <c r="E25" s="3" t="n">
        <v>7</v>
      </c>
    </row>
    <row r="26" customFormat="false" ht="12.8" hidden="false" customHeight="false" outlineLevel="0" collapsed="false">
      <c r="A26" s="0" t="str">
        <f aca="false">CONCATENATE("tabla31_",B26)</f>
        <v>tabla31_24</v>
      </c>
      <c r="B26" s="0" t="s">
        <v>804</v>
      </c>
      <c r="C26" s="0" t="s">
        <v>1142</v>
      </c>
      <c r="D26" s="0" t="s">
        <v>1141</v>
      </c>
      <c r="E26" s="3" t="n">
        <v>7</v>
      </c>
    </row>
    <row r="27" customFormat="false" ht="12.8" hidden="false" customHeight="false" outlineLevel="0" collapsed="false">
      <c r="A27" s="0" t="str">
        <f aca="false">CONCATENATE("tabla31_",B27)</f>
        <v>tabla31_25</v>
      </c>
      <c r="B27" s="0" t="s">
        <v>806</v>
      </c>
      <c r="C27" s="0" t="s">
        <v>1143</v>
      </c>
      <c r="D27" s="0" t="s">
        <v>1141</v>
      </c>
      <c r="E27" s="3" t="n">
        <v>7</v>
      </c>
    </row>
    <row r="28" customFormat="false" ht="12.8" hidden="false" customHeight="false" outlineLevel="0" collapsed="false">
      <c r="A28" s="0" t="str">
        <f aca="false">CONCATENATE("tabla31_",B28)</f>
        <v>tabla31_26</v>
      </c>
      <c r="B28" s="0" t="s">
        <v>808</v>
      </c>
      <c r="C28" s="0" t="s">
        <v>1144</v>
      </c>
      <c r="D28" s="0" t="s">
        <v>1141</v>
      </c>
      <c r="E28" s="3" t="n">
        <v>7</v>
      </c>
    </row>
    <row r="29" customFormat="false" ht="12.8" hidden="false" customHeight="false" outlineLevel="0" collapsed="false">
      <c r="A29" s="0" t="str">
        <f aca="false">CONCATENATE("tabla31_",B29)</f>
        <v>tabla31_27</v>
      </c>
      <c r="B29" s="0" t="s">
        <v>810</v>
      </c>
      <c r="C29" s="0" t="s">
        <v>1145</v>
      </c>
      <c r="D29" s="0" t="s">
        <v>1146</v>
      </c>
      <c r="E29" s="3" t="n">
        <v>13</v>
      </c>
    </row>
    <row r="30" customFormat="false" ht="12.8" hidden="false" customHeight="false" outlineLevel="0" collapsed="false">
      <c r="A30" s="0" t="str">
        <f aca="false">CONCATENATE("tabla31_",B30)</f>
        <v>tabla31_28</v>
      </c>
      <c r="B30" s="0" t="s">
        <v>812</v>
      </c>
      <c r="C30" s="0" t="s">
        <v>1147</v>
      </c>
      <c r="D30" s="0" t="s">
        <v>1146</v>
      </c>
      <c r="E30" s="3" t="n">
        <v>13</v>
      </c>
    </row>
    <row r="31" customFormat="false" ht="12.8" hidden="false" customHeight="false" outlineLevel="0" collapsed="false">
      <c r="A31" s="0" t="str">
        <f aca="false">CONCATENATE("tabla31_",B31)</f>
        <v>tabla31_29</v>
      </c>
      <c r="B31" s="0" t="s">
        <v>814</v>
      </c>
      <c r="C31" s="0" t="s">
        <v>1148</v>
      </c>
      <c r="D31" s="0" t="s">
        <v>1149</v>
      </c>
      <c r="E31" s="3" t="n">
        <v>10</v>
      </c>
    </row>
    <row r="32" customFormat="false" ht="23.85" hidden="false" customHeight="false" outlineLevel="0" collapsed="false">
      <c r="A32" s="0" t="str">
        <f aca="false">CONCATENATE("tabla31_",B32)</f>
        <v>tabla31_30</v>
      </c>
      <c r="B32" s="0" t="s">
        <v>816</v>
      </c>
      <c r="C32" s="4" t="s">
        <v>1150</v>
      </c>
      <c r="D32" s="0" t="s">
        <v>1151</v>
      </c>
      <c r="E32" s="3" t="s">
        <v>1152</v>
      </c>
    </row>
    <row r="33" customFormat="false" ht="12.8" hidden="false" customHeight="false" outlineLevel="0" collapsed="false">
      <c r="A33" s="0" t="str">
        <f aca="false">CONCATENATE("tabla31_",B33)</f>
        <v>tabla31_31</v>
      </c>
      <c r="B33" s="0" t="s">
        <v>818</v>
      </c>
      <c r="C33" s="0" t="s">
        <v>1153</v>
      </c>
      <c r="D33" s="0" t="s">
        <v>1154</v>
      </c>
      <c r="E33" s="3" t="n">
        <v>8</v>
      </c>
    </row>
    <row r="34" customFormat="false" ht="12.8" hidden="false" customHeight="false" outlineLevel="0" collapsed="false">
      <c r="A34" s="0" t="str">
        <f aca="false">CONCATENATE("tabla31_",B34)</f>
        <v>tabla31_32</v>
      </c>
      <c r="B34" s="0" t="s">
        <v>820</v>
      </c>
      <c r="C34" s="0" t="s">
        <v>1155</v>
      </c>
      <c r="D34" s="0" t="s">
        <v>1156</v>
      </c>
      <c r="E34" s="3" t="n">
        <v>8</v>
      </c>
    </row>
    <row r="35" customFormat="false" ht="12.8" hidden="false" customHeight="false" outlineLevel="0" collapsed="false">
      <c r="A35" s="0" t="str">
        <f aca="false">CONCATENATE("tabla31_",B35)</f>
        <v>tabla31_33</v>
      </c>
      <c r="B35" s="0" t="s">
        <v>822</v>
      </c>
      <c r="C35" s="0" t="s">
        <v>1157</v>
      </c>
      <c r="D35" s="0" t="s">
        <v>1158</v>
      </c>
      <c r="E35" s="3" t="n">
        <v>8</v>
      </c>
    </row>
    <row r="36" customFormat="false" ht="12.8" hidden="false" customHeight="false" outlineLevel="0" collapsed="false">
      <c r="A36" s="0" t="str">
        <f aca="false">CONCATENATE("tabla31_",B36)</f>
        <v>tabla31_34</v>
      </c>
      <c r="B36" s="0" t="s">
        <v>824</v>
      </c>
      <c r="C36" s="0" t="s">
        <v>1159</v>
      </c>
      <c r="D36" s="0" t="s">
        <v>1158</v>
      </c>
      <c r="E36" s="3" t="n">
        <v>8</v>
      </c>
    </row>
    <row r="37" customFormat="false" ht="12.8" hidden="false" customHeight="false" outlineLevel="0" collapsed="false">
      <c r="A37" s="0" t="str">
        <f aca="false">CONCATENATE("tabla31_",B37)</f>
        <v>tabla31_35</v>
      </c>
      <c r="B37" s="0" t="s">
        <v>826</v>
      </c>
      <c r="C37" s="0" t="s">
        <v>1160</v>
      </c>
      <c r="D37" s="0" t="s">
        <v>1158</v>
      </c>
      <c r="E37" s="3" t="n">
        <v>8</v>
      </c>
    </row>
    <row r="38" customFormat="false" ht="12.8" hidden="false" customHeight="false" outlineLevel="0" collapsed="false">
      <c r="A38" s="0" t="str">
        <f aca="false">CONCATENATE("tabla31_",B38)</f>
        <v>tabla31_36</v>
      </c>
      <c r="B38" s="0" t="s">
        <v>828</v>
      </c>
      <c r="C38" s="0" t="s">
        <v>1161</v>
      </c>
      <c r="D38" s="0" t="s">
        <v>1158</v>
      </c>
      <c r="E38" s="3" t="n">
        <v>24</v>
      </c>
    </row>
    <row r="39" customFormat="false" ht="12.8" hidden="false" customHeight="false" outlineLevel="0" collapsed="false">
      <c r="A39" s="0" t="str">
        <f aca="false">CONCATENATE("tabla31_",B39)</f>
        <v>tabla31_37</v>
      </c>
      <c r="B39" s="0" t="s">
        <v>830</v>
      </c>
      <c r="C39" s="0" t="s">
        <v>1162</v>
      </c>
      <c r="D39" s="0" t="s">
        <v>1163</v>
      </c>
      <c r="E39" s="3" t="s">
        <v>1152</v>
      </c>
    </row>
    <row r="40" customFormat="false" ht="12.8" hidden="false" customHeight="false" outlineLevel="0" collapsed="false">
      <c r="A40" s="0" t="str">
        <f aca="false">CONCATENATE("tabla31_",B40)</f>
        <v>tabla31_38</v>
      </c>
      <c r="B40" s="0" t="s">
        <v>971</v>
      </c>
      <c r="C40" s="0" t="s">
        <v>1164</v>
      </c>
      <c r="D40" s="0" t="s">
        <v>1165</v>
      </c>
      <c r="E40" s="3" t="s">
        <v>1152</v>
      </c>
    </row>
    <row r="41" customFormat="false" ht="12.8" hidden="false" customHeight="false" outlineLevel="0" collapsed="false">
      <c r="A41" s="0" t="str">
        <f aca="false">CONCATENATE("tabla31_",B41)</f>
        <v>tabla31_39</v>
      </c>
      <c r="B41" s="0" t="s">
        <v>1166</v>
      </c>
      <c r="C41" s="0" t="s">
        <v>1167</v>
      </c>
      <c r="D41" s="0" t="s">
        <v>1168</v>
      </c>
      <c r="E41" s="3" t="s">
        <v>1152</v>
      </c>
    </row>
    <row r="42" customFormat="false" ht="12.8" hidden="false" customHeight="false" outlineLevel="0" collapsed="false">
      <c r="A42" s="0" t="str">
        <f aca="false">CONCATENATE("tabla31_",B42)</f>
        <v>tabla31_40</v>
      </c>
      <c r="B42" s="0" t="s">
        <v>832</v>
      </c>
      <c r="C42" s="0" t="s">
        <v>1169</v>
      </c>
      <c r="D42" s="0" t="s">
        <v>1170</v>
      </c>
      <c r="E42" s="3" t="n">
        <v>8</v>
      </c>
    </row>
    <row r="43" customFormat="false" ht="12.8" hidden="false" customHeight="false" outlineLevel="0" collapsed="false">
      <c r="A43" s="0" t="str">
        <f aca="false">CONCATENATE("tabla31_",B43)</f>
        <v>tabla31_41</v>
      </c>
      <c r="B43" s="0" t="s">
        <v>834</v>
      </c>
      <c r="C43" s="0" t="s">
        <v>1171</v>
      </c>
      <c r="D43" s="0" t="s">
        <v>1172</v>
      </c>
      <c r="E43" s="3" t="s">
        <v>1152</v>
      </c>
    </row>
    <row r="44" customFormat="false" ht="12.8" hidden="false" customHeight="false" outlineLevel="0" collapsed="false">
      <c r="A44" s="0" t="str">
        <f aca="false">CONCATENATE("tabla31_",B44)</f>
        <v>tabla31_42</v>
      </c>
      <c r="B44" s="0" t="s">
        <v>836</v>
      </c>
      <c r="C44" s="0" t="s">
        <v>1173</v>
      </c>
      <c r="D44" s="0" t="s">
        <v>1174</v>
      </c>
      <c r="E44" s="3" t="s">
        <v>1152</v>
      </c>
    </row>
    <row r="45" customFormat="false" ht="12.8" hidden="false" customHeight="false" outlineLevel="0" collapsed="false">
      <c r="A45" s="0" t="str">
        <f aca="false">CONCATENATE("tabla31_",B45)</f>
        <v>tabla31_43</v>
      </c>
      <c r="B45" s="0" t="s">
        <v>838</v>
      </c>
      <c r="C45" s="0" t="s">
        <v>1175</v>
      </c>
      <c r="D45" s="0" t="s">
        <v>1176</v>
      </c>
      <c r="E45" s="3" t="n">
        <v>15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A9 A1"/>
    </sheetView>
  </sheetViews>
  <sheetFormatPr defaultColWidth="11.55078125" defaultRowHeight="12.8" zeroHeight="false" outlineLevelRow="0" outlineLevelCol="0"/>
  <sheetData>
    <row r="1" customFormat="false" ht="12.8" hidden="false" customHeight="false" outlineLevel="0" collapsed="false">
      <c r="A1" s="1" t="s">
        <v>0</v>
      </c>
      <c r="B1" s="1" t="s">
        <v>1</v>
      </c>
      <c r="C1" s="1" t="s">
        <v>2</v>
      </c>
      <c r="D1" s="2" t="s">
        <v>3</v>
      </c>
    </row>
    <row r="2" customFormat="false" ht="12.8" hidden="false" customHeight="false" outlineLevel="0" collapsed="false">
      <c r="A2" s="0" t="str">
        <f aca="false">CONCATENATE("tabla32_",B2)</f>
        <v>tabla32_1</v>
      </c>
      <c r="B2" s="3" t="n">
        <v>1</v>
      </c>
      <c r="C2" s="0" t="s">
        <v>1177</v>
      </c>
    </row>
    <row r="3" customFormat="false" ht="12.8" hidden="false" customHeight="false" outlineLevel="0" collapsed="false">
      <c r="A3" s="0" t="str">
        <f aca="false">CONCATENATE("tabla32_",B3)</f>
        <v>tabla32_2</v>
      </c>
      <c r="B3" s="3" t="n">
        <v>2</v>
      </c>
      <c r="C3" s="0" t="s">
        <v>1178</v>
      </c>
    </row>
    <row r="4" customFormat="false" ht="12.8" hidden="false" customHeight="false" outlineLevel="0" collapsed="false">
      <c r="A4" s="0" t="str">
        <f aca="false">CONCATENATE("tabla32_",B4)</f>
        <v>tabla32_3</v>
      </c>
      <c r="B4" s="3" t="n">
        <v>3</v>
      </c>
      <c r="C4" s="0" t="s">
        <v>1179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A9 A1"/>
    </sheetView>
  </sheetViews>
  <sheetFormatPr defaultColWidth="11.55078125" defaultRowHeight="12.8" zeroHeight="false" outlineLevelRow="0" outlineLevelCol="0"/>
  <sheetData>
    <row r="1" customFormat="false" ht="12.8" hidden="false" customHeight="false" outlineLevel="0" collapsed="false">
      <c r="A1" s="1" t="s">
        <v>0</v>
      </c>
      <c r="B1" s="1" t="s">
        <v>1</v>
      </c>
      <c r="C1" s="1" t="s">
        <v>2</v>
      </c>
      <c r="D1" s="2" t="s">
        <v>3</v>
      </c>
    </row>
    <row r="2" customFormat="false" ht="12.8" hidden="false" customHeight="false" outlineLevel="0" collapsed="false">
      <c r="A2" s="0" t="str">
        <f aca="false">CONCATENATE("tabla33_",B2)</f>
        <v>tabla33_1</v>
      </c>
      <c r="B2" s="3" t="n">
        <v>1</v>
      </c>
      <c r="C2" s="0" t="s">
        <v>1180</v>
      </c>
    </row>
    <row r="3" customFormat="false" ht="12.8" hidden="false" customHeight="false" outlineLevel="0" collapsed="false">
      <c r="A3" s="0" t="str">
        <f aca="false">CONCATENATE("tabla33_",B3)</f>
        <v>tabla33_2</v>
      </c>
      <c r="B3" s="3" t="n">
        <v>2</v>
      </c>
      <c r="C3" s="0" t="s">
        <v>1181</v>
      </c>
    </row>
    <row r="4" customFormat="false" ht="12.8" hidden="false" customHeight="false" outlineLevel="0" collapsed="false">
      <c r="A4" s="0" t="str">
        <f aca="false">CONCATENATE("tabla33_",B4)</f>
        <v>tabla33_3</v>
      </c>
      <c r="B4" s="3" t="n">
        <v>3</v>
      </c>
      <c r="C4" s="0" t="s">
        <v>1182</v>
      </c>
    </row>
    <row r="5" customFormat="false" ht="12.8" hidden="false" customHeight="false" outlineLevel="0" collapsed="false">
      <c r="A5" s="0" t="str">
        <f aca="false">CONCATENATE("tabla33_",B5)</f>
        <v>tabla33_4</v>
      </c>
      <c r="B5" s="3" t="n">
        <v>4</v>
      </c>
      <c r="C5" s="0" t="s">
        <v>1183</v>
      </c>
    </row>
    <row r="6" customFormat="false" ht="12.8" hidden="false" customHeight="false" outlineLevel="0" collapsed="false">
      <c r="A6" s="0" t="str">
        <f aca="false">CONCATENATE("tabla33_",B6)</f>
        <v>tabla33_5</v>
      </c>
      <c r="B6" s="3" t="n">
        <v>5</v>
      </c>
      <c r="C6" s="0" t="s">
        <v>1184</v>
      </c>
    </row>
    <row r="7" customFormat="false" ht="12.8" hidden="false" customHeight="false" outlineLevel="0" collapsed="false">
      <c r="A7" s="0" t="str">
        <f aca="false">CONCATENATE("tabla33_",B7)</f>
        <v>tabla33_6</v>
      </c>
      <c r="B7" s="3" t="n">
        <v>6</v>
      </c>
      <c r="C7" s="0" t="s">
        <v>1185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6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A9"/>
    </sheetView>
  </sheetViews>
  <sheetFormatPr defaultColWidth="11.55078125" defaultRowHeight="12.8" zeroHeight="false" outlineLevelRow="0" outlineLevelCol="0"/>
  <sheetData>
    <row r="1" customFormat="false" ht="12.8" hidden="false" customHeight="false" outlineLevel="0" collapsed="false">
      <c r="A1" s="1" t="s">
        <v>0</v>
      </c>
      <c r="B1" s="1" t="s">
        <v>1</v>
      </c>
      <c r="C1" s="1" t="s">
        <v>2</v>
      </c>
      <c r="D1" s="2" t="s">
        <v>3</v>
      </c>
    </row>
    <row r="2" customFormat="false" ht="12.8" hidden="false" customHeight="false" outlineLevel="0" collapsed="false">
      <c r="A2" s="0" t="str">
        <f aca="false">CONCATENATE("tabla34_",B2)</f>
        <v>tabla34_1D0109</v>
      </c>
      <c r="B2" s="3" t="s">
        <v>1186</v>
      </c>
      <c r="C2" s="0" t="s">
        <v>1187</v>
      </c>
    </row>
    <row r="3" customFormat="false" ht="12.8" hidden="false" customHeight="false" outlineLevel="0" collapsed="false">
      <c r="A3" s="0" t="str">
        <f aca="false">CONCATENATE("tabla34_",B3)</f>
        <v>tabla34_1D0114</v>
      </c>
      <c r="B3" s="3" t="s">
        <v>1188</v>
      </c>
      <c r="C3" s="0" t="s">
        <v>1189</v>
      </c>
    </row>
    <row r="4" customFormat="false" ht="12.8" hidden="false" customHeight="false" outlineLevel="0" collapsed="false">
      <c r="A4" s="0" t="str">
        <f aca="false">CONCATENATE("tabla34_",B4)</f>
        <v>tabla34_1D0121</v>
      </c>
      <c r="B4" s="3" t="s">
        <v>1190</v>
      </c>
      <c r="C4" s="0" t="s">
        <v>1191</v>
      </c>
    </row>
    <row r="5" customFormat="false" ht="12.8" hidden="false" customHeight="false" outlineLevel="0" collapsed="false">
      <c r="A5" s="0" t="str">
        <f aca="false">CONCATENATE("tabla34_",B5)</f>
        <v>tabla34_1D0103</v>
      </c>
      <c r="B5" s="3" t="s">
        <v>1192</v>
      </c>
      <c r="C5" s="0" t="s">
        <v>1193</v>
      </c>
    </row>
    <row r="6" customFormat="false" ht="12.8" hidden="false" customHeight="false" outlineLevel="0" collapsed="false">
      <c r="A6" s="0" t="str">
        <f aca="false">CONCATENATE("tabla34_",B6)</f>
        <v>tabla34_1D0105</v>
      </c>
      <c r="B6" s="3" t="s">
        <v>1194</v>
      </c>
      <c r="C6" s="0" t="s">
        <v>1195</v>
      </c>
    </row>
    <row r="7" customFormat="false" ht="12.8" hidden="false" customHeight="false" outlineLevel="0" collapsed="false">
      <c r="A7" s="0" t="str">
        <f aca="false">CONCATENATE("tabla34_",B7)</f>
        <v>tabla34_1D0104</v>
      </c>
      <c r="B7" s="3" t="s">
        <v>1196</v>
      </c>
      <c r="C7" s="0" t="s">
        <v>1197</v>
      </c>
    </row>
    <row r="8" customFormat="false" ht="12.8" hidden="false" customHeight="false" outlineLevel="0" collapsed="false">
      <c r="A8" s="0" t="str">
        <f aca="false">CONCATENATE("tabla34_",B8)</f>
        <v>tabla34_1D0107</v>
      </c>
      <c r="B8" s="3" t="s">
        <v>1198</v>
      </c>
      <c r="C8" s="0" t="s">
        <v>1199</v>
      </c>
    </row>
    <row r="9" customFormat="false" ht="12.8" hidden="false" customHeight="false" outlineLevel="0" collapsed="false">
      <c r="A9" s="0" t="str">
        <f aca="false">CONCATENATE("tabla34_",B9)</f>
        <v>tabla34_1D0106</v>
      </c>
      <c r="B9" s="3" t="s">
        <v>1200</v>
      </c>
      <c r="C9" s="0" t="s">
        <v>1201</v>
      </c>
    </row>
    <row r="10" customFormat="false" ht="12.8" hidden="false" customHeight="false" outlineLevel="0" collapsed="false">
      <c r="A10" s="0" t="str">
        <f aca="false">CONCATENATE("tabla34_",B10)</f>
        <v>tabla34_1D0112</v>
      </c>
      <c r="B10" s="3" t="s">
        <v>1202</v>
      </c>
      <c r="C10" s="0" t="s">
        <v>1203</v>
      </c>
    </row>
    <row r="11" customFormat="false" ht="12.8" hidden="false" customHeight="false" outlineLevel="0" collapsed="false">
      <c r="A11" s="0" t="str">
        <f aca="false">CONCATENATE("tabla34_",B11)</f>
        <v>tabla34_1D0117</v>
      </c>
      <c r="B11" s="3" t="s">
        <v>1204</v>
      </c>
      <c r="C11" s="0" t="s">
        <v>1205</v>
      </c>
    </row>
    <row r="12" customFormat="false" ht="12.8" hidden="false" customHeight="false" outlineLevel="0" collapsed="false">
      <c r="A12" s="0" t="str">
        <f aca="false">CONCATENATE("tabla34_",B12)</f>
        <v>tabla34_1D0113</v>
      </c>
      <c r="B12" s="3" t="s">
        <v>1206</v>
      </c>
      <c r="C12" s="0" t="s">
        <v>1207</v>
      </c>
    </row>
    <row r="13" customFormat="false" ht="12.8" hidden="false" customHeight="false" outlineLevel="0" collapsed="false">
      <c r="A13" s="0" t="str">
        <f aca="false">CONCATENATE("tabla34_",B13)</f>
        <v>tabla34_1D0118</v>
      </c>
      <c r="B13" s="3" t="s">
        <v>1208</v>
      </c>
      <c r="C13" s="0" t="s">
        <v>1209</v>
      </c>
    </row>
    <row r="14" customFormat="false" ht="12.8" hidden="false" customHeight="false" outlineLevel="0" collapsed="false">
      <c r="A14" s="0" t="str">
        <f aca="false">CONCATENATE("tabla34_",B14)</f>
        <v>tabla34_1D0119</v>
      </c>
      <c r="B14" s="3" t="s">
        <v>1210</v>
      </c>
      <c r="C14" s="0" t="s">
        <v>1211</v>
      </c>
    </row>
    <row r="15" customFormat="false" ht="12.8" hidden="false" customHeight="false" outlineLevel="0" collapsed="false">
      <c r="A15" s="0" t="str">
        <f aca="false">CONCATENATE("tabla34_",B15)</f>
        <v>tabla34_1D0120</v>
      </c>
      <c r="B15" s="3" t="s">
        <v>1212</v>
      </c>
      <c r="C15" s="0" t="s">
        <v>1213</v>
      </c>
    </row>
    <row r="16" customFormat="false" ht="12.8" hidden="false" customHeight="false" outlineLevel="0" collapsed="false">
      <c r="A16" s="0" t="str">
        <f aca="false">CONCATENATE("tabla34_",B16)</f>
        <v>tabla34_1D0115</v>
      </c>
      <c r="B16" s="3" t="s">
        <v>1214</v>
      </c>
      <c r="C16" s="0" t="s">
        <v>1215</v>
      </c>
    </row>
    <row r="17" customFormat="false" ht="12.8" hidden="false" customHeight="false" outlineLevel="0" collapsed="false">
      <c r="A17" s="0" t="str">
        <f aca="false">CONCATENATE("tabla34_",B17)</f>
        <v>tabla34_1D01ST</v>
      </c>
      <c r="B17" s="3" t="s">
        <v>1216</v>
      </c>
      <c r="C17" s="0" t="s">
        <v>1217</v>
      </c>
    </row>
    <row r="18" customFormat="false" ht="12.8" hidden="false" customHeight="false" outlineLevel="0" collapsed="false">
      <c r="A18" s="0" t="str">
        <f aca="false">CONCATENATE("tabla34_",B18)</f>
        <v>tabla34_1D0217</v>
      </c>
      <c r="B18" s="3" t="s">
        <v>1218</v>
      </c>
      <c r="C18" s="0" t="s">
        <v>1189</v>
      </c>
    </row>
    <row r="19" customFormat="false" ht="12.8" hidden="false" customHeight="false" outlineLevel="0" collapsed="false">
      <c r="A19" s="0" t="str">
        <f aca="false">CONCATENATE("tabla34_",B19)</f>
        <v>tabla34_1D0221</v>
      </c>
      <c r="B19" s="3" t="s">
        <v>1219</v>
      </c>
      <c r="C19" s="0" t="s">
        <v>1220</v>
      </c>
    </row>
    <row r="20" customFormat="false" ht="12.8" hidden="false" customHeight="false" outlineLevel="0" collapsed="false">
      <c r="A20" s="0" t="str">
        <f aca="false">CONCATENATE("tabla34_",B20)</f>
        <v>tabla34_1D0219</v>
      </c>
      <c r="B20" s="3" t="s">
        <v>1221</v>
      </c>
      <c r="C20" s="0" t="s">
        <v>1191</v>
      </c>
    </row>
    <row r="21" customFormat="false" ht="12.8" hidden="false" customHeight="false" outlineLevel="0" collapsed="false">
      <c r="A21" s="0" t="str">
        <f aca="false">CONCATENATE("tabla34_",B21)</f>
        <v>tabla34_1D0201</v>
      </c>
      <c r="B21" s="3" t="s">
        <v>1222</v>
      </c>
      <c r="C21" s="0" t="s">
        <v>1223</v>
      </c>
    </row>
    <row r="22" customFormat="false" ht="12.8" hidden="false" customHeight="false" outlineLevel="0" collapsed="false">
      <c r="A22" s="0" t="str">
        <f aca="false">CONCATENATE("tabla34_",B22)</f>
        <v>tabla34_1D0203</v>
      </c>
      <c r="B22" s="3" t="s">
        <v>1224</v>
      </c>
      <c r="C22" s="0" t="s">
        <v>1225</v>
      </c>
    </row>
    <row r="23" customFormat="false" ht="12.8" hidden="false" customHeight="false" outlineLevel="0" collapsed="false">
      <c r="A23" s="0" t="str">
        <f aca="false">CONCATENATE("tabla34_",B23)</f>
        <v>tabla34_1D0202</v>
      </c>
      <c r="B23" s="3" t="s">
        <v>1226</v>
      </c>
      <c r="C23" s="0" t="s">
        <v>1197</v>
      </c>
    </row>
    <row r="24" customFormat="false" ht="12.8" hidden="false" customHeight="false" outlineLevel="0" collapsed="false">
      <c r="A24" s="0" t="str">
        <f aca="false">CONCATENATE("tabla34_",B24)</f>
        <v>tabla34_1D0220</v>
      </c>
      <c r="B24" s="3" t="s">
        <v>1227</v>
      </c>
      <c r="C24" s="0" t="s">
        <v>1199</v>
      </c>
    </row>
    <row r="25" customFormat="false" ht="12.8" hidden="false" customHeight="false" outlineLevel="0" collapsed="false">
      <c r="A25" s="0" t="str">
        <f aca="false">CONCATENATE("tabla34_",B25)</f>
        <v>tabla34_1D0216</v>
      </c>
      <c r="B25" s="3" t="s">
        <v>1228</v>
      </c>
      <c r="C25" s="0" t="s">
        <v>1203</v>
      </c>
    </row>
    <row r="26" customFormat="false" ht="12.8" hidden="false" customHeight="false" outlineLevel="0" collapsed="false">
      <c r="A26" s="0" t="str">
        <f aca="false">CONCATENATE("tabla34_",B26)</f>
        <v>tabla34_1D0211</v>
      </c>
      <c r="B26" s="3" t="s">
        <v>1229</v>
      </c>
      <c r="C26" s="0" t="s">
        <v>1230</v>
      </c>
    </row>
    <row r="27" customFormat="false" ht="12.8" hidden="false" customHeight="false" outlineLevel="0" collapsed="false">
      <c r="A27" s="0" t="str">
        <f aca="false">CONCATENATE("tabla34_",B27)</f>
        <v>tabla34_1D0205</v>
      </c>
      <c r="B27" s="3" t="s">
        <v>1231</v>
      </c>
      <c r="C27" s="0" t="s">
        <v>1232</v>
      </c>
    </row>
    <row r="28" customFormat="false" ht="12.8" hidden="false" customHeight="false" outlineLevel="0" collapsed="false">
      <c r="A28" s="0" t="str">
        <f aca="false">CONCATENATE("tabla34_",B28)</f>
        <v>tabla34_1D0206</v>
      </c>
      <c r="B28" s="3" t="s">
        <v>1233</v>
      </c>
      <c r="C28" s="0" t="s">
        <v>1234</v>
      </c>
    </row>
    <row r="29" customFormat="false" ht="12.8" hidden="false" customHeight="false" outlineLevel="0" collapsed="false">
      <c r="A29" s="0" t="str">
        <f aca="false">CONCATENATE("tabla34_",B29)</f>
        <v>tabla34_1D0207</v>
      </c>
      <c r="B29" s="3" t="s">
        <v>1235</v>
      </c>
      <c r="C29" s="0" t="s">
        <v>1236</v>
      </c>
    </row>
    <row r="30" customFormat="false" ht="12.8" hidden="false" customHeight="false" outlineLevel="0" collapsed="false">
      <c r="A30" s="0" t="str">
        <f aca="false">CONCATENATE("tabla34_",B30)</f>
        <v>tabla34_1D0212</v>
      </c>
      <c r="B30" s="3" t="s">
        <v>1237</v>
      </c>
      <c r="C30" s="0" t="s">
        <v>1238</v>
      </c>
    </row>
    <row r="31" customFormat="false" ht="12.8" hidden="false" customHeight="false" outlineLevel="0" collapsed="false">
      <c r="A31" s="0" t="str">
        <f aca="false">CONCATENATE("tabla34_",B31)</f>
        <v>tabla34_1D0208</v>
      </c>
      <c r="B31" s="3" t="s">
        <v>1239</v>
      </c>
      <c r="C31" s="0" t="s">
        <v>1207</v>
      </c>
    </row>
    <row r="32" customFormat="false" ht="12.8" hidden="false" customHeight="false" outlineLevel="0" collapsed="false">
      <c r="A32" s="0" t="str">
        <f aca="false">CONCATENATE("tabla34_",B32)</f>
        <v>tabla34_1D02ST</v>
      </c>
      <c r="B32" s="3" t="s">
        <v>1240</v>
      </c>
      <c r="C32" s="0" t="s">
        <v>1241</v>
      </c>
    </row>
    <row r="33" customFormat="false" ht="12.8" hidden="false" customHeight="false" outlineLevel="0" collapsed="false">
      <c r="A33" s="0" t="str">
        <f aca="false">CONCATENATE("tabla34_",B33)</f>
        <v>tabla34_1D020T</v>
      </c>
      <c r="B33" s="3" t="s">
        <v>1242</v>
      </c>
      <c r="C33" s="0" t="s">
        <v>1243</v>
      </c>
    </row>
    <row r="34" customFormat="false" ht="12.8" hidden="false" customHeight="false" outlineLevel="0" collapsed="false">
      <c r="A34" s="0" t="str">
        <f aca="false">CONCATENATE("tabla34_",B34)</f>
        <v>tabla34_1D0309</v>
      </c>
      <c r="B34" s="3" t="s">
        <v>1244</v>
      </c>
      <c r="C34" s="0" t="s">
        <v>1245</v>
      </c>
    </row>
    <row r="35" customFormat="false" ht="12.8" hidden="false" customHeight="false" outlineLevel="0" collapsed="false">
      <c r="A35" s="0" t="str">
        <f aca="false">CONCATENATE("tabla34_",B35)</f>
        <v>tabla34_1D0316</v>
      </c>
      <c r="B35" s="3" t="s">
        <v>1246</v>
      </c>
      <c r="C35" s="0" t="s">
        <v>1247</v>
      </c>
    </row>
    <row r="36" customFormat="false" ht="12.8" hidden="false" customHeight="false" outlineLevel="0" collapsed="false">
      <c r="A36" s="0" t="str">
        <f aca="false">CONCATENATE("tabla34_",B36)</f>
        <v>tabla34_1D0302</v>
      </c>
      <c r="B36" s="3" t="s">
        <v>1248</v>
      </c>
      <c r="C36" s="0" t="s">
        <v>1249</v>
      </c>
    </row>
    <row r="37" customFormat="false" ht="12.8" hidden="false" customHeight="false" outlineLevel="0" collapsed="false">
      <c r="A37" s="0" t="str">
        <f aca="false">CONCATENATE("tabla34_",B37)</f>
        <v>tabla34_1D0304</v>
      </c>
      <c r="B37" s="3" t="s">
        <v>1250</v>
      </c>
      <c r="C37" s="0" t="s">
        <v>1251</v>
      </c>
    </row>
    <row r="38" customFormat="false" ht="12.8" hidden="false" customHeight="false" outlineLevel="0" collapsed="false">
      <c r="A38" s="0" t="str">
        <f aca="false">CONCATENATE("tabla34_",B38)</f>
        <v>tabla34_1D0303</v>
      </c>
      <c r="B38" s="3" t="s">
        <v>1252</v>
      </c>
      <c r="C38" s="0" t="s">
        <v>1253</v>
      </c>
    </row>
    <row r="39" customFormat="false" ht="12.8" hidden="false" customHeight="false" outlineLevel="0" collapsed="false">
      <c r="A39" s="0" t="str">
        <f aca="false">CONCATENATE("tabla34_",B39)</f>
        <v>tabla34_1D0317</v>
      </c>
      <c r="B39" s="3" t="s">
        <v>1254</v>
      </c>
      <c r="C39" s="0" t="s">
        <v>1255</v>
      </c>
    </row>
    <row r="40" customFormat="false" ht="12.8" hidden="false" customHeight="false" outlineLevel="0" collapsed="false">
      <c r="A40" s="0" t="str">
        <f aca="false">CONCATENATE("tabla34_",B40)</f>
        <v>tabla34_1D0313</v>
      </c>
      <c r="B40" s="3" t="s">
        <v>1256</v>
      </c>
      <c r="C40" s="0" t="s">
        <v>1257</v>
      </c>
    </row>
    <row r="41" customFormat="false" ht="12.8" hidden="false" customHeight="false" outlineLevel="0" collapsed="false">
      <c r="A41" s="0" t="str">
        <f aca="false">CONCATENATE("tabla34_",B41)</f>
        <v>tabla34_1D0310</v>
      </c>
      <c r="B41" s="3" t="s">
        <v>1258</v>
      </c>
      <c r="C41" s="0" t="s">
        <v>1259</v>
      </c>
    </row>
    <row r="42" customFormat="false" ht="12.8" hidden="false" customHeight="false" outlineLevel="0" collapsed="false">
      <c r="A42" s="0" t="str">
        <f aca="false">CONCATENATE("tabla34_",B42)</f>
        <v>tabla34_1D0311</v>
      </c>
      <c r="B42" s="3" t="s">
        <v>1260</v>
      </c>
      <c r="C42" s="0" t="s">
        <v>1261</v>
      </c>
    </row>
    <row r="43" customFormat="false" ht="12.8" hidden="false" customHeight="false" outlineLevel="0" collapsed="false">
      <c r="A43" s="0" t="str">
        <f aca="false">CONCATENATE("tabla34_",B43)</f>
        <v>tabla34_1D0314</v>
      </c>
      <c r="B43" s="3" t="s">
        <v>1262</v>
      </c>
      <c r="C43" s="0" t="s">
        <v>1263</v>
      </c>
    </row>
    <row r="44" customFormat="false" ht="12.8" hidden="false" customHeight="false" outlineLevel="0" collapsed="false">
      <c r="A44" s="0" t="str">
        <f aca="false">CONCATENATE("tabla34_",B44)</f>
        <v>tabla34_1D0315</v>
      </c>
      <c r="B44" s="3" t="s">
        <v>1264</v>
      </c>
      <c r="C44" s="0" t="s">
        <v>1265</v>
      </c>
    </row>
    <row r="45" customFormat="false" ht="12.8" hidden="false" customHeight="false" outlineLevel="0" collapsed="false">
      <c r="A45" s="0" t="str">
        <f aca="false">CONCATENATE("tabla34_",B45)</f>
        <v>tabla34_1D0312</v>
      </c>
      <c r="B45" s="3" t="s">
        <v>1266</v>
      </c>
      <c r="C45" s="0" t="s">
        <v>1267</v>
      </c>
    </row>
    <row r="46" customFormat="false" ht="12.8" hidden="false" customHeight="false" outlineLevel="0" collapsed="false">
      <c r="A46" s="0" t="str">
        <f aca="false">CONCATENATE("tabla34_",B46)</f>
        <v>tabla34_1D03ST</v>
      </c>
      <c r="B46" s="3" t="s">
        <v>1268</v>
      </c>
      <c r="C46" s="0" t="s">
        <v>1269</v>
      </c>
    </row>
    <row r="47" customFormat="false" ht="12.8" hidden="false" customHeight="false" outlineLevel="0" collapsed="false">
      <c r="A47" s="0" t="str">
        <f aca="false">CONCATENATE("tabla34_",B47)</f>
        <v>tabla34_1D0401</v>
      </c>
      <c r="B47" s="3" t="s">
        <v>1270</v>
      </c>
      <c r="C47" s="0" t="s">
        <v>1245</v>
      </c>
    </row>
    <row r="48" customFormat="false" ht="12.8" hidden="false" customHeight="false" outlineLevel="0" collapsed="false">
      <c r="A48" s="0" t="str">
        <f aca="false">CONCATENATE("tabla34_",B48)</f>
        <v>tabla34_1D0411</v>
      </c>
      <c r="B48" s="3" t="s">
        <v>1271</v>
      </c>
      <c r="C48" s="0" t="s">
        <v>1247</v>
      </c>
    </row>
    <row r="49" customFormat="false" ht="12.8" hidden="false" customHeight="false" outlineLevel="0" collapsed="false">
      <c r="A49" s="0" t="str">
        <f aca="false">CONCATENATE("tabla34_",B49)</f>
        <v>tabla34_1D0407</v>
      </c>
      <c r="B49" s="3" t="s">
        <v>1272</v>
      </c>
      <c r="C49" s="0" t="s">
        <v>1249</v>
      </c>
    </row>
    <row r="50" customFormat="false" ht="12.8" hidden="false" customHeight="false" outlineLevel="0" collapsed="false">
      <c r="A50" s="0" t="str">
        <f aca="false">CONCATENATE("tabla34_",B50)</f>
        <v>tabla34_1D0408</v>
      </c>
      <c r="B50" s="3" t="s">
        <v>1273</v>
      </c>
      <c r="C50" s="0" t="s">
        <v>1251</v>
      </c>
    </row>
    <row r="51" customFormat="false" ht="12.8" hidden="false" customHeight="false" outlineLevel="0" collapsed="false">
      <c r="A51" s="0" t="str">
        <f aca="false">CONCATENATE("tabla34_",B51)</f>
        <v>tabla34_1D0402</v>
      </c>
      <c r="B51" s="3" t="s">
        <v>1274</v>
      </c>
      <c r="C51" s="0" t="s">
        <v>1253</v>
      </c>
    </row>
    <row r="52" customFormat="false" ht="12.8" hidden="false" customHeight="false" outlineLevel="0" collapsed="false">
      <c r="A52" s="0" t="str">
        <f aca="false">CONCATENATE("tabla34_",B52)</f>
        <v>tabla34_1D0403</v>
      </c>
      <c r="B52" s="3" t="s">
        <v>1275</v>
      </c>
      <c r="C52" s="0" t="s">
        <v>1276</v>
      </c>
    </row>
    <row r="53" customFormat="false" ht="12.8" hidden="false" customHeight="false" outlineLevel="0" collapsed="false">
      <c r="A53" s="0" t="str">
        <f aca="false">CONCATENATE("tabla34_",B53)</f>
        <v>tabla34_1D0409</v>
      </c>
      <c r="B53" s="3" t="s">
        <v>1277</v>
      </c>
      <c r="C53" s="0" t="s">
        <v>1257</v>
      </c>
    </row>
    <row r="54" customFormat="false" ht="12.8" hidden="false" customHeight="false" outlineLevel="0" collapsed="false">
      <c r="A54" s="0" t="str">
        <f aca="false">CONCATENATE("tabla34_",B54)</f>
        <v>tabla34_1D0406</v>
      </c>
      <c r="B54" s="3" t="s">
        <v>1278</v>
      </c>
      <c r="C54" s="0" t="s">
        <v>1259</v>
      </c>
    </row>
    <row r="55" customFormat="false" ht="12.8" hidden="false" customHeight="false" outlineLevel="0" collapsed="false">
      <c r="A55" s="0" t="str">
        <f aca="false">CONCATENATE("tabla34_",B55)</f>
        <v>tabla34_1D0404</v>
      </c>
      <c r="B55" s="3" t="s">
        <v>1279</v>
      </c>
      <c r="C55" s="0" t="s">
        <v>1280</v>
      </c>
    </row>
    <row r="56" customFormat="false" ht="12.8" hidden="false" customHeight="false" outlineLevel="0" collapsed="false">
      <c r="A56" s="0" t="str">
        <f aca="false">CONCATENATE("tabla34_",B56)</f>
        <v>tabla34_1D0410</v>
      </c>
      <c r="B56" s="3" t="s">
        <v>1281</v>
      </c>
      <c r="C56" s="0" t="s">
        <v>1282</v>
      </c>
    </row>
    <row r="57" customFormat="false" ht="12.8" hidden="false" customHeight="false" outlineLevel="0" collapsed="false">
      <c r="A57" s="0" t="str">
        <f aca="false">CONCATENATE("tabla34_",B57)</f>
        <v>tabla34_1D04ST</v>
      </c>
      <c r="B57" s="3" t="s">
        <v>1283</v>
      </c>
      <c r="C57" s="0" t="s">
        <v>1284</v>
      </c>
    </row>
    <row r="58" customFormat="false" ht="12.8" hidden="false" customHeight="false" outlineLevel="0" collapsed="false">
      <c r="A58" s="0" t="str">
        <f aca="false">CONCATENATE("tabla34_",B58)</f>
        <v>tabla34_1D040T</v>
      </c>
      <c r="B58" s="3" t="s">
        <v>1285</v>
      </c>
      <c r="C58" s="0" t="s">
        <v>1286</v>
      </c>
    </row>
    <row r="59" customFormat="false" ht="12.8" hidden="false" customHeight="false" outlineLevel="0" collapsed="false">
      <c r="A59" s="0" t="str">
        <f aca="false">CONCATENATE("tabla34_",B59)</f>
        <v>tabla34_1D0701</v>
      </c>
      <c r="B59" s="3" t="s">
        <v>1287</v>
      </c>
      <c r="C59" s="0" t="s">
        <v>1288</v>
      </c>
    </row>
    <row r="60" customFormat="false" ht="12.8" hidden="false" customHeight="false" outlineLevel="0" collapsed="false">
      <c r="A60" s="0" t="str">
        <f aca="false">CONCATENATE("tabla34_",B60)</f>
        <v>tabla34_1D0702</v>
      </c>
      <c r="B60" s="3" t="s">
        <v>1289</v>
      </c>
      <c r="C60" s="0" t="s">
        <v>1290</v>
      </c>
    </row>
    <row r="61" customFormat="false" ht="12.8" hidden="false" customHeight="false" outlineLevel="0" collapsed="false">
      <c r="A61" s="0" t="str">
        <f aca="false">CONCATENATE("tabla34_",B61)</f>
        <v>tabla34_1D0703</v>
      </c>
      <c r="B61" s="3" t="s">
        <v>1291</v>
      </c>
      <c r="C61" s="0" t="s">
        <v>1292</v>
      </c>
    </row>
    <row r="62" customFormat="false" ht="12.8" hidden="false" customHeight="false" outlineLevel="0" collapsed="false">
      <c r="A62" s="0" t="str">
        <f aca="false">CONCATENATE("tabla34_",B62)</f>
        <v>tabla34_1D0711</v>
      </c>
      <c r="B62" s="3" t="s">
        <v>1293</v>
      </c>
      <c r="C62" s="0" t="s">
        <v>1294</v>
      </c>
    </row>
    <row r="63" customFormat="false" ht="12.8" hidden="false" customHeight="false" outlineLevel="0" collapsed="false">
      <c r="A63" s="0" t="str">
        <f aca="false">CONCATENATE("tabla34_",B63)</f>
        <v>tabla34_1D0712</v>
      </c>
      <c r="B63" s="3" t="s">
        <v>1295</v>
      </c>
      <c r="C63" s="0" t="s">
        <v>1296</v>
      </c>
    </row>
    <row r="64" customFormat="false" ht="12.8" hidden="false" customHeight="false" outlineLevel="0" collapsed="false">
      <c r="A64" s="0" t="str">
        <f aca="false">CONCATENATE("tabla34_",B64)</f>
        <v>tabla34_1D0707</v>
      </c>
      <c r="B64" s="3" t="s">
        <v>1297</v>
      </c>
      <c r="C64" s="0" t="s">
        <v>1298</v>
      </c>
    </row>
    <row r="65" customFormat="false" ht="12.8" hidden="false" customHeight="false" outlineLevel="0" collapsed="false">
      <c r="A65" s="0" t="str">
        <f aca="false">CONCATENATE("tabla34_",B65)</f>
        <v>tabla34_1D0708</v>
      </c>
      <c r="B65" s="3" t="s">
        <v>1299</v>
      </c>
      <c r="C65" s="0" t="s">
        <v>1300</v>
      </c>
    </row>
    <row r="66" customFormat="false" ht="12.8" hidden="false" customHeight="false" outlineLevel="0" collapsed="false">
      <c r="A66" s="0" t="str">
        <f aca="false">CONCATENATE("tabla34_",B66)</f>
        <v>tabla34_1D07ST</v>
      </c>
      <c r="B66" s="3" t="s">
        <v>1301</v>
      </c>
      <c r="C66" s="0" t="s">
        <v>1302</v>
      </c>
    </row>
    <row r="67" customFormat="false" ht="12.8" hidden="false" customHeight="false" outlineLevel="0" collapsed="false">
      <c r="A67" s="0" t="str">
        <f aca="false">CONCATENATE("tabla34_",B67)</f>
        <v>tabla34_1D070T</v>
      </c>
      <c r="B67" s="3" t="s">
        <v>1303</v>
      </c>
      <c r="C67" s="0" t="s">
        <v>1304</v>
      </c>
    </row>
    <row r="68" customFormat="false" ht="12.8" hidden="false" customHeight="false" outlineLevel="0" collapsed="false">
      <c r="A68" s="0" t="str">
        <f aca="false">CONCATENATE("tabla34_",B68)</f>
        <v>tabla34_3D0101</v>
      </c>
      <c r="B68" s="3" t="s">
        <v>1305</v>
      </c>
      <c r="C68" s="0" t="s">
        <v>1306</v>
      </c>
    </row>
    <row r="69" customFormat="false" ht="12.8" hidden="false" customHeight="false" outlineLevel="0" collapsed="false">
      <c r="A69" s="0" t="str">
        <f aca="false">CONCATENATE("tabla34_",B69)</f>
        <v>tabla34_3D0112</v>
      </c>
      <c r="B69" s="3" t="s">
        <v>1307</v>
      </c>
      <c r="C69" s="0" t="s">
        <v>1308</v>
      </c>
    </row>
    <row r="70" customFormat="false" ht="12.8" hidden="false" customHeight="false" outlineLevel="0" collapsed="false">
      <c r="A70" s="0" t="str">
        <f aca="false">CONCATENATE("tabla34_",B70)</f>
        <v>tabla34_3D0110</v>
      </c>
      <c r="B70" s="3" t="s">
        <v>1309</v>
      </c>
      <c r="C70" s="0" t="s">
        <v>1310</v>
      </c>
    </row>
    <row r="71" customFormat="false" ht="12.8" hidden="false" customHeight="false" outlineLevel="0" collapsed="false">
      <c r="A71" s="0" t="str">
        <f aca="false">CONCATENATE("tabla34_",B71)</f>
        <v>tabla34_3D0117</v>
      </c>
      <c r="B71" s="3" t="s">
        <v>1311</v>
      </c>
      <c r="C71" s="0" t="s">
        <v>1312</v>
      </c>
    </row>
    <row r="72" customFormat="false" ht="12.8" hidden="false" customHeight="false" outlineLevel="0" collapsed="false">
      <c r="A72" s="0" t="str">
        <f aca="false">CONCATENATE("tabla34_",B72)</f>
        <v>tabla34_3D0104</v>
      </c>
      <c r="B72" s="3" t="s">
        <v>1313</v>
      </c>
      <c r="C72" s="0" t="s">
        <v>1314</v>
      </c>
    </row>
    <row r="73" customFormat="false" ht="12.8" hidden="false" customHeight="false" outlineLevel="0" collapsed="false">
      <c r="A73" s="0" t="str">
        <f aca="false">CONCATENATE("tabla34_",B73)</f>
        <v>tabla34_3D0109</v>
      </c>
      <c r="B73" s="3" t="s">
        <v>1315</v>
      </c>
      <c r="C73" s="0" t="s">
        <v>1316</v>
      </c>
    </row>
    <row r="74" customFormat="false" ht="12.8" hidden="false" customHeight="false" outlineLevel="0" collapsed="false">
      <c r="A74" s="0" t="str">
        <f aca="false">CONCATENATE("tabla34_",B74)</f>
        <v>tabla34_3D0118</v>
      </c>
      <c r="B74" s="3" t="s">
        <v>1317</v>
      </c>
      <c r="C74" s="0" t="s">
        <v>1310</v>
      </c>
    </row>
    <row r="75" customFormat="false" ht="12.8" hidden="false" customHeight="false" outlineLevel="0" collapsed="false">
      <c r="A75" s="0" t="str">
        <f aca="false">CONCATENATE("tabla34_",B75)</f>
        <v>tabla34_3D0105</v>
      </c>
      <c r="B75" s="3" t="s">
        <v>1318</v>
      </c>
      <c r="C75" s="0" t="s">
        <v>1319</v>
      </c>
    </row>
    <row r="76" customFormat="false" ht="12.8" hidden="false" customHeight="false" outlineLevel="0" collapsed="false">
      <c r="A76" s="0" t="str">
        <f aca="false">CONCATENATE("tabla34_",B76)</f>
        <v>tabla34_3D0119</v>
      </c>
      <c r="B76" s="3" t="s">
        <v>1320</v>
      </c>
      <c r="C76" s="0" t="s">
        <v>1321</v>
      </c>
    </row>
    <row r="77" customFormat="false" ht="12.8" hidden="false" customHeight="false" outlineLevel="0" collapsed="false">
      <c r="A77" s="0" t="str">
        <f aca="false">CONCATENATE("tabla34_",B77)</f>
        <v>tabla34_3D0108</v>
      </c>
      <c r="B77" s="3" t="s">
        <v>1322</v>
      </c>
      <c r="C77" s="0" t="s">
        <v>1323</v>
      </c>
    </row>
    <row r="78" customFormat="false" ht="12.8" hidden="false" customHeight="false" outlineLevel="0" collapsed="false">
      <c r="A78" s="0" t="str">
        <f aca="false">CONCATENATE("tabla34_",B78)</f>
        <v>tabla34_3D0121</v>
      </c>
      <c r="B78" s="3" t="s">
        <v>1324</v>
      </c>
      <c r="C78" s="0" t="s">
        <v>1325</v>
      </c>
    </row>
    <row r="79" customFormat="false" ht="12.8" hidden="false" customHeight="false" outlineLevel="0" collapsed="false">
      <c r="A79" s="0" t="str">
        <f aca="false">CONCATENATE("tabla34_",B79)</f>
        <v>tabla34_3D0103</v>
      </c>
      <c r="B79" s="3" t="s">
        <v>1326</v>
      </c>
      <c r="C79" s="0" t="s">
        <v>1327</v>
      </c>
    </row>
    <row r="80" customFormat="false" ht="12.8" hidden="false" customHeight="false" outlineLevel="0" collapsed="false">
      <c r="A80" s="0" t="str">
        <f aca="false">CONCATENATE("tabla34_",B80)</f>
        <v>tabla34_3D0107</v>
      </c>
      <c r="B80" s="3" t="s">
        <v>1328</v>
      </c>
      <c r="C80" s="0" t="s">
        <v>1329</v>
      </c>
    </row>
    <row r="81" customFormat="false" ht="12.8" hidden="false" customHeight="false" outlineLevel="0" collapsed="false">
      <c r="A81" s="0" t="str">
        <f aca="false">CONCATENATE("tabla34_",B81)</f>
        <v>tabla34_3D0111</v>
      </c>
      <c r="B81" s="3" t="s">
        <v>1330</v>
      </c>
      <c r="C81" s="0" t="s">
        <v>1331</v>
      </c>
    </row>
    <row r="82" customFormat="false" ht="12.8" hidden="false" customHeight="false" outlineLevel="0" collapsed="false">
      <c r="A82" s="0" t="str">
        <f aca="false">CONCATENATE("tabla34_",B82)</f>
        <v>tabla34_3D0116</v>
      </c>
      <c r="B82" s="3" t="s">
        <v>1332</v>
      </c>
      <c r="C82" s="0" t="s">
        <v>1333</v>
      </c>
    </row>
    <row r="83" customFormat="false" ht="12.8" hidden="false" customHeight="false" outlineLevel="0" collapsed="false">
      <c r="A83" s="0" t="str">
        <f aca="false">CONCATENATE("tabla34_",B83)</f>
        <v>tabla34_3D0120</v>
      </c>
      <c r="B83" s="3" t="s">
        <v>1334</v>
      </c>
      <c r="C83" s="0" t="s">
        <v>1335</v>
      </c>
    </row>
    <row r="84" customFormat="false" ht="12.8" hidden="false" customHeight="false" outlineLevel="0" collapsed="false">
      <c r="A84" s="0" t="str">
        <f aca="false">CONCATENATE("tabla34_",B84)</f>
        <v>tabla34_3D0122</v>
      </c>
      <c r="B84" s="3" t="s">
        <v>1336</v>
      </c>
      <c r="C84" s="0" t="s">
        <v>1337</v>
      </c>
    </row>
    <row r="85" customFormat="false" ht="12.8" hidden="false" customHeight="false" outlineLevel="0" collapsed="false">
      <c r="A85" s="0" t="str">
        <f aca="false">CONCATENATE("tabla34_",B85)</f>
        <v>tabla34_3D01ST</v>
      </c>
      <c r="B85" s="3" t="s">
        <v>1338</v>
      </c>
      <c r="C85" s="0" t="s">
        <v>1339</v>
      </c>
    </row>
    <row r="86" customFormat="false" ht="12.8" hidden="false" customHeight="false" outlineLevel="0" collapsed="false">
      <c r="A86" s="0" t="str">
        <f aca="false">CONCATENATE("tabla34_",B86)</f>
        <v>tabla34_3D0220</v>
      </c>
      <c r="B86" s="3" t="s">
        <v>1340</v>
      </c>
      <c r="C86" s="0" t="s">
        <v>1341</v>
      </c>
    </row>
    <row r="87" customFormat="false" ht="12.8" hidden="false" customHeight="false" outlineLevel="0" collapsed="false">
      <c r="A87" s="0" t="str">
        <f aca="false">CONCATENATE("tabla34_",B87)</f>
        <v>tabla34_3D0218</v>
      </c>
      <c r="B87" s="3" t="s">
        <v>1342</v>
      </c>
      <c r="C87" s="0" t="s">
        <v>1343</v>
      </c>
    </row>
    <row r="88" customFormat="false" ht="12.8" hidden="false" customHeight="false" outlineLevel="0" collapsed="false">
      <c r="A88" s="0" t="str">
        <f aca="false">CONCATENATE("tabla34_",B88)</f>
        <v>tabla34_3D0209</v>
      </c>
      <c r="B88" s="3" t="s">
        <v>1344</v>
      </c>
      <c r="C88" s="0" t="s">
        <v>1345</v>
      </c>
    </row>
    <row r="89" customFormat="false" ht="12.8" hidden="false" customHeight="false" outlineLevel="0" collapsed="false">
      <c r="A89" s="0" t="str">
        <f aca="false">CONCATENATE("tabla34_",B89)</f>
        <v>tabla34_3D0201</v>
      </c>
      <c r="B89" s="3" t="s">
        <v>1346</v>
      </c>
      <c r="C89" s="0" t="s">
        <v>1347</v>
      </c>
    </row>
    <row r="90" customFormat="false" ht="12.8" hidden="false" customHeight="false" outlineLevel="0" collapsed="false">
      <c r="A90" s="0" t="str">
        <f aca="false">CONCATENATE("tabla34_",B90)</f>
        <v>tabla34_3D0221</v>
      </c>
      <c r="B90" s="3" t="s">
        <v>1348</v>
      </c>
      <c r="C90" s="0" t="s">
        <v>1349</v>
      </c>
    </row>
    <row r="91" customFormat="false" ht="12.8" hidden="false" customHeight="false" outlineLevel="0" collapsed="false">
      <c r="A91" s="0" t="str">
        <f aca="false">CONCATENATE("tabla34_",B91)</f>
        <v>tabla34_3D0222</v>
      </c>
      <c r="B91" s="3" t="s">
        <v>1350</v>
      </c>
      <c r="C91" s="0" t="s">
        <v>1351</v>
      </c>
    </row>
    <row r="92" customFormat="false" ht="12.8" hidden="false" customHeight="false" outlineLevel="0" collapsed="false">
      <c r="A92" s="0" t="str">
        <f aca="false">CONCATENATE("tabla34_",B92)</f>
        <v>tabla34_3D0202</v>
      </c>
      <c r="B92" s="3" t="s">
        <v>1352</v>
      </c>
      <c r="C92" s="0" t="s">
        <v>1353</v>
      </c>
    </row>
    <row r="93" customFormat="false" ht="12.8" hidden="false" customHeight="false" outlineLevel="0" collapsed="false">
      <c r="A93" s="0" t="str">
        <f aca="false">CONCATENATE("tabla34_",B93)</f>
        <v>tabla34_3D0203</v>
      </c>
      <c r="B93" s="3" t="s">
        <v>1354</v>
      </c>
      <c r="C93" s="0" t="s">
        <v>1355</v>
      </c>
    </row>
    <row r="94" customFormat="false" ht="12.8" hidden="false" customHeight="false" outlineLevel="0" collapsed="false">
      <c r="A94" s="0" t="str">
        <f aca="false">CONCATENATE("tabla34_",B94)</f>
        <v>tabla34_3D0223</v>
      </c>
      <c r="B94" s="3" t="s">
        <v>1356</v>
      </c>
      <c r="C94" s="0" t="s">
        <v>1357</v>
      </c>
    </row>
    <row r="95" customFormat="false" ht="12.8" hidden="false" customHeight="false" outlineLevel="0" collapsed="false">
      <c r="A95" s="0" t="str">
        <f aca="false">CONCATENATE("tabla34_",B95)</f>
        <v>tabla34_3D0231</v>
      </c>
      <c r="B95" s="3" t="s">
        <v>1358</v>
      </c>
      <c r="C95" s="0" t="s">
        <v>1359</v>
      </c>
    </row>
    <row r="96" customFormat="false" ht="12.8" hidden="false" customHeight="false" outlineLevel="0" collapsed="false">
      <c r="A96" s="0" t="str">
        <f aca="false">CONCATENATE("tabla34_",B96)</f>
        <v>tabla34_3D0210</v>
      </c>
      <c r="B96" s="3" t="s">
        <v>1360</v>
      </c>
      <c r="C96" s="0" t="s">
        <v>1361</v>
      </c>
    </row>
    <row r="97" customFormat="false" ht="12.8" hidden="false" customHeight="false" outlineLevel="0" collapsed="false">
      <c r="A97" s="0" t="str">
        <f aca="false">CONCATENATE("tabla34_",B97)</f>
        <v>tabla34_3D0211</v>
      </c>
      <c r="B97" s="3" t="s">
        <v>1362</v>
      </c>
      <c r="C97" s="0" t="s">
        <v>1363</v>
      </c>
    </row>
    <row r="98" customFormat="false" ht="12.8" hidden="false" customHeight="false" outlineLevel="0" collapsed="false">
      <c r="A98" s="0" t="str">
        <f aca="false">CONCATENATE("tabla34_",B98)</f>
        <v>tabla34_3D0225</v>
      </c>
      <c r="B98" s="3" t="s">
        <v>1364</v>
      </c>
      <c r="C98" s="0" t="s">
        <v>1365</v>
      </c>
    </row>
    <row r="99" customFormat="false" ht="12.8" hidden="false" customHeight="false" outlineLevel="0" collapsed="false">
      <c r="A99" s="0" t="str">
        <f aca="false">CONCATENATE("tabla34_",B99)</f>
        <v>tabla34_3D0232</v>
      </c>
      <c r="B99" s="3" t="s">
        <v>1366</v>
      </c>
      <c r="C99" s="0" t="s">
        <v>1367</v>
      </c>
    </row>
    <row r="100" customFormat="false" ht="12.8" hidden="false" customHeight="false" outlineLevel="0" collapsed="false">
      <c r="A100" s="0" t="str">
        <f aca="false">CONCATENATE("tabla34_",B100)</f>
        <v>tabla34_3D0212</v>
      </c>
      <c r="B100" s="3" t="s">
        <v>1368</v>
      </c>
      <c r="C100" s="0" t="s">
        <v>1369</v>
      </c>
    </row>
    <row r="101" customFormat="false" ht="12.8" hidden="false" customHeight="false" outlineLevel="0" collapsed="false">
      <c r="A101" s="0" t="str">
        <f aca="false">CONCATENATE("tabla34_",B101)</f>
        <v>tabla34_3D0205</v>
      </c>
      <c r="B101" s="3" t="s">
        <v>1370</v>
      </c>
      <c r="C101" s="0" t="s">
        <v>1371</v>
      </c>
    </row>
    <row r="102" customFormat="false" ht="12.8" hidden="false" customHeight="false" outlineLevel="0" collapsed="false">
      <c r="A102" s="0" t="str">
        <f aca="false">CONCATENATE("tabla34_",B102)</f>
        <v>tabla34_3D0226</v>
      </c>
      <c r="B102" s="3" t="s">
        <v>1372</v>
      </c>
      <c r="C102" s="0" t="s">
        <v>1349</v>
      </c>
    </row>
    <row r="103" customFormat="false" ht="12.8" hidden="false" customHeight="false" outlineLevel="0" collapsed="false">
      <c r="A103" s="0" t="str">
        <f aca="false">CONCATENATE("tabla34_",B103)</f>
        <v>tabla34_3D0219</v>
      </c>
      <c r="B103" s="3" t="s">
        <v>1373</v>
      </c>
      <c r="C103" s="0" t="s">
        <v>1374</v>
      </c>
    </row>
    <row r="104" customFormat="false" ht="12.8" hidden="false" customHeight="false" outlineLevel="0" collapsed="false">
      <c r="A104" s="0" t="str">
        <f aca="false">CONCATENATE("tabla34_",B104)</f>
        <v>tabla34_3D0227</v>
      </c>
      <c r="B104" s="3" t="s">
        <v>1375</v>
      </c>
      <c r="C104" s="0" t="s">
        <v>1376</v>
      </c>
    </row>
    <row r="105" customFormat="false" ht="12.8" hidden="false" customHeight="false" outlineLevel="0" collapsed="false">
      <c r="A105" s="0" t="str">
        <f aca="false">CONCATENATE("tabla34_",B105)</f>
        <v>tabla34_3D0206</v>
      </c>
      <c r="B105" s="3" t="s">
        <v>1377</v>
      </c>
      <c r="C105" s="0" t="s">
        <v>1378</v>
      </c>
    </row>
    <row r="106" customFormat="false" ht="12.8" hidden="false" customHeight="false" outlineLevel="0" collapsed="false">
      <c r="A106" s="0" t="str">
        <f aca="false">CONCATENATE("tabla34_",B106)</f>
        <v>tabla34_3D0207</v>
      </c>
      <c r="B106" s="3" t="s">
        <v>1379</v>
      </c>
      <c r="C106" s="0" t="s">
        <v>1380</v>
      </c>
    </row>
    <row r="107" customFormat="false" ht="12.8" hidden="false" customHeight="false" outlineLevel="0" collapsed="false">
      <c r="A107" s="0" t="str">
        <f aca="false">CONCATENATE("tabla34_",B107)</f>
        <v>tabla34_3D0229</v>
      </c>
      <c r="B107" s="3" t="s">
        <v>1381</v>
      </c>
      <c r="C107" s="0" t="s">
        <v>1382</v>
      </c>
    </row>
    <row r="108" customFormat="false" ht="12.8" hidden="false" customHeight="false" outlineLevel="0" collapsed="false">
      <c r="A108" s="0" t="str">
        <f aca="false">CONCATENATE("tabla34_",B108)</f>
        <v>tabla34_3D0233</v>
      </c>
      <c r="B108" s="3" t="s">
        <v>1383</v>
      </c>
      <c r="C108" s="0" t="s">
        <v>1335</v>
      </c>
    </row>
    <row r="109" customFormat="false" ht="12.8" hidden="false" customHeight="false" outlineLevel="0" collapsed="false">
      <c r="A109" s="0" t="str">
        <f aca="false">CONCATENATE("tabla34_",B109)</f>
        <v>tabla34_3D0234</v>
      </c>
      <c r="B109" s="3" t="s">
        <v>1384</v>
      </c>
      <c r="C109" s="0" t="s">
        <v>1385</v>
      </c>
    </row>
    <row r="110" customFormat="false" ht="12.8" hidden="false" customHeight="false" outlineLevel="0" collapsed="false">
      <c r="A110" s="0" t="str">
        <f aca="false">CONCATENATE("tabla34_",B110)</f>
        <v>tabla34_3D02ST</v>
      </c>
      <c r="B110" s="3" t="s">
        <v>1386</v>
      </c>
      <c r="C110" s="0" t="s">
        <v>1387</v>
      </c>
    </row>
    <row r="111" customFormat="false" ht="12.8" hidden="false" customHeight="false" outlineLevel="0" collapsed="false">
      <c r="A111" s="0" t="str">
        <f aca="false">CONCATENATE("tabla34_",B111)</f>
        <v>tabla34_3D0325</v>
      </c>
      <c r="B111" s="3" t="s">
        <v>1388</v>
      </c>
      <c r="C111" s="0" t="s">
        <v>1389</v>
      </c>
    </row>
    <row r="112" customFormat="false" ht="12.8" hidden="false" customHeight="false" outlineLevel="0" collapsed="false">
      <c r="A112" s="0" t="str">
        <f aca="false">CONCATENATE("tabla34_",B112)</f>
        <v>tabla34_3D0319</v>
      </c>
      <c r="B112" s="3" t="s">
        <v>1390</v>
      </c>
      <c r="C112" s="0" t="s">
        <v>1391</v>
      </c>
    </row>
    <row r="113" customFormat="false" ht="12.8" hidden="false" customHeight="false" outlineLevel="0" collapsed="false">
      <c r="A113" s="0" t="str">
        <f aca="false">CONCATENATE("tabla34_",B113)</f>
        <v>tabla34_3D0326</v>
      </c>
      <c r="B113" s="3" t="s">
        <v>1392</v>
      </c>
      <c r="C113" s="0" t="s">
        <v>1393</v>
      </c>
    </row>
    <row r="114" customFormat="false" ht="12.8" hidden="false" customHeight="false" outlineLevel="0" collapsed="false">
      <c r="A114" s="0" t="str">
        <f aca="false">CONCATENATE("tabla34_",B114)</f>
        <v>tabla34_3D0327</v>
      </c>
      <c r="B114" s="3" t="s">
        <v>1394</v>
      </c>
      <c r="C114" s="0" t="s">
        <v>1395</v>
      </c>
    </row>
    <row r="115" customFormat="false" ht="12.8" hidden="false" customHeight="false" outlineLevel="0" collapsed="false">
      <c r="A115" s="0" t="str">
        <f aca="false">CONCATENATE("tabla34_",B115)</f>
        <v>tabla34_3D0328</v>
      </c>
      <c r="B115" s="3" t="s">
        <v>1396</v>
      </c>
      <c r="C115" s="0" t="s">
        <v>1397</v>
      </c>
    </row>
    <row r="116" customFormat="false" ht="12.8" hidden="false" customHeight="false" outlineLevel="0" collapsed="false">
      <c r="A116" s="0" t="str">
        <f aca="false">CONCATENATE("tabla34_",B116)</f>
        <v>tabla34_3D0329</v>
      </c>
      <c r="B116" s="3" t="s">
        <v>1398</v>
      </c>
      <c r="C116" s="0" t="s">
        <v>1359</v>
      </c>
    </row>
    <row r="117" customFormat="false" ht="12.8" hidden="false" customHeight="false" outlineLevel="0" collapsed="false">
      <c r="A117" s="0" t="str">
        <f aca="false">CONCATENATE("tabla34_",B117)</f>
        <v>tabla34_3D0330</v>
      </c>
      <c r="B117" s="3" t="s">
        <v>1399</v>
      </c>
      <c r="C117" s="0" t="s">
        <v>1400</v>
      </c>
    </row>
    <row r="118" customFormat="false" ht="12.8" hidden="false" customHeight="false" outlineLevel="0" collapsed="false">
      <c r="A118" s="0" t="str">
        <f aca="false">CONCATENATE("tabla34_",B118)</f>
        <v>tabla34_3D0322</v>
      </c>
      <c r="B118" s="3" t="s">
        <v>1401</v>
      </c>
      <c r="C118" s="0" t="s">
        <v>1402</v>
      </c>
    </row>
    <row r="119" customFormat="false" ht="12.8" hidden="false" customHeight="false" outlineLevel="0" collapsed="false">
      <c r="A119" s="0" t="str">
        <f aca="false">CONCATENATE("tabla34_",B119)</f>
        <v>tabla34_3D0321</v>
      </c>
      <c r="B119" s="3" t="s">
        <v>1403</v>
      </c>
      <c r="C119" s="0" t="s">
        <v>1391</v>
      </c>
    </row>
    <row r="120" customFormat="false" ht="12.8" hidden="false" customHeight="false" outlineLevel="0" collapsed="false">
      <c r="A120" s="0" t="str">
        <f aca="false">CONCATENATE("tabla34_",B120)</f>
        <v>tabla34_3D0331</v>
      </c>
      <c r="B120" s="3" t="s">
        <v>1404</v>
      </c>
      <c r="C120" s="0" t="s">
        <v>1393</v>
      </c>
    </row>
    <row r="121" customFormat="false" ht="12.8" hidden="false" customHeight="false" outlineLevel="0" collapsed="false">
      <c r="A121" s="0" t="str">
        <f aca="false">CONCATENATE("tabla34_",B121)</f>
        <v>tabla34_3D0310</v>
      </c>
      <c r="B121" s="3" t="s">
        <v>1405</v>
      </c>
      <c r="C121" s="0" t="s">
        <v>1406</v>
      </c>
    </row>
    <row r="122" customFormat="false" ht="12.8" hidden="false" customHeight="false" outlineLevel="0" collapsed="false">
      <c r="A122" s="0" t="str">
        <f aca="false">CONCATENATE("tabla34_",B122)</f>
        <v>tabla34_3D0323</v>
      </c>
      <c r="B122" s="3" t="s">
        <v>1407</v>
      </c>
      <c r="C122" s="0" t="s">
        <v>1408</v>
      </c>
    </row>
    <row r="123" customFormat="false" ht="12.8" hidden="false" customHeight="false" outlineLevel="0" collapsed="false">
      <c r="A123" s="0" t="str">
        <f aca="false">CONCATENATE("tabla34_",B123)</f>
        <v>tabla34_3D0311</v>
      </c>
      <c r="B123" s="3" t="s">
        <v>1409</v>
      </c>
      <c r="C123" s="0" t="s">
        <v>1410</v>
      </c>
    </row>
    <row r="124" customFormat="false" ht="12.8" hidden="false" customHeight="false" outlineLevel="0" collapsed="false">
      <c r="A124" s="0" t="str">
        <f aca="false">CONCATENATE("tabla34_",B124)</f>
        <v>tabla34_3D0305</v>
      </c>
      <c r="B124" s="3" t="s">
        <v>1411</v>
      </c>
      <c r="C124" s="0" t="s">
        <v>1412</v>
      </c>
    </row>
    <row r="125" customFormat="false" ht="12.8" hidden="false" customHeight="false" outlineLevel="0" collapsed="false">
      <c r="A125" s="0" t="str">
        <f aca="false">CONCATENATE("tabla34_",B125)</f>
        <v>tabla34_3D0332</v>
      </c>
      <c r="B125" s="3" t="s">
        <v>1413</v>
      </c>
      <c r="C125" s="0" t="s">
        <v>1335</v>
      </c>
    </row>
    <row r="126" customFormat="false" ht="12.8" hidden="false" customHeight="false" outlineLevel="0" collapsed="false">
      <c r="A126" s="0" t="str">
        <f aca="false">CONCATENATE("tabla34_",B126)</f>
        <v>tabla34_3D0333</v>
      </c>
      <c r="B126" s="3" t="s">
        <v>1414</v>
      </c>
      <c r="C126" s="0" t="s">
        <v>1415</v>
      </c>
    </row>
    <row r="127" customFormat="false" ht="12.8" hidden="false" customHeight="false" outlineLevel="0" collapsed="false">
      <c r="A127" s="0" t="str">
        <f aca="false">CONCATENATE("tabla34_",B127)</f>
        <v>tabla34_3D03ST</v>
      </c>
      <c r="B127" s="3" t="s">
        <v>1416</v>
      </c>
      <c r="C127" s="0" t="s">
        <v>1417</v>
      </c>
    </row>
    <row r="128" customFormat="false" ht="12.8" hidden="false" customHeight="false" outlineLevel="0" collapsed="false">
      <c r="A128" s="0" t="str">
        <f aca="false">CONCATENATE("tabla34_",B128)</f>
        <v>tabla34_3D0401</v>
      </c>
      <c r="B128" s="3" t="s">
        <v>1418</v>
      </c>
      <c r="C128" s="0" t="s">
        <v>1419</v>
      </c>
    </row>
    <row r="129" customFormat="false" ht="12.8" hidden="false" customHeight="false" outlineLevel="0" collapsed="false">
      <c r="A129" s="0" t="str">
        <f aca="false">CONCATENATE("tabla34_",B129)</f>
        <v>tabla34_3D0404</v>
      </c>
      <c r="B129" s="3" t="s">
        <v>1420</v>
      </c>
      <c r="C129" s="0" t="s">
        <v>1421</v>
      </c>
    </row>
    <row r="130" customFormat="false" ht="12.8" hidden="false" customHeight="false" outlineLevel="0" collapsed="false">
      <c r="A130" s="0" t="str">
        <f aca="false">CONCATENATE("tabla34_",B130)</f>
        <v>tabla34_3D0405</v>
      </c>
      <c r="B130" s="3" t="s">
        <v>1422</v>
      </c>
      <c r="C130" s="0" t="s">
        <v>1423</v>
      </c>
    </row>
    <row r="131" customFormat="false" ht="12.8" hidden="false" customHeight="false" outlineLevel="0" collapsed="false">
      <c r="A131" s="0" t="str">
        <f aca="false">CONCATENATE("tabla34_",B131)</f>
        <v>tabla34_3D0402</v>
      </c>
      <c r="B131" s="3" t="s">
        <v>1424</v>
      </c>
      <c r="C131" s="0" t="s">
        <v>1425</v>
      </c>
    </row>
    <row r="132" customFormat="false" ht="12.8" hidden="false" customHeight="false" outlineLevel="0" collapsed="false">
      <c r="A132" s="0" t="str">
        <f aca="false">CONCATENATE("tabla34_",B132)</f>
        <v>tabla34_3D04ST</v>
      </c>
      <c r="B132" s="3" t="s">
        <v>1426</v>
      </c>
      <c r="C132" s="0" t="s">
        <v>1427</v>
      </c>
    </row>
    <row r="133" customFormat="false" ht="12.8" hidden="false" customHeight="false" outlineLevel="0" collapsed="false">
      <c r="A133" s="0" t="str">
        <f aca="false">CONCATENATE("tabla34_",B133)</f>
        <v>tabla34_4D0101</v>
      </c>
      <c r="B133" s="3" t="s">
        <v>1428</v>
      </c>
      <c r="C133" s="0" t="s">
        <v>1429</v>
      </c>
    </row>
    <row r="134" customFormat="false" ht="12.8" hidden="false" customHeight="false" outlineLevel="0" collapsed="false">
      <c r="A134" s="0" t="str">
        <f aca="false">CONCATENATE("tabla34_",B134)</f>
        <v>tabla34_4D0126</v>
      </c>
      <c r="B134" s="3" t="s">
        <v>1430</v>
      </c>
      <c r="C134" s="0" t="s">
        <v>1431</v>
      </c>
    </row>
    <row r="135" customFormat="false" ht="12.8" hidden="false" customHeight="false" outlineLevel="0" collapsed="false">
      <c r="A135" s="0" t="str">
        <f aca="false">CONCATENATE("tabla34_",B135)</f>
        <v>tabla34_4D0127</v>
      </c>
      <c r="B135" s="3" t="s">
        <v>1432</v>
      </c>
      <c r="C135" s="0" t="s">
        <v>1433</v>
      </c>
    </row>
    <row r="136" customFormat="false" ht="12.8" hidden="false" customHeight="false" outlineLevel="0" collapsed="false">
      <c r="A136" s="0" t="str">
        <f aca="false">CONCATENATE("tabla34_",B136)</f>
        <v>tabla34_4D0128</v>
      </c>
      <c r="B136" s="3" t="s">
        <v>1434</v>
      </c>
      <c r="C136" s="0" t="s">
        <v>1435</v>
      </c>
    </row>
    <row r="137" customFormat="false" ht="12.8" hidden="false" customHeight="false" outlineLevel="0" collapsed="false">
      <c r="A137" s="0" t="str">
        <f aca="false">CONCATENATE("tabla34_",B137)</f>
        <v>tabla34_4D0129</v>
      </c>
      <c r="B137" s="3" t="s">
        <v>1436</v>
      </c>
      <c r="C137" s="0" t="s">
        <v>1437</v>
      </c>
    </row>
    <row r="138" customFormat="false" ht="12.8" hidden="false" customHeight="false" outlineLevel="0" collapsed="false">
      <c r="A138" s="0" t="str">
        <f aca="false">CONCATENATE("tabla34_",B138)</f>
        <v>tabla34_4D0130</v>
      </c>
      <c r="B138" s="3" t="s">
        <v>1438</v>
      </c>
      <c r="C138" s="0" t="s">
        <v>1439</v>
      </c>
    </row>
    <row r="139" customFormat="false" ht="12.8" hidden="false" customHeight="false" outlineLevel="0" collapsed="false">
      <c r="A139" s="0" t="str">
        <f aca="false">CONCATENATE("tabla34_",B139)</f>
        <v>tabla34_4D0131</v>
      </c>
      <c r="B139" s="3" t="s">
        <v>1440</v>
      </c>
      <c r="C139" s="0" t="s">
        <v>1441</v>
      </c>
    </row>
    <row r="140" customFormat="false" ht="12.8" hidden="false" customHeight="false" outlineLevel="0" collapsed="false">
      <c r="A140" s="0" t="str">
        <f aca="false">CONCATENATE("tabla34_",B140)</f>
        <v>tabla34_4D0104</v>
      </c>
      <c r="B140" s="3" t="s">
        <v>1442</v>
      </c>
      <c r="C140" s="0" t="s">
        <v>1443</v>
      </c>
    </row>
    <row r="141" customFormat="false" ht="12.8" hidden="false" customHeight="false" outlineLevel="0" collapsed="false">
      <c r="A141" s="0" t="str">
        <f aca="false">CONCATENATE("tabla34_",B141)</f>
        <v>tabla34_4D0105</v>
      </c>
      <c r="B141" s="3" t="s">
        <v>1444</v>
      </c>
      <c r="C141" s="0" t="s">
        <v>1445</v>
      </c>
    </row>
    <row r="142" customFormat="false" ht="12.8" hidden="false" customHeight="false" outlineLevel="0" collapsed="false">
      <c r="A142" s="0" t="str">
        <f aca="false">CONCATENATE("tabla34_",B142)</f>
        <v>tabla34_4D0132</v>
      </c>
      <c r="B142" s="3" t="s">
        <v>1446</v>
      </c>
      <c r="C142" s="0" t="s">
        <v>1447</v>
      </c>
    </row>
    <row r="143" customFormat="false" ht="12.8" hidden="false" customHeight="false" outlineLevel="0" collapsed="false">
      <c r="A143" s="0" t="str">
        <f aca="false">CONCATENATE("tabla34_",B143)</f>
        <v>tabla34_4D0133</v>
      </c>
      <c r="B143" s="3" t="s">
        <v>1448</v>
      </c>
      <c r="C143" s="0" t="s">
        <v>1449</v>
      </c>
    </row>
    <row r="144" customFormat="false" ht="12.8" hidden="false" customHeight="false" outlineLevel="0" collapsed="false">
      <c r="A144" s="0" t="str">
        <f aca="false">CONCATENATE("tabla34_",B144)</f>
        <v>tabla34_4D0134</v>
      </c>
      <c r="B144" s="3" t="s">
        <v>1450</v>
      </c>
      <c r="C144" s="0" t="s">
        <v>1451</v>
      </c>
    </row>
    <row r="145" customFormat="false" ht="12.8" hidden="false" customHeight="false" outlineLevel="0" collapsed="false">
      <c r="A145" s="0" t="str">
        <f aca="false">CONCATENATE("tabla34_",B145)</f>
        <v>tabla34_4D0135</v>
      </c>
      <c r="B145" s="3" t="s">
        <v>1452</v>
      </c>
      <c r="C145" s="0" t="s">
        <v>1453</v>
      </c>
    </row>
    <row r="146" customFormat="false" ht="12.8" hidden="false" customHeight="false" outlineLevel="0" collapsed="false">
      <c r="A146" s="0" t="str">
        <f aca="false">CONCATENATE("tabla34_",B146)</f>
        <v>tabla34_4D0114</v>
      </c>
      <c r="B146" s="3" t="s">
        <v>1454</v>
      </c>
      <c r="C146" s="0" t="s">
        <v>1455</v>
      </c>
    </row>
    <row r="147" customFormat="false" ht="12.8" hidden="false" customHeight="false" outlineLevel="0" collapsed="false">
      <c r="A147" s="0" t="str">
        <f aca="false">CONCATENATE("tabla34_",B147)</f>
        <v>tabla34_4D0112</v>
      </c>
      <c r="B147" s="3" t="s">
        <v>1456</v>
      </c>
      <c r="C147" s="0" t="s">
        <v>1457</v>
      </c>
    </row>
    <row r="148" customFormat="false" ht="12.8" hidden="false" customHeight="false" outlineLevel="0" collapsed="false">
      <c r="A148" s="0" t="str">
        <f aca="false">CONCATENATE("tabla34_",B148)</f>
        <v>tabla34_4D0136</v>
      </c>
      <c r="B148" s="3" t="s">
        <v>1458</v>
      </c>
      <c r="C148" s="0" t="s">
        <v>1459</v>
      </c>
    </row>
    <row r="149" customFormat="false" ht="12.8" hidden="false" customHeight="false" outlineLevel="0" collapsed="false">
      <c r="A149" s="0" t="str">
        <f aca="false">CONCATENATE("tabla34_",B149)</f>
        <v>tabla34_4D01ST</v>
      </c>
      <c r="B149" s="3" t="s">
        <v>1460</v>
      </c>
      <c r="C149" s="0" t="s">
        <v>1461</v>
      </c>
    </row>
    <row r="150" customFormat="false" ht="12.8" hidden="false" customHeight="false" outlineLevel="0" collapsed="false">
      <c r="A150" s="0" t="str">
        <f aca="false">CONCATENATE("tabla34_",B150)</f>
        <v>tabla34_4D0201</v>
      </c>
      <c r="B150" s="3" t="s">
        <v>1462</v>
      </c>
      <c r="C150" s="0" t="s">
        <v>1463</v>
      </c>
    </row>
    <row r="151" customFormat="false" ht="12.8" hidden="false" customHeight="false" outlineLevel="0" collapsed="false">
      <c r="A151" s="0" t="str">
        <f aca="false">CONCATENATE("tabla34_",B151)</f>
        <v>tabla34_4D0226</v>
      </c>
      <c r="B151" s="3" t="s">
        <v>1464</v>
      </c>
      <c r="C151" s="0" t="s">
        <v>1431</v>
      </c>
    </row>
    <row r="152" customFormat="false" ht="12.8" hidden="false" customHeight="false" outlineLevel="0" collapsed="false">
      <c r="A152" s="0" t="str">
        <f aca="false">CONCATENATE("tabla34_",B152)</f>
        <v>tabla34_4D0227</v>
      </c>
      <c r="B152" s="3" t="s">
        <v>1465</v>
      </c>
      <c r="C152" s="0" t="s">
        <v>1433</v>
      </c>
    </row>
    <row r="153" customFormat="false" ht="12.8" hidden="false" customHeight="false" outlineLevel="0" collapsed="false">
      <c r="A153" s="0" t="str">
        <f aca="false">CONCATENATE("tabla34_",B153)</f>
        <v>tabla34_4D0228</v>
      </c>
      <c r="B153" s="3" t="s">
        <v>1466</v>
      </c>
      <c r="C153" s="0" t="s">
        <v>1435</v>
      </c>
    </row>
    <row r="154" customFormat="false" ht="12.8" hidden="false" customHeight="false" outlineLevel="0" collapsed="false">
      <c r="A154" s="0" t="str">
        <f aca="false">CONCATENATE("tabla34_",B154)</f>
        <v>tabla34_4D0229</v>
      </c>
      <c r="B154" s="3" t="s">
        <v>1467</v>
      </c>
      <c r="C154" s="0" t="s">
        <v>1437</v>
      </c>
    </row>
    <row r="155" customFormat="false" ht="12.8" hidden="false" customHeight="false" outlineLevel="0" collapsed="false">
      <c r="A155" s="0" t="str">
        <f aca="false">CONCATENATE("tabla34_",B155)</f>
        <v>tabla34_4D0230</v>
      </c>
      <c r="B155" s="3" t="s">
        <v>1468</v>
      </c>
      <c r="C155" s="0" t="s">
        <v>1439</v>
      </c>
    </row>
    <row r="156" customFormat="false" ht="12.8" hidden="false" customHeight="false" outlineLevel="0" collapsed="false">
      <c r="A156" s="0" t="str">
        <f aca="false">CONCATENATE("tabla34_",B156)</f>
        <v>tabla34_4D0231</v>
      </c>
      <c r="B156" s="3" t="s">
        <v>1469</v>
      </c>
      <c r="C156" s="0" t="s">
        <v>1441</v>
      </c>
    </row>
    <row r="157" customFormat="false" ht="12.8" hidden="false" customHeight="false" outlineLevel="0" collapsed="false">
      <c r="A157" s="0" t="str">
        <f aca="false">CONCATENATE("tabla34_",B157)</f>
        <v>tabla34_4D0204</v>
      </c>
      <c r="B157" s="3" t="s">
        <v>1470</v>
      </c>
      <c r="C157" s="0" t="s">
        <v>1443</v>
      </c>
    </row>
    <row r="158" customFormat="false" ht="12.8" hidden="false" customHeight="false" outlineLevel="0" collapsed="false">
      <c r="A158" s="0" t="str">
        <f aca="false">CONCATENATE("tabla34_",B158)</f>
        <v>tabla34_4D0205</v>
      </c>
      <c r="B158" s="3" t="s">
        <v>1471</v>
      </c>
      <c r="C158" s="0" t="s">
        <v>1445</v>
      </c>
    </row>
    <row r="159" customFormat="false" ht="12.8" hidden="false" customHeight="false" outlineLevel="0" collapsed="false">
      <c r="A159" s="0" t="str">
        <f aca="false">CONCATENATE("tabla34_",B159)</f>
        <v>tabla34_4D0232</v>
      </c>
      <c r="B159" s="3" t="s">
        <v>1472</v>
      </c>
      <c r="C159" s="0" t="s">
        <v>1447</v>
      </c>
    </row>
    <row r="160" customFormat="false" ht="12.8" hidden="false" customHeight="false" outlineLevel="0" collapsed="false">
      <c r="A160" s="0" t="str">
        <f aca="false">CONCATENATE("tabla34_",B160)</f>
        <v>tabla34_4D0233</v>
      </c>
      <c r="B160" s="3" t="s">
        <v>1473</v>
      </c>
      <c r="C160" s="0" t="s">
        <v>1449</v>
      </c>
    </row>
    <row r="161" customFormat="false" ht="12.8" hidden="false" customHeight="false" outlineLevel="0" collapsed="false">
      <c r="A161" s="0" t="str">
        <f aca="false">CONCATENATE("tabla34_",B161)</f>
        <v>tabla34_4D0234</v>
      </c>
      <c r="B161" s="3" t="s">
        <v>1474</v>
      </c>
      <c r="C161" s="0" t="s">
        <v>1451</v>
      </c>
    </row>
    <row r="162" customFormat="false" ht="12.8" hidden="false" customHeight="false" outlineLevel="0" collapsed="false">
      <c r="A162" s="0" t="str">
        <f aca="false">CONCATENATE("tabla34_",B162)</f>
        <v>tabla34_4D0235</v>
      </c>
      <c r="B162" s="3" t="s">
        <v>1475</v>
      </c>
      <c r="C162" s="0" t="s">
        <v>1453</v>
      </c>
    </row>
    <row r="163" customFormat="false" ht="12.8" hidden="false" customHeight="false" outlineLevel="0" collapsed="false">
      <c r="A163" s="0" t="str">
        <f aca="false">CONCATENATE("tabla34_",B163)</f>
        <v>tabla34_4D0214</v>
      </c>
      <c r="B163" s="3" t="s">
        <v>1476</v>
      </c>
      <c r="C163" s="0" t="s">
        <v>1455</v>
      </c>
    </row>
    <row r="164" customFormat="false" ht="12.8" hidden="false" customHeight="false" outlineLevel="0" collapsed="false">
      <c r="A164" s="0" t="str">
        <f aca="false">CONCATENATE("tabla34_",B164)</f>
        <v>tabla34_4D0212</v>
      </c>
      <c r="B164" s="3" t="s">
        <v>1477</v>
      </c>
      <c r="C164" s="0" t="s">
        <v>1457</v>
      </c>
    </row>
    <row r="165" customFormat="false" ht="12.8" hidden="false" customHeight="false" outlineLevel="0" collapsed="false">
      <c r="A165" s="0" t="str">
        <f aca="false">CONCATENATE("tabla34_",B165)</f>
        <v>tabla34_4D0236</v>
      </c>
      <c r="B165" s="3" t="s">
        <v>1478</v>
      </c>
      <c r="C165" s="0" t="s">
        <v>1459</v>
      </c>
    </row>
    <row r="166" customFormat="false" ht="12.8" hidden="false" customHeight="false" outlineLevel="0" collapsed="false">
      <c r="A166" s="0" t="str">
        <f aca="false">CONCATENATE("tabla34_",B166)</f>
        <v>tabla34_4D02ST</v>
      </c>
      <c r="B166" s="3" t="s">
        <v>1479</v>
      </c>
      <c r="C166" s="0" t="s">
        <v>1480</v>
      </c>
    </row>
    <row r="167" customFormat="false" ht="12.8" hidden="false" customHeight="false" outlineLevel="0" collapsed="false">
      <c r="A167" s="0" t="str">
        <f aca="false">CONCATENATE("tabla34_",B167)</f>
        <v>tabla34_2D01ST</v>
      </c>
      <c r="B167" s="3" t="s">
        <v>1481</v>
      </c>
      <c r="C167" s="0" t="s">
        <v>1482</v>
      </c>
    </row>
    <row r="168" customFormat="false" ht="12.8" hidden="false" customHeight="false" outlineLevel="0" collapsed="false">
      <c r="A168" s="0" t="str">
        <f aca="false">CONCATENATE("tabla34_",B168)</f>
        <v>tabla34_2D0201</v>
      </c>
      <c r="B168" s="3" t="s">
        <v>1483</v>
      </c>
      <c r="C168" s="0" t="s">
        <v>1484</v>
      </c>
    </row>
    <row r="169" customFormat="false" ht="12.8" hidden="false" customHeight="false" outlineLevel="0" collapsed="false">
      <c r="A169" s="0" t="str">
        <f aca="false">CONCATENATE("tabla34_",B169)</f>
        <v>tabla34_2D02ST</v>
      </c>
      <c r="B169" s="3" t="s">
        <v>1485</v>
      </c>
      <c r="C169" s="0" t="s">
        <v>1486</v>
      </c>
    </row>
    <row r="170" customFormat="false" ht="12.8" hidden="false" customHeight="false" outlineLevel="0" collapsed="false">
      <c r="A170" s="0" t="str">
        <f aca="false">CONCATENATE("tabla34_",B170)</f>
        <v>tabla34_2D0302</v>
      </c>
      <c r="B170" s="3" t="s">
        <v>1487</v>
      </c>
      <c r="C170" s="0" t="s">
        <v>1488</v>
      </c>
    </row>
    <row r="171" customFormat="false" ht="12.8" hidden="false" customHeight="false" outlineLevel="0" collapsed="false">
      <c r="A171" s="0" t="str">
        <f aca="false">CONCATENATE("tabla34_",B171)</f>
        <v>tabla34_2D0301</v>
      </c>
      <c r="B171" s="3" t="s">
        <v>1489</v>
      </c>
      <c r="C171" s="0" t="s">
        <v>1490</v>
      </c>
    </row>
    <row r="172" customFormat="false" ht="12.8" hidden="false" customHeight="false" outlineLevel="0" collapsed="false">
      <c r="A172" s="0" t="str">
        <f aca="false">CONCATENATE("tabla34_",B172)</f>
        <v>tabla34_2D0407</v>
      </c>
      <c r="B172" s="3" t="s">
        <v>1491</v>
      </c>
      <c r="C172" s="0" t="s">
        <v>1492</v>
      </c>
    </row>
    <row r="173" customFormat="false" ht="12.8" hidden="false" customHeight="false" outlineLevel="0" collapsed="false">
      <c r="A173" s="0" t="str">
        <f aca="false">CONCATENATE("tabla34_",B173)</f>
        <v>tabla34_2D0403</v>
      </c>
      <c r="B173" s="3" t="s">
        <v>1493</v>
      </c>
      <c r="C173" s="0" t="s">
        <v>1494</v>
      </c>
    </row>
    <row r="174" customFormat="false" ht="12.8" hidden="false" customHeight="false" outlineLevel="0" collapsed="false">
      <c r="A174" s="0" t="str">
        <f aca="false">CONCATENATE("tabla34_",B174)</f>
        <v>tabla34_2D0404</v>
      </c>
      <c r="B174" s="3" t="s">
        <v>1495</v>
      </c>
      <c r="C174" s="0" t="s">
        <v>1496</v>
      </c>
    </row>
    <row r="175" customFormat="false" ht="12.8" hidden="false" customHeight="false" outlineLevel="0" collapsed="false">
      <c r="A175" s="0" t="str">
        <f aca="false">CONCATENATE("tabla34_",B175)</f>
        <v>tabla34_2D0412</v>
      </c>
      <c r="B175" s="3" t="s">
        <v>1497</v>
      </c>
      <c r="C175" s="0" t="s">
        <v>1498</v>
      </c>
    </row>
    <row r="176" customFormat="false" ht="12.8" hidden="false" customHeight="false" outlineLevel="0" collapsed="false">
      <c r="A176" s="0" t="str">
        <f aca="false">CONCATENATE("tabla34_",B176)</f>
        <v>tabla34_2D03ST</v>
      </c>
      <c r="B176" s="3" t="s">
        <v>1499</v>
      </c>
      <c r="C176" s="0" t="s">
        <v>1500</v>
      </c>
    </row>
    <row r="177" customFormat="false" ht="12.8" hidden="false" customHeight="false" outlineLevel="0" collapsed="false">
      <c r="A177" s="0" t="str">
        <f aca="false">CONCATENATE("tabla34_",B177)</f>
        <v>tabla34_2D0401</v>
      </c>
      <c r="B177" s="3" t="s">
        <v>1501</v>
      </c>
      <c r="C177" s="0" t="s">
        <v>1502</v>
      </c>
    </row>
    <row r="178" customFormat="false" ht="12.8" hidden="false" customHeight="false" outlineLevel="0" collapsed="false">
      <c r="A178" s="0" t="str">
        <f aca="false">CONCATENATE("tabla34_",B178)</f>
        <v>tabla34_2D0402</v>
      </c>
      <c r="B178" s="3" t="s">
        <v>1503</v>
      </c>
      <c r="C178" s="0" t="s">
        <v>1504</v>
      </c>
    </row>
    <row r="179" customFormat="false" ht="12.8" hidden="false" customHeight="false" outlineLevel="0" collapsed="false">
      <c r="A179" s="0" t="str">
        <f aca="false">CONCATENATE("tabla34_",B179)</f>
        <v>tabla34_2D0410</v>
      </c>
      <c r="B179" s="3" t="s">
        <v>1505</v>
      </c>
      <c r="C179" s="0" t="s">
        <v>1506</v>
      </c>
    </row>
    <row r="180" customFormat="false" ht="12.8" hidden="false" customHeight="false" outlineLevel="0" collapsed="false">
      <c r="A180" s="0" t="str">
        <f aca="false">CONCATENATE("tabla34_",B180)</f>
        <v>tabla34_2D0414</v>
      </c>
      <c r="B180" s="3" t="s">
        <v>1507</v>
      </c>
      <c r="C180" s="0" t="s">
        <v>1508</v>
      </c>
    </row>
    <row r="181" customFormat="false" ht="12.8" hidden="false" customHeight="false" outlineLevel="0" collapsed="false">
      <c r="A181" s="0" t="str">
        <f aca="false">CONCATENATE("tabla34_",B181)</f>
        <v>tabla34_2D0411</v>
      </c>
      <c r="B181" s="3" t="s">
        <v>1509</v>
      </c>
      <c r="C181" s="0" t="s">
        <v>1510</v>
      </c>
    </row>
    <row r="182" customFormat="false" ht="12.8" hidden="false" customHeight="false" outlineLevel="0" collapsed="false">
      <c r="A182" s="0" t="str">
        <f aca="false">CONCATENATE("tabla34_",B182)</f>
        <v>tabla34_2D0413</v>
      </c>
      <c r="B182" s="3" t="s">
        <v>1511</v>
      </c>
      <c r="C182" s="0" t="s">
        <v>1512</v>
      </c>
    </row>
    <row r="183" customFormat="false" ht="12.8" hidden="false" customHeight="false" outlineLevel="0" collapsed="false">
      <c r="A183" s="0" t="str">
        <f aca="false">CONCATENATE("tabla34_",B183)</f>
        <v>tabla34_2D04ST</v>
      </c>
      <c r="B183" s="3" t="s">
        <v>1513</v>
      </c>
      <c r="C183" s="0" t="s">
        <v>1514</v>
      </c>
    </row>
    <row r="184" customFormat="false" ht="12.8" hidden="false" customHeight="false" outlineLevel="0" collapsed="false">
      <c r="A184" s="0" t="str">
        <f aca="false">CONCATENATE("tabla34_",B184)</f>
        <v>tabla34_2D0502</v>
      </c>
      <c r="B184" s="3" t="s">
        <v>1515</v>
      </c>
      <c r="C184" s="0" t="s">
        <v>1516</v>
      </c>
    </row>
    <row r="185" customFormat="false" ht="12.8" hidden="false" customHeight="false" outlineLevel="0" collapsed="false">
      <c r="A185" s="0" t="str">
        <f aca="false">CONCATENATE("tabla34_",B185)</f>
        <v>tabla34_2D0503</v>
      </c>
      <c r="B185" s="3" t="s">
        <v>1517</v>
      </c>
      <c r="C185" s="0" t="s">
        <v>1518</v>
      </c>
    </row>
    <row r="186" customFormat="false" ht="12.8" hidden="false" customHeight="false" outlineLevel="0" collapsed="false">
      <c r="A186" s="0" t="str">
        <f aca="false">CONCATENATE("tabla34_",B186)</f>
        <v>tabla34_2D0504</v>
      </c>
      <c r="B186" s="3" t="s">
        <v>1519</v>
      </c>
      <c r="C186" s="0" t="s">
        <v>1520</v>
      </c>
    </row>
    <row r="187" customFormat="false" ht="12.8" hidden="false" customHeight="false" outlineLevel="0" collapsed="false">
      <c r="A187" s="0" t="str">
        <f aca="false">CONCATENATE("tabla34_",B187)</f>
        <v>tabla34_2D07ST</v>
      </c>
      <c r="B187" s="3" t="s">
        <v>1521</v>
      </c>
      <c r="C187" s="0" t="s">
        <v>1522</v>
      </c>
    </row>
    <row r="188" customFormat="false" ht="12.8" hidden="false" customHeight="false" outlineLevel="0" collapsed="false">
      <c r="A188" s="0" t="str">
        <f aca="false">CONCATENATE("tabla34_",B188)</f>
        <v>tabla34_5D0101</v>
      </c>
      <c r="B188" s="3" t="s">
        <v>1523</v>
      </c>
      <c r="C188" s="0" t="s">
        <v>1524</v>
      </c>
    </row>
    <row r="189" customFormat="false" ht="12.8" hidden="false" customHeight="false" outlineLevel="0" collapsed="false">
      <c r="A189" s="0" t="str">
        <f aca="false">CONCATENATE("tabla34_",B189)</f>
        <v>tabla34_5D0103</v>
      </c>
      <c r="B189" s="3" t="s">
        <v>1525</v>
      </c>
      <c r="C189" s="0" t="s">
        <v>1526</v>
      </c>
    </row>
    <row r="190" customFormat="false" ht="12.8" hidden="false" customHeight="false" outlineLevel="0" collapsed="false">
      <c r="A190" s="0" t="str">
        <f aca="false">CONCATENATE("tabla34_",B190)</f>
        <v>tabla34_5D0109</v>
      </c>
      <c r="B190" s="3" t="s">
        <v>1527</v>
      </c>
      <c r="C190" s="0" t="s">
        <v>1528</v>
      </c>
    </row>
    <row r="191" customFormat="false" ht="12.8" hidden="false" customHeight="false" outlineLevel="0" collapsed="false">
      <c r="A191" s="0" t="str">
        <f aca="false">CONCATENATE("tabla34_",B191)</f>
        <v>tabla34_5D0104</v>
      </c>
      <c r="B191" s="3" t="s">
        <v>1529</v>
      </c>
      <c r="C191" s="0" t="s">
        <v>1530</v>
      </c>
    </row>
    <row r="192" customFormat="false" ht="12.8" hidden="false" customHeight="false" outlineLevel="0" collapsed="false">
      <c r="A192" s="0" t="str">
        <f aca="false">CONCATENATE("tabla34_",B192)</f>
        <v>tabla34_5D0105</v>
      </c>
      <c r="B192" s="3" t="s">
        <v>1531</v>
      </c>
      <c r="C192" s="0" t="s">
        <v>1532</v>
      </c>
    </row>
    <row r="193" customFormat="false" ht="12.8" hidden="false" customHeight="false" outlineLevel="0" collapsed="false">
      <c r="A193" s="0" t="str">
        <f aca="false">CONCATENATE("tabla34_",B193)</f>
        <v>tabla34_5D0110</v>
      </c>
      <c r="B193" s="3" t="s">
        <v>1533</v>
      </c>
      <c r="C193" s="0" t="s">
        <v>1534</v>
      </c>
    </row>
    <row r="194" customFormat="false" ht="12.8" hidden="false" customHeight="false" outlineLevel="0" collapsed="false">
      <c r="A194" s="0" t="str">
        <f aca="false">CONCATENATE("tabla34_",B194)</f>
        <v>tabla34_5D0107</v>
      </c>
      <c r="B194" s="3" t="s">
        <v>1535</v>
      </c>
      <c r="C194" s="0" t="s">
        <v>1536</v>
      </c>
    </row>
    <row r="195" customFormat="false" ht="12.8" hidden="false" customHeight="false" outlineLevel="0" collapsed="false">
      <c r="A195" s="0" t="str">
        <f aca="false">CONCATENATE("tabla34_",B195)</f>
        <v>tabla34_5D0111</v>
      </c>
      <c r="B195" s="3" t="s">
        <v>1537</v>
      </c>
      <c r="C195" s="0" t="s">
        <v>1538</v>
      </c>
    </row>
    <row r="196" customFormat="false" ht="12.8" hidden="false" customHeight="false" outlineLevel="0" collapsed="false">
      <c r="A196" s="0" t="str">
        <f aca="false">CONCATENATE("tabla34_",B196)</f>
        <v>tabla34_5D0112</v>
      </c>
      <c r="B196" s="3" t="s">
        <v>1539</v>
      </c>
      <c r="C196" s="0" t="s">
        <v>1540</v>
      </c>
    </row>
    <row r="197" customFormat="false" ht="12.8" hidden="false" customHeight="false" outlineLevel="0" collapsed="false">
      <c r="A197" s="0" t="str">
        <f aca="false">CONCATENATE("tabla34_",B197)</f>
        <v>tabla34_5D01ST</v>
      </c>
      <c r="B197" s="3" t="s">
        <v>1541</v>
      </c>
      <c r="C197" s="0" t="s">
        <v>1542</v>
      </c>
    </row>
    <row r="198" customFormat="false" ht="12.8" hidden="false" customHeight="false" outlineLevel="0" collapsed="false">
      <c r="A198" s="0" t="str">
        <f aca="false">CONCATENATE("tabla34_",B198)</f>
        <v>tabla34_5D0202</v>
      </c>
      <c r="B198" s="3" t="s">
        <v>1543</v>
      </c>
      <c r="C198" s="0" t="s">
        <v>1526</v>
      </c>
    </row>
    <row r="199" customFormat="false" ht="12.8" hidden="false" customHeight="false" outlineLevel="0" collapsed="false">
      <c r="A199" s="0" t="str">
        <f aca="false">CONCATENATE("tabla34_",B199)</f>
        <v>tabla34_5D0208</v>
      </c>
      <c r="B199" s="3" t="s">
        <v>1544</v>
      </c>
      <c r="C199" s="0" t="s">
        <v>1528</v>
      </c>
    </row>
    <row r="200" customFormat="false" ht="12.8" hidden="false" customHeight="false" outlineLevel="0" collapsed="false">
      <c r="A200" s="0" t="str">
        <f aca="false">CONCATENATE("tabla34_",B200)</f>
        <v>tabla34_5D0203</v>
      </c>
      <c r="B200" s="3" t="s">
        <v>1545</v>
      </c>
      <c r="C200" s="0" t="s">
        <v>1530</v>
      </c>
    </row>
    <row r="201" customFormat="false" ht="12.8" hidden="false" customHeight="false" outlineLevel="0" collapsed="false">
      <c r="A201" s="0" t="str">
        <f aca="false">CONCATENATE("tabla34_",B201)</f>
        <v>tabla34_5D0204</v>
      </c>
      <c r="B201" s="3" t="s">
        <v>1546</v>
      </c>
      <c r="C201" s="0" t="s">
        <v>1532</v>
      </c>
    </row>
    <row r="202" customFormat="false" ht="12.8" hidden="false" customHeight="false" outlineLevel="0" collapsed="false">
      <c r="A202" s="0" t="str">
        <f aca="false">CONCATENATE("tabla34_",B202)</f>
        <v>tabla34_5D0209</v>
      </c>
      <c r="B202" s="3" t="s">
        <v>1547</v>
      </c>
      <c r="C202" s="0" t="s">
        <v>1534</v>
      </c>
    </row>
    <row r="203" customFormat="false" ht="12.8" hidden="false" customHeight="false" outlineLevel="0" collapsed="false">
      <c r="A203" s="0" t="str">
        <f aca="false">CONCATENATE("tabla34_",B203)</f>
        <v>tabla34_5D0206</v>
      </c>
      <c r="B203" s="3" t="s">
        <v>1548</v>
      </c>
      <c r="C203" s="0" t="s">
        <v>1536</v>
      </c>
    </row>
    <row r="204" customFormat="false" ht="12.8" hidden="false" customHeight="false" outlineLevel="0" collapsed="false">
      <c r="A204" s="0" t="str">
        <f aca="false">CONCATENATE("tabla34_",B204)</f>
        <v>tabla34_5D0210</v>
      </c>
      <c r="B204" s="3" t="s">
        <v>1549</v>
      </c>
      <c r="C204" s="0" t="s">
        <v>1538</v>
      </c>
    </row>
    <row r="205" customFormat="false" ht="12.8" hidden="false" customHeight="false" outlineLevel="0" collapsed="false">
      <c r="A205" s="0" t="str">
        <f aca="false">CONCATENATE("tabla34_",B205)</f>
        <v>tabla34_5D0211</v>
      </c>
      <c r="B205" s="3" t="s">
        <v>1550</v>
      </c>
      <c r="C205" s="0" t="s">
        <v>1540</v>
      </c>
    </row>
    <row r="206" customFormat="false" ht="12.8" hidden="false" customHeight="false" outlineLevel="0" collapsed="false">
      <c r="A206" s="0" t="str">
        <f aca="false">CONCATENATE("tabla34_",B206)</f>
        <v>tabla34_5D02ST</v>
      </c>
      <c r="B206" s="3" t="s">
        <v>1551</v>
      </c>
      <c r="C206" s="0" t="s">
        <v>1552</v>
      </c>
    </row>
    <row r="207" customFormat="false" ht="12.8" hidden="false" customHeight="false" outlineLevel="0" collapsed="false">
      <c r="A207" s="0" t="str">
        <f aca="false">CONCATENATE("tabla34_",B207)</f>
        <v>tabla34_5D03ST</v>
      </c>
      <c r="B207" s="3" t="s">
        <v>1553</v>
      </c>
      <c r="C207" s="0" t="s">
        <v>1554</v>
      </c>
    </row>
    <row r="208" customFormat="false" ht="12.8" hidden="false" customHeight="false" outlineLevel="0" collapsed="false">
      <c r="A208" s="0" t="str">
        <f aca="false">CONCATENATE("tabla34_",B208)</f>
        <v>tabla34_5D04ST</v>
      </c>
      <c r="B208" s="3" t="s">
        <v>1555</v>
      </c>
      <c r="C208" s="0" t="s">
        <v>1556</v>
      </c>
    </row>
    <row r="209" customFormat="false" ht="12.8" hidden="false" customHeight="false" outlineLevel="0" collapsed="false">
      <c r="A209" s="0" t="str">
        <f aca="false">CONCATENATE("tabla34_",B209)</f>
        <v>tabla34_3D05ST</v>
      </c>
      <c r="B209" s="3" t="s">
        <v>1557</v>
      </c>
      <c r="C209" s="0" t="s">
        <v>1522</v>
      </c>
    </row>
    <row r="210" customFormat="false" ht="12.8" hidden="false" customHeight="false" outlineLevel="0" collapsed="false">
      <c r="A210" s="0" t="str">
        <f aca="false">CONCATENATE("tabla34_",B210)</f>
        <v>tabla34_3D0611</v>
      </c>
      <c r="B210" s="3" t="s">
        <v>1558</v>
      </c>
      <c r="C210" s="0" t="s">
        <v>1559</v>
      </c>
    </row>
    <row r="211" customFormat="false" ht="12.8" hidden="false" customHeight="false" outlineLevel="0" collapsed="false">
      <c r="A211" s="0" t="str">
        <f aca="false">CONCATENATE("tabla34_",B211)</f>
        <v>tabla34_3D0627</v>
      </c>
      <c r="B211" s="3" t="s">
        <v>1560</v>
      </c>
      <c r="C211" s="0" t="s">
        <v>1561</v>
      </c>
    </row>
    <row r="212" customFormat="false" ht="12.8" hidden="false" customHeight="false" outlineLevel="0" collapsed="false">
      <c r="A212" s="0" t="str">
        <f aca="false">CONCATENATE("tabla34_",B212)</f>
        <v>tabla34_3D0628</v>
      </c>
      <c r="B212" s="3" t="s">
        <v>1562</v>
      </c>
      <c r="C212" s="0" t="s">
        <v>1563</v>
      </c>
    </row>
    <row r="213" customFormat="false" ht="12.8" hidden="false" customHeight="false" outlineLevel="0" collapsed="false">
      <c r="A213" s="0" t="str">
        <f aca="false">CONCATENATE("tabla34_",B213)</f>
        <v>tabla34_3D0629</v>
      </c>
      <c r="B213" s="3" t="s">
        <v>1564</v>
      </c>
      <c r="C213" s="0" t="s">
        <v>1565</v>
      </c>
    </row>
    <row r="214" customFormat="false" ht="12.8" hidden="false" customHeight="false" outlineLevel="0" collapsed="false">
      <c r="A214" s="0" t="str">
        <f aca="false">CONCATENATE("tabla34_",B214)</f>
        <v>tabla34_3D0620</v>
      </c>
      <c r="B214" s="3" t="s">
        <v>1566</v>
      </c>
      <c r="C214" s="0" t="s">
        <v>1567</v>
      </c>
    </row>
    <row r="215" customFormat="false" ht="12.8" hidden="false" customHeight="false" outlineLevel="0" collapsed="false">
      <c r="A215" s="0" t="str">
        <f aca="false">CONCATENATE("tabla34_",B215)</f>
        <v>tabla34_3D0610</v>
      </c>
      <c r="B215" s="3" t="s">
        <v>1568</v>
      </c>
      <c r="C215" s="0" t="s">
        <v>1569</v>
      </c>
    </row>
    <row r="216" customFormat="false" ht="12.8" hidden="false" customHeight="false" outlineLevel="0" collapsed="false">
      <c r="A216" s="0" t="str">
        <f aca="false">CONCATENATE("tabla34_",B216)</f>
        <v>tabla34_3D0602</v>
      </c>
      <c r="B216" s="3" t="s">
        <v>1570</v>
      </c>
      <c r="C216" s="0" t="s">
        <v>1571</v>
      </c>
    </row>
    <row r="217" customFormat="false" ht="12.8" hidden="false" customHeight="false" outlineLevel="0" collapsed="false">
      <c r="A217" s="0" t="str">
        <f aca="false">CONCATENATE("tabla34_",B217)</f>
        <v>tabla34_3D0631</v>
      </c>
      <c r="B217" s="3" t="s">
        <v>1572</v>
      </c>
      <c r="C217" s="0" t="s">
        <v>1573</v>
      </c>
    </row>
    <row r="218" customFormat="false" ht="12.8" hidden="false" customHeight="false" outlineLevel="0" collapsed="false">
      <c r="A218" s="0" t="str">
        <f aca="false">CONCATENATE("tabla34_",B218)</f>
        <v>tabla34_3D0632</v>
      </c>
      <c r="B218" s="3" t="s">
        <v>1574</v>
      </c>
      <c r="C218" s="0" t="s">
        <v>1575</v>
      </c>
    </row>
    <row r="219" customFormat="false" ht="12.8" hidden="false" customHeight="false" outlineLevel="0" collapsed="false">
      <c r="A219" s="0" t="str">
        <f aca="false">CONCATENATE("tabla34_",B219)</f>
        <v>tabla34_3D0634</v>
      </c>
      <c r="B219" s="3" t="s">
        <v>1576</v>
      </c>
      <c r="C219" s="0" t="s">
        <v>1512</v>
      </c>
    </row>
    <row r="220" customFormat="false" ht="12.8" hidden="false" customHeight="false" outlineLevel="0" collapsed="false">
      <c r="A220" s="0" t="str">
        <f aca="false">CONCATENATE("tabla34_",B220)</f>
        <v>tabla34_3D0635</v>
      </c>
      <c r="B220" s="3" t="s">
        <v>1577</v>
      </c>
      <c r="C220" s="0" t="s">
        <v>1578</v>
      </c>
    </row>
    <row r="221" customFormat="false" ht="12.8" hidden="false" customHeight="false" outlineLevel="0" collapsed="false">
      <c r="A221" s="0" t="str">
        <f aca="false">CONCATENATE("tabla34_",B221)</f>
        <v>tabla34_3D0605</v>
      </c>
      <c r="B221" s="3" t="s">
        <v>1579</v>
      </c>
      <c r="C221" s="0" t="s">
        <v>1580</v>
      </c>
    </row>
    <row r="222" customFormat="false" ht="12.8" hidden="false" customHeight="false" outlineLevel="0" collapsed="false">
      <c r="A222" s="0" t="str">
        <f aca="false">CONCATENATE("tabla34_",B222)</f>
        <v>tabla34_3D0618</v>
      </c>
      <c r="B222" s="3" t="s">
        <v>1581</v>
      </c>
      <c r="C222" s="0" t="s">
        <v>1582</v>
      </c>
    </row>
    <row r="223" customFormat="false" ht="12.8" hidden="false" customHeight="false" outlineLevel="0" collapsed="false">
      <c r="A223" s="0" t="str">
        <f aca="false">CONCATENATE("tabla34_",B223)</f>
        <v>tabla34_3D0608</v>
      </c>
      <c r="B223" s="3" t="s">
        <v>1583</v>
      </c>
      <c r="C223" s="0" t="s">
        <v>1584</v>
      </c>
    </row>
    <row r="224" customFormat="false" ht="12.8" hidden="false" customHeight="false" outlineLevel="0" collapsed="false">
      <c r="A224" s="0" t="str">
        <f aca="false">CONCATENATE("tabla34_",B224)</f>
        <v>tabla34_3D0835</v>
      </c>
      <c r="B224" s="3" t="s">
        <v>1585</v>
      </c>
      <c r="C224" s="0" t="s">
        <v>1586</v>
      </c>
    </row>
    <row r="225" customFormat="false" ht="12.8" hidden="false" customHeight="false" outlineLevel="0" collapsed="false">
      <c r="A225" s="0" t="str">
        <f aca="false">CONCATENATE("tabla34_",B225)</f>
        <v>tabla34_3D0804</v>
      </c>
      <c r="B225" s="3" t="s">
        <v>1587</v>
      </c>
      <c r="C225" s="0" t="s">
        <v>1588</v>
      </c>
    </row>
    <row r="226" customFormat="false" ht="12.8" hidden="false" customHeight="false" outlineLevel="0" collapsed="false">
      <c r="A226" s="0" t="str">
        <f aca="false">CONCATENATE("tabla34_",B226)</f>
        <v>tabla34_3D0813</v>
      </c>
      <c r="B226" s="3" t="s">
        <v>1589</v>
      </c>
      <c r="C226" s="0" t="s">
        <v>1590</v>
      </c>
    </row>
    <row r="227" customFormat="false" ht="12.8" hidden="false" customHeight="false" outlineLevel="0" collapsed="false">
      <c r="A227" s="0" t="str">
        <f aca="false">CONCATENATE("tabla34_",B227)</f>
        <v>tabla34_3D0818</v>
      </c>
      <c r="B227" s="3" t="s">
        <v>1591</v>
      </c>
      <c r="C227" s="0" t="s">
        <v>1592</v>
      </c>
    </row>
    <row r="228" customFormat="false" ht="12.8" hidden="false" customHeight="false" outlineLevel="0" collapsed="false">
      <c r="A228" s="0" t="str">
        <f aca="false">CONCATENATE("tabla34_",B228)</f>
        <v>tabla34_3D0833</v>
      </c>
      <c r="B228" s="3" t="s">
        <v>1593</v>
      </c>
      <c r="C228" s="0" t="s">
        <v>1594</v>
      </c>
    </row>
    <row r="229" customFormat="false" ht="12.8" hidden="false" customHeight="false" outlineLevel="0" collapsed="false">
      <c r="A229" s="0" t="str">
        <f aca="false">CONCATENATE("tabla34_",B229)</f>
        <v>tabla34_3D0829</v>
      </c>
      <c r="B229" s="3" t="s">
        <v>1595</v>
      </c>
      <c r="C229" s="0" t="s">
        <v>1596</v>
      </c>
    </row>
    <row r="230" customFormat="false" ht="12.8" hidden="false" customHeight="false" outlineLevel="0" collapsed="false">
      <c r="A230" s="0" t="str">
        <f aca="false">CONCATENATE("tabla34_",B230)</f>
        <v>tabla34_3D0815</v>
      </c>
      <c r="B230" s="3" t="s">
        <v>1597</v>
      </c>
      <c r="C230" s="0" t="s">
        <v>1598</v>
      </c>
    </row>
    <row r="231" customFormat="false" ht="12.8" hidden="false" customHeight="false" outlineLevel="0" collapsed="false">
      <c r="A231" s="0" t="str">
        <f aca="false">CONCATENATE("tabla34_",B231)</f>
        <v>tabla34_3D0830</v>
      </c>
      <c r="B231" s="3" t="s">
        <v>1599</v>
      </c>
      <c r="C231" s="0" t="s">
        <v>1600</v>
      </c>
    </row>
    <row r="232" customFormat="false" ht="12.8" hidden="false" customHeight="false" outlineLevel="0" collapsed="false">
      <c r="A232" s="0" t="str">
        <f aca="false">CONCATENATE("tabla34_",B232)</f>
        <v>tabla34_3D0121</v>
      </c>
      <c r="B232" s="3" t="s">
        <v>1324</v>
      </c>
      <c r="C232" s="0" t="s">
        <v>1325</v>
      </c>
    </row>
    <row r="233" customFormat="false" ht="12.8" hidden="false" customHeight="false" outlineLevel="0" collapsed="false">
      <c r="A233" s="0" t="str">
        <f aca="false">CONCATENATE("tabla34_",B233)</f>
        <v>tabla34_3D0103</v>
      </c>
      <c r="B233" s="3" t="s">
        <v>1326</v>
      </c>
      <c r="C233" s="0" t="s">
        <v>1327</v>
      </c>
    </row>
    <row r="234" customFormat="false" ht="12.8" hidden="false" customHeight="false" outlineLevel="0" collapsed="false">
      <c r="A234" s="0" t="str">
        <f aca="false">CONCATENATE("tabla34_",B234)</f>
        <v>tabla34_3D0107</v>
      </c>
      <c r="B234" s="3" t="s">
        <v>1328</v>
      </c>
      <c r="C234" s="0" t="s">
        <v>1329</v>
      </c>
    </row>
    <row r="235" customFormat="false" ht="12.8" hidden="false" customHeight="false" outlineLevel="0" collapsed="false">
      <c r="A235" s="0" t="str">
        <f aca="false">CONCATENATE("tabla34_",B235)</f>
        <v>tabla34_3D0111</v>
      </c>
      <c r="B235" s="3" t="s">
        <v>1330</v>
      </c>
      <c r="C235" s="0" t="s">
        <v>1331</v>
      </c>
    </row>
    <row r="236" customFormat="false" ht="12.8" hidden="false" customHeight="false" outlineLevel="0" collapsed="false">
      <c r="A236" s="0" t="str">
        <f aca="false">CONCATENATE("tabla34_",B236)</f>
        <v>tabla34_3D0116</v>
      </c>
      <c r="B236" s="3" t="s">
        <v>1332</v>
      </c>
      <c r="C236" s="0" t="s">
        <v>1601</v>
      </c>
    </row>
    <row r="237" customFormat="false" ht="12.8" hidden="false" customHeight="false" outlineLevel="0" collapsed="false">
      <c r="A237" s="0" t="str">
        <f aca="false">CONCATENATE("tabla34_",B237)</f>
        <v>tabla34_3D0120</v>
      </c>
      <c r="B237" s="3" t="s">
        <v>1334</v>
      </c>
      <c r="C237" s="0" t="s">
        <v>1335</v>
      </c>
    </row>
    <row r="238" customFormat="false" ht="12.8" hidden="false" customHeight="false" outlineLevel="0" collapsed="false">
      <c r="A238" s="0" t="str">
        <f aca="false">CONCATENATE("tabla34_",B238)</f>
        <v>tabla34_3D01ST</v>
      </c>
      <c r="B238" s="3" t="s">
        <v>1338</v>
      </c>
      <c r="C238" s="0" t="s">
        <v>1339</v>
      </c>
    </row>
    <row r="239" customFormat="false" ht="12.8" hidden="false" customHeight="false" outlineLevel="0" collapsed="false">
      <c r="A239" s="0" t="str">
        <f aca="false">CONCATENATE("tabla34_",B239)</f>
        <v>tabla34_3D0220</v>
      </c>
      <c r="B239" s="3" t="s">
        <v>1340</v>
      </c>
      <c r="C239" s="0" t="s">
        <v>1341</v>
      </c>
    </row>
    <row r="240" customFormat="false" ht="12.8" hidden="false" customHeight="false" outlineLevel="0" collapsed="false">
      <c r="A240" s="0" t="str">
        <f aca="false">CONCATENATE("tabla34_",B240)</f>
        <v>tabla34_3D0218</v>
      </c>
      <c r="B240" s="3" t="s">
        <v>1342</v>
      </c>
      <c r="C240" s="0" t="s">
        <v>1343</v>
      </c>
    </row>
    <row r="241" customFormat="false" ht="12.8" hidden="false" customHeight="false" outlineLevel="0" collapsed="false">
      <c r="A241" s="0" t="str">
        <f aca="false">CONCATENATE("tabla34_",B241)</f>
        <v>tabla34_3D0209</v>
      </c>
      <c r="B241" s="3" t="s">
        <v>1344</v>
      </c>
      <c r="C241" s="0" t="s">
        <v>1345</v>
      </c>
    </row>
    <row r="242" customFormat="false" ht="12.8" hidden="false" customHeight="false" outlineLevel="0" collapsed="false">
      <c r="A242" s="0" t="str">
        <f aca="false">CONCATENATE("tabla34_",B242)</f>
        <v>tabla34_3D0201</v>
      </c>
      <c r="B242" s="3" t="s">
        <v>1346</v>
      </c>
      <c r="C242" s="0" t="s">
        <v>1347</v>
      </c>
    </row>
    <row r="243" customFormat="false" ht="12.8" hidden="false" customHeight="false" outlineLevel="0" collapsed="false">
      <c r="A243" s="0" t="str">
        <f aca="false">CONCATENATE("tabla34_",B243)</f>
        <v>tabla34_3D0221</v>
      </c>
      <c r="B243" s="3" t="s">
        <v>1348</v>
      </c>
      <c r="C243" s="0" t="s">
        <v>1349</v>
      </c>
    </row>
    <row r="244" customFormat="false" ht="12.8" hidden="false" customHeight="false" outlineLevel="0" collapsed="false">
      <c r="A244" s="0" t="str">
        <f aca="false">CONCATENATE("tabla34_",B244)</f>
        <v>tabla34_3D0222</v>
      </c>
      <c r="B244" s="3" t="s">
        <v>1350</v>
      </c>
      <c r="C244" s="0" t="s">
        <v>1351</v>
      </c>
    </row>
    <row r="245" customFormat="false" ht="12.8" hidden="false" customHeight="false" outlineLevel="0" collapsed="false">
      <c r="A245" s="0" t="str">
        <f aca="false">CONCATENATE("tabla34_",B245)</f>
        <v>tabla34_3D0202</v>
      </c>
      <c r="B245" s="3" t="s">
        <v>1352</v>
      </c>
      <c r="C245" s="0" t="s">
        <v>1353</v>
      </c>
    </row>
    <row r="246" customFormat="false" ht="12.8" hidden="false" customHeight="false" outlineLevel="0" collapsed="false">
      <c r="A246" s="0" t="str">
        <f aca="false">CONCATENATE("tabla34_",B246)</f>
        <v>tabla34_3D0203</v>
      </c>
      <c r="B246" s="3" t="s">
        <v>1354</v>
      </c>
      <c r="C246" s="0" t="s">
        <v>1355</v>
      </c>
    </row>
    <row r="247" customFormat="false" ht="12.8" hidden="false" customHeight="false" outlineLevel="0" collapsed="false">
      <c r="A247" s="0" t="str">
        <f aca="false">CONCATENATE("tabla34_",B247)</f>
        <v>tabla34_3D0223</v>
      </c>
      <c r="B247" s="3" t="s">
        <v>1356</v>
      </c>
      <c r="C247" s="0" t="s">
        <v>1357</v>
      </c>
    </row>
    <row r="248" customFormat="false" ht="12.8" hidden="false" customHeight="false" outlineLevel="0" collapsed="false">
      <c r="A248" s="0" t="str">
        <f aca="false">CONCATENATE("tabla34_",B248)</f>
        <v>tabla34_3D0231</v>
      </c>
      <c r="B248" s="3" t="s">
        <v>1358</v>
      </c>
      <c r="C248" s="0" t="s">
        <v>1359</v>
      </c>
    </row>
    <row r="249" customFormat="false" ht="12.8" hidden="false" customHeight="false" outlineLevel="0" collapsed="false">
      <c r="A249" s="0" t="str">
        <f aca="false">CONCATENATE("tabla34_",B249)</f>
        <v>tabla34_3D0210</v>
      </c>
      <c r="B249" s="3" t="s">
        <v>1360</v>
      </c>
      <c r="C249" s="0" t="s">
        <v>1361</v>
      </c>
    </row>
    <row r="250" customFormat="false" ht="12.8" hidden="false" customHeight="false" outlineLevel="0" collapsed="false">
      <c r="A250" s="0" t="str">
        <f aca="false">CONCATENATE("tabla34_",B250)</f>
        <v>tabla34_3D0211</v>
      </c>
      <c r="B250" s="3" t="s">
        <v>1362</v>
      </c>
      <c r="C250" s="0" t="s">
        <v>1363</v>
      </c>
    </row>
    <row r="251" customFormat="false" ht="12.8" hidden="false" customHeight="false" outlineLevel="0" collapsed="false">
      <c r="A251" s="0" t="str">
        <f aca="false">CONCATENATE("tabla34_",B251)</f>
        <v>tabla34_3D0225</v>
      </c>
      <c r="B251" s="3" t="s">
        <v>1364</v>
      </c>
      <c r="C251" s="0" t="s">
        <v>1365</v>
      </c>
    </row>
    <row r="252" customFormat="false" ht="12.8" hidden="false" customHeight="false" outlineLevel="0" collapsed="false">
      <c r="A252" s="0" t="str">
        <f aca="false">CONCATENATE("tabla34_",B252)</f>
        <v>tabla34_3D0232</v>
      </c>
      <c r="B252" s="3" t="s">
        <v>1366</v>
      </c>
      <c r="C252" s="0" t="s">
        <v>1367</v>
      </c>
    </row>
    <row r="253" customFormat="false" ht="12.8" hidden="false" customHeight="false" outlineLevel="0" collapsed="false">
      <c r="A253" s="0" t="str">
        <f aca="false">CONCATENATE("tabla34_",B253)</f>
        <v>tabla34_3D0212</v>
      </c>
      <c r="B253" s="3" t="s">
        <v>1368</v>
      </c>
      <c r="C253" s="0" t="s">
        <v>1369</v>
      </c>
    </row>
    <row r="254" customFormat="false" ht="12.8" hidden="false" customHeight="false" outlineLevel="0" collapsed="false">
      <c r="A254" s="0" t="str">
        <f aca="false">CONCATENATE("tabla34_",B254)</f>
        <v>tabla34_3D0205</v>
      </c>
      <c r="B254" s="3" t="s">
        <v>1370</v>
      </c>
      <c r="C254" s="0" t="s">
        <v>1371</v>
      </c>
    </row>
    <row r="255" customFormat="false" ht="12.8" hidden="false" customHeight="false" outlineLevel="0" collapsed="false">
      <c r="A255" s="0" t="str">
        <f aca="false">CONCATENATE("tabla34_",B255)</f>
        <v>tabla34_3D0226</v>
      </c>
      <c r="B255" s="3" t="s">
        <v>1372</v>
      </c>
      <c r="C255" s="0" t="s">
        <v>1349</v>
      </c>
    </row>
    <row r="256" customFormat="false" ht="12.8" hidden="false" customHeight="false" outlineLevel="0" collapsed="false">
      <c r="A256" s="0" t="str">
        <f aca="false">CONCATENATE("tabla34_",B256)</f>
        <v>tabla34_3D0219</v>
      </c>
      <c r="B256" s="3" t="s">
        <v>1373</v>
      </c>
      <c r="C256" s="0" t="s">
        <v>1374</v>
      </c>
    </row>
    <row r="257" customFormat="false" ht="12.8" hidden="false" customHeight="false" outlineLevel="0" collapsed="false">
      <c r="A257" s="0" t="str">
        <f aca="false">CONCATENATE("tabla34_",B257)</f>
        <v>tabla34_3D0227</v>
      </c>
      <c r="B257" s="3" t="s">
        <v>1375</v>
      </c>
      <c r="C257" s="0" t="s">
        <v>1376</v>
      </c>
    </row>
    <row r="258" customFormat="false" ht="12.8" hidden="false" customHeight="false" outlineLevel="0" collapsed="false">
      <c r="A258" s="0" t="str">
        <f aca="false">CONCATENATE("tabla34_",B258)</f>
        <v>tabla34_3D0206</v>
      </c>
      <c r="B258" s="3" t="s">
        <v>1377</v>
      </c>
      <c r="C258" s="0" t="s">
        <v>1378</v>
      </c>
    </row>
    <row r="259" customFormat="false" ht="12.8" hidden="false" customHeight="false" outlineLevel="0" collapsed="false">
      <c r="A259" s="0" t="str">
        <f aca="false">CONCATENATE("tabla34_",B259)</f>
        <v>tabla34_3D0207</v>
      </c>
      <c r="B259" s="3" t="s">
        <v>1379</v>
      </c>
      <c r="C259" s="0" t="s">
        <v>1380</v>
      </c>
    </row>
    <row r="260" customFormat="false" ht="12.8" hidden="false" customHeight="false" outlineLevel="0" collapsed="false">
      <c r="A260" s="0" t="str">
        <f aca="false">CONCATENATE("tabla34_",B260)</f>
        <v>tabla34_3D0229</v>
      </c>
      <c r="B260" s="3" t="s">
        <v>1381</v>
      </c>
      <c r="C260" s="0" t="s">
        <v>1382</v>
      </c>
    </row>
    <row r="261" customFormat="false" ht="12.8" hidden="false" customHeight="false" outlineLevel="0" collapsed="false">
      <c r="A261" s="0" t="str">
        <f aca="false">CONCATENATE("tabla34_",B261)</f>
        <v>tabla34_3D0233</v>
      </c>
      <c r="B261" s="3" t="s">
        <v>1383</v>
      </c>
      <c r="C261" s="0" t="s">
        <v>1335</v>
      </c>
    </row>
    <row r="262" customFormat="false" ht="12.8" hidden="false" customHeight="false" outlineLevel="0" collapsed="false">
      <c r="A262" s="0" t="str">
        <f aca="false">CONCATENATE("tabla34_",B262)</f>
        <v>tabla34_3D0234</v>
      </c>
      <c r="B262" s="3" t="s">
        <v>1384</v>
      </c>
      <c r="C262" s="0" t="s">
        <v>1385</v>
      </c>
    </row>
    <row r="263" customFormat="false" ht="12.8" hidden="false" customHeight="false" outlineLevel="0" collapsed="false">
      <c r="A263" s="0" t="str">
        <f aca="false">CONCATENATE("tabla34_",B263)</f>
        <v>tabla34_3D02ST</v>
      </c>
      <c r="B263" s="3" t="s">
        <v>1386</v>
      </c>
      <c r="C263" s="0" t="s">
        <v>1387</v>
      </c>
    </row>
    <row r="264" customFormat="false" ht="12.8" hidden="false" customHeight="false" outlineLevel="0" collapsed="false">
      <c r="A264" s="0" t="str">
        <f aca="false">CONCATENATE("tabla34_",B264)</f>
        <v>tabla34_3D0325</v>
      </c>
      <c r="B264" s="3" t="s">
        <v>1388</v>
      </c>
      <c r="C264" s="0" t="s">
        <v>1389</v>
      </c>
    </row>
    <row r="265" customFormat="false" ht="12.8" hidden="false" customHeight="false" outlineLevel="0" collapsed="false">
      <c r="A265" s="0" t="str">
        <f aca="false">CONCATENATE("tabla34_",B265)</f>
        <v>tabla34_3D0319</v>
      </c>
      <c r="B265" s="3" t="s">
        <v>1390</v>
      </c>
      <c r="C265" s="0" t="s">
        <v>1391</v>
      </c>
    </row>
    <row r="266" customFormat="false" ht="12.8" hidden="false" customHeight="false" outlineLevel="0" collapsed="false">
      <c r="A266" s="0" t="str">
        <f aca="false">CONCATENATE("tabla34_",B266)</f>
        <v>tabla34_3D0326</v>
      </c>
      <c r="B266" s="3" t="s">
        <v>1392</v>
      </c>
      <c r="C266" s="0" t="s">
        <v>1393</v>
      </c>
    </row>
    <row r="267" customFormat="false" ht="12.8" hidden="false" customHeight="false" outlineLevel="0" collapsed="false">
      <c r="A267" s="0" t="str">
        <f aca="false">CONCATENATE("tabla34_",B267)</f>
        <v>tabla34_3D0327</v>
      </c>
      <c r="B267" s="3" t="s">
        <v>1394</v>
      </c>
      <c r="C267" s="0" t="s">
        <v>1395</v>
      </c>
    </row>
    <row r="268" customFormat="false" ht="12.8" hidden="false" customHeight="false" outlineLevel="0" collapsed="false">
      <c r="A268" s="0" t="str">
        <f aca="false">CONCATENATE("tabla34_",B268)</f>
        <v>tabla34_3D0328</v>
      </c>
      <c r="B268" s="3" t="s">
        <v>1396</v>
      </c>
      <c r="C268" s="0" t="s">
        <v>1397</v>
      </c>
    </row>
    <row r="269" customFormat="false" ht="12.8" hidden="false" customHeight="false" outlineLevel="0" collapsed="false">
      <c r="A269" s="0" t="str">
        <f aca="false">CONCATENATE("tabla34_",B269)</f>
        <v>tabla34_3D0329</v>
      </c>
      <c r="B269" s="3" t="s">
        <v>1398</v>
      </c>
      <c r="C269" s="0" t="s">
        <v>1359</v>
      </c>
    </row>
    <row r="270" customFormat="false" ht="12.8" hidden="false" customHeight="false" outlineLevel="0" collapsed="false">
      <c r="A270" s="0" t="str">
        <f aca="false">CONCATENATE("tabla34_",B270)</f>
        <v>tabla34_3D0330</v>
      </c>
      <c r="B270" s="3" t="s">
        <v>1399</v>
      </c>
      <c r="C270" s="0" t="s">
        <v>1400</v>
      </c>
    </row>
    <row r="271" customFormat="false" ht="12.8" hidden="false" customHeight="false" outlineLevel="0" collapsed="false">
      <c r="A271" s="0" t="str">
        <f aca="false">CONCATENATE("tabla34_",B271)</f>
        <v>tabla34_3D0322</v>
      </c>
      <c r="B271" s="3" t="s">
        <v>1401</v>
      </c>
      <c r="C271" s="0" t="s">
        <v>1402</v>
      </c>
    </row>
    <row r="272" customFormat="false" ht="12.8" hidden="false" customHeight="false" outlineLevel="0" collapsed="false">
      <c r="A272" s="0" t="str">
        <f aca="false">CONCATENATE("tabla34_",B272)</f>
        <v>tabla34_3D0321</v>
      </c>
      <c r="B272" s="3" t="s">
        <v>1403</v>
      </c>
      <c r="C272" s="0" t="s">
        <v>1391</v>
      </c>
    </row>
    <row r="273" customFormat="false" ht="12.8" hidden="false" customHeight="false" outlineLevel="0" collapsed="false">
      <c r="A273" s="0" t="str">
        <f aca="false">CONCATENATE("tabla34_",B273)</f>
        <v>tabla34_3D0331</v>
      </c>
      <c r="B273" s="3" t="s">
        <v>1404</v>
      </c>
      <c r="C273" s="0" t="s">
        <v>1393</v>
      </c>
    </row>
    <row r="274" customFormat="false" ht="12.8" hidden="false" customHeight="false" outlineLevel="0" collapsed="false">
      <c r="A274" s="0" t="str">
        <f aca="false">CONCATENATE("tabla34_",B274)</f>
        <v>tabla34_3D0310</v>
      </c>
      <c r="B274" s="3" t="s">
        <v>1405</v>
      </c>
      <c r="C274" s="0" t="s">
        <v>1406</v>
      </c>
    </row>
    <row r="275" customFormat="false" ht="12.8" hidden="false" customHeight="false" outlineLevel="0" collapsed="false">
      <c r="A275" s="0" t="str">
        <f aca="false">CONCATENATE("tabla34_",B275)</f>
        <v>tabla34_3D0323</v>
      </c>
      <c r="B275" s="3" t="s">
        <v>1407</v>
      </c>
      <c r="C275" s="0" t="s">
        <v>1408</v>
      </c>
    </row>
    <row r="276" customFormat="false" ht="12.8" hidden="false" customHeight="false" outlineLevel="0" collapsed="false">
      <c r="A276" s="0" t="str">
        <f aca="false">CONCATENATE("tabla34_",B276)</f>
        <v>tabla34_3D0311</v>
      </c>
      <c r="B276" s="3" t="s">
        <v>1409</v>
      </c>
      <c r="C276" s="0" t="s">
        <v>1410</v>
      </c>
    </row>
    <row r="277" customFormat="false" ht="12.8" hidden="false" customHeight="false" outlineLevel="0" collapsed="false">
      <c r="A277" s="0" t="str">
        <f aca="false">CONCATENATE("tabla34_",B277)</f>
        <v>tabla34_3D0305</v>
      </c>
      <c r="B277" s="3" t="s">
        <v>1411</v>
      </c>
      <c r="C277" s="0" t="s">
        <v>1412</v>
      </c>
    </row>
    <row r="278" customFormat="false" ht="12.8" hidden="false" customHeight="false" outlineLevel="0" collapsed="false">
      <c r="A278" s="0" t="str">
        <f aca="false">CONCATENATE("tabla34_",B278)</f>
        <v>tabla34_3D0332</v>
      </c>
      <c r="B278" s="3" t="s">
        <v>1413</v>
      </c>
      <c r="C278" s="0" t="s">
        <v>1335</v>
      </c>
    </row>
    <row r="279" customFormat="false" ht="12.8" hidden="false" customHeight="false" outlineLevel="0" collapsed="false">
      <c r="A279" s="0" t="str">
        <f aca="false">CONCATENATE("tabla34_",B279)</f>
        <v>tabla34_3D0333</v>
      </c>
      <c r="B279" s="3" t="s">
        <v>1414</v>
      </c>
      <c r="C279" s="0" t="s">
        <v>1415</v>
      </c>
    </row>
    <row r="280" customFormat="false" ht="12.8" hidden="false" customHeight="false" outlineLevel="0" collapsed="false">
      <c r="A280" s="0" t="str">
        <f aca="false">CONCATENATE("tabla34_",B280)</f>
        <v>tabla34_3D03ST</v>
      </c>
      <c r="B280" s="3" t="s">
        <v>1416</v>
      </c>
      <c r="C280" s="0" t="s">
        <v>1417</v>
      </c>
    </row>
    <row r="281" customFormat="false" ht="12.8" hidden="false" customHeight="false" outlineLevel="0" collapsed="false">
      <c r="A281" s="0" t="str">
        <f aca="false">CONCATENATE("tabla34_",B281)</f>
        <v>tabla34_3D0401</v>
      </c>
      <c r="B281" s="3" t="s">
        <v>1418</v>
      </c>
      <c r="C281" s="0" t="s">
        <v>1419</v>
      </c>
    </row>
    <row r="282" customFormat="false" ht="12.8" hidden="false" customHeight="false" outlineLevel="0" collapsed="false">
      <c r="A282" s="0" t="str">
        <f aca="false">CONCATENATE("tabla34_",B282)</f>
        <v>tabla34_3D0404</v>
      </c>
      <c r="B282" s="3" t="s">
        <v>1420</v>
      </c>
      <c r="C282" s="0" t="s">
        <v>1421</v>
      </c>
    </row>
    <row r="283" customFormat="false" ht="12.8" hidden="false" customHeight="false" outlineLevel="0" collapsed="false">
      <c r="A283" s="0" t="str">
        <f aca="false">CONCATENATE("tabla34_",B283)</f>
        <v>tabla34_3D0405</v>
      </c>
      <c r="B283" s="3" t="s">
        <v>1422</v>
      </c>
      <c r="C283" s="0" t="s">
        <v>1423</v>
      </c>
    </row>
    <row r="284" customFormat="false" ht="12.8" hidden="false" customHeight="false" outlineLevel="0" collapsed="false">
      <c r="A284" s="0" t="str">
        <f aca="false">CONCATENATE("tabla34_",B284)</f>
        <v>tabla34_3D0402</v>
      </c>
      <c r="B284" s="3" t="s">
        <v>1424</v>
      </c>
      <c r="C284" s="0" t="s">
        <v>1425</v>
      </c>
    </row>
    <row r="285" customFormat="false" ht="12.8" hidden="false" customHeight="false" outlineLevel="0" collapsed="false">
      <c r="A285" s="0" t="str">
        <f aca="false">CONCATENATE("tabla34_",B285)</f>
        <v>tabla34_3D04ST</v>
      </c>
      <c r="B285" s="3" t="s">
        <v>1426</v>
      </c>
      <c r="C285" s="0" t="s">
        <v>1427</v>
      </c>
    </row>
    <row r="286" customFormat="false" ht="12.8" hidden="false" customHeight="false" outlineLevel="0" collapsed="false">
      <c r="A286" s="0" t="str">
        <f aca="false">CONCATENATE("tabla34_",B286)</f>
        <v>tabla34_1E0101</v>
      </c>
      <c r="B286" s="3" t="s">
        <v>1602</v>
      </c>
      <c r="C286" s="0" t="s">
        <v>1603</v>
      </c>
    </row>
    <row r="287" customFormat="false" ht="12.8" hidden="false" customHeight="false" outlineLevel="0" collapsed="false">
      <c r="A287" s="0" t="str">
        <f aca="false">CONCATENATE("tabla34_",B287)</f>
        <v>tabla34_1E0124</v>
      </c>
      <c r="B287" s="3" t="s">
        <v>1604</v>
      </c>
      <c r="C287" s="0" t="s">
        <v>1605</v>
      </c>
    </row>
    <row r="288" customFormat="false" ht="12.8" hidden="false" customHeight="false" outlineLevel="0" collapsed="false">
      <c r="A288" s="0" t="str">
        <f aca="false">CONCATENATE("tabla34_",B288)</f>
        <v>tabla34_1E0115</v>
      </c>
      <c r="B288" s="3" t="s">
        <v>1606</v>
      </c>
      <c r="C288" s="0" t="s">
        <v>1607</v>
      </c>
    </row>
    <row r="289" customFormat="false" ht="12.8" hidden="false" customHeight="false" outlineLevel="0" collapsed="false">
      <c r="A289" s="0" t="str">
        <f aca="false">CONCATENATE("tabla34_",B289)</f>
        <v>tabla34_1E0116</v>
      </c>
      <c r="B289" s="3" t="s">
        <v>1608</v>
      </c>
      <c r="C289" s="0" t="s">
        <v>1609</v>
      </c>
    </row>
    <row r="290" customFormat="false" ht="12.8" hidden="false" customHeight="false" outlineLevel="0" collapsed="false">
      <c r="A290" s="0" t="str">
        <f aca="false">CONCATENATE("tabla34_",B290)</f>
        <v>tabla34_1E0117</v>
      </c>
      <c r="B290" s="3" t="s">
        <v>1610</v>
      </c>
      <c r="C290" s="0" t="s">
        <v>1611</v>
      </c>
    </row>
    <row r="291" customFormat="false" ht="12.8" hidden="false" customHeight="false" outlineLevel="0" collapsed="false">
      <c r="A291" s="0" t="str">
        <f aca="false">CONCATENATE("tabla34_",B291)</f>
        <v>tabla34_1E0118</v>
      </c>
      <c r="B291" s="3" t="s">
        <v>1612</v>
      </c>
      <c r="C291" s="0" t="s">
        <v>1613</v>
      </c>
    </row>
    <row r="292" customFormat="false" ht="12.8" hidden="false" customHeight="false" outlineLevel="0" collapsed="false">
      <c r="A292" s="0" t="str">
        <f aca="false">CONCATENATE("tabla34_",B292)</f>
        <v>tabla34_1E0103</v>
      </c>
      <c r="B292" s="3" t="s">
        <v>1614</v>
      </c>
      <c r="C292" s="0" t="s">
        <v>1615</v>
      </c>
    </row>
    <row r="293" customFormat="false" ht="12.8" hidden="false" customHeight="false" outlineLevel="0" collapsed="false">
      <c r="A293" s="0" t="str">
        <f aca="false">CONCATENATE("tabla34_",B293)</f>
        <v>tabla34_1E0119</v>
      </c>
      <c r="B293" s="3" t="s">
        <v>1616</v>
      </c>
      <c r="C293" s="0" t="s">
        <v>1617</v>
      </c>
    </row>
    <row r="294" customFormat="false" ht="12.8" hidden="false" customHeight="false" outlineLevel="0" collapsed="false">
      <c r="A294" s="0" t="str">
        <f aca="false">CONCATENATE("tabla34_",B294)</f>
        <v>tabla34_1E0104</v>
      </c>
      <c r="B294" s="3" t="s">
        <v>1618</v>
      </c>
      <c r="C294" s="0" t="s">
        <v>1619</v>
      </c>
    </row>
    <row r="295" customFormat="false" ht="12.8" hidden="false" customHeight="false" outlineLevel="0" collapsed="false">
      <c r="A295" s="0" t="str">
        <f aca="false">CONCATENATE("tabla34_",B295)</f>
        <v>tabla34_1E0109</v>
      </c>
      <c r="B295" s="3" t="s">
        <v>1620</v>
      </c>
      <c r="C295" s="0" t="s">
        <v>1621</v>
      </c>
    </row>
    <row r="296" customFormat="false" ht="12.8" hidden="false" customHeight="false" outlineLevel="0" collapsed="false">
      <c r="A296" s="0" t="str">
        <f aca="false">CONCATENATE("tabla34_",B296)</f>
        <v>tabla34_1E0125</v>
      </c>
      <c r="B296" s="3" t="s">
        <v>1622</v>
      </c>
      <c r="C296" s="0" t="s">
        <v>1623</v>
      </c>
    </row>
    <row r="297" customFormat="false" ht="12.8" hidden="false" customHeight="false" outlineLevel="0" collapsed="false">
      <c r="A297" s="0" t="str">
        <f aca="false">CONCATENATE("tabla34_",B297)</f>
        <v>tabla34_1E0107</v>
      </c>
      <c r="B297" s="3" t="s">
        <v>1624</v>
      </c>
      <c r="C297" s="0" t="s">
        <v>1625</v>
      </c>
    </row>
    <row r="298" customFormat="false" ht="12.8" hidden="false" customHeight="false" outlineLevel="0" collapsed="false">
      <c r="A298" s="0" t="str">
        <f aca="false">CONCATENATE("tabla34_",B298)</f>
        <v>tabla34_1E0120</v>
      </c>
      <c r="B298" s="3" t="s">
        <v>1626</v>
      </c>
      <c r="C298" s="0" t="s">
        <v>1627</v>
      </c>
    </row>
    <row r="299" customFormat="false" ht="12.8" hidden="false" customHeight="false" outlineLevel="0" collapsed="false">
      <c r="A299" s="0" t="str">
        <f aca="false">CONCATENATE("tabla34_",B299)</f>
        <v>tabla34_1E0121</v>
      </c>
      <c r="B299" s="3" t="s">
        <v>1628</v>
      </c>
      <c r="C299" s="0" t="s">
        <v>1629</v>
      </c>
    </row>
    <row r="300" customFormat="false" ht="12.8" hidden="false" customHeight="false" outlineLevel="0" collapsed="false">
      <c r="A300" s="0" t="str">
        <f aca="false">CONCATENATE("tabla34_",B300)</f>
        <v>tabla34_1E0122</v>
      </c>
      <c r="B300" s="3" t="s">
        <v>1630</v>
      </c>
      <c r="C300" s="0" t="s">
        <v>1631</v>
      </c>
    </row>
    <row r="301" customFormat="false" ht="12.8" hidden="false" customHeight="false" outlineLevel="0" collapsed="false">
      <c r="A301" s="0" t="str">
        <f aca="false">CONCATENATE("tabla34_",B301)</f>
        <v>tabla34_1E0108</v>
      </c>
      <c r="B301" s="3" t="s">
        <v>1632</v>
      </c>
      <c r="C301" s="0" t="s">
        <v>1633</v>
      </c>
    </row>
    <row r="302" customFormat="false" ht="12.8" hidden="false" customHeight="false" outlineLevel="0" collapsed="false">
      <c r="A302" s="0" t="str">
        <f aca="false">CONCATENATE("tabla34_",B302)</f>
        <v>tabla34_1E01ST</v>
      </c>
      <c r="B302" s="3" t="s">
        <v>1634</v>
      </c>
      <c r="C302" s="0" t="s">
        <v>1635</v>
      </c>
    </row>
    <row r="303" customFormat="false" ht="12.8" hidden="false" customHeight="false" outlineLevel="0" collapsed="false">
      <c r="A303" s="0" t="str">
        <f aca="false">CONCATENATE("tabla34_",B303)</f>
        <v>tabla34_1E0221</v>
      </c>
      <c r="B303" s="3" t="s">
        <v>1636</v>
      </c>
      <c r="C303" s="0" t="s">
        <v>1637</v>
      </c>
    </row>
    <row r="304" customFormat="false" ht="12.8" hidden="false" customHeight="false" outlineLevel="0" collapsed="false">
      <c r="A304" s="0" t="str">
        <f aca="false">CONCATENATE("tabla34_",B304)</f>
        <v>tabla34_1E0222</v>
      </c>
      <c r="B304" s="3" t="s">
        <v>1638</v>
      </c>
      <c r="C304" s="0" t="s">
        <v>1639</v>
      </c>
    </row>
    <row r="305" customFormat="false" ht="12.8" hidden="false" customHeight="false" outlineLevel="0" collapsed="false">
      <c r="A305" s="0" t="str">
        <f aca="false">CONCATENATE("tabla34_",B305)</f>
        <v>tabla34_1E0215</v>
      </c>
      <c r="B305" s="3" t="s">
        <v>1640</v>
      </c>
      <c r="C305" s="0" t="s">
        <v>1641</v>
      </c>
    </row>
    <row r="306" customFormat="false" ht="12.8" hidden="false" customHeight="false" outlineLevel="0" collapsed="false">
      <c r="A306" s="0" t="str">
        <f aca="false">CONCATENATE("tabla34_",B306)</f>
        <v>tabla34_1E0216</v>
      </c>
      <c r="B306" s="3" t="s">
        <v>1642</v>
      </c>
      <c r="C306" s="0" t="s">
        <v>1611</v>
      </c>
    </row>
    <row r="307" customFormat="false" ht="12.8" hidden="false" customHeight="false" outlineLevel="0" collapsed="false">
      <c r="A307" s="0" t="str">
        <f aca="false">CONCATENATE("tabla34_",B307)</f>
        <v>tabla34_1E0217</v>
      </c>
      <c r="B307" s="3" t="s">
        <v>1643</v>
      </c>
      <c r="C307" s="0" t="s">
        <v>1644</v>
      </c>
    </row>
    <row r="308" customFormat="false" ht="12.8" hidden="false" customHeight="false" outlineLevel="0" collapsed="false">
      <c r="A308" s="0" t="str">
        <f aca="false">CONCATENATE("tabla34_",B308)</f>
        <v>tabla34_1E0218</v>
      </c>
      <c r="B308" s="3" t="s">
        <v>1645</v>
      </c>
      <c r="C308" s="0" t="s">
        <v>1613</v>
      </c>
    </row>
    <row r="309" customFormat="false" ht="12.8" hidden="false" customHeight="false" outlineLevel="0" collapsed="false">
      <c r="A309" s="0" t="str">
        <f aca="false">CONCATENATE("tabla34_",B309)</f>
        <v>tabla34_1E0207</v>
      </c>
      <c r="B309" s="3" t="s">
        <v>1646</v>
      </c>
      <c r="C309" s="0" t="s">
        <v>1647</v>
      </c>
    </row>
    <row r="310" customFormat="false" ht="12.8" hidden="false" customHeight="false" outlineLevel="0" collapsed="false">
      <c r="A310" s="0" t="str">
        <f aca="false">CONCATENATE("tabla34_",B310)</f>
        <v>tabla34_1E0203</v>
      </c>
      <c r="B310" s="3" t="s">
        <v>1648</v>
      </c>
      <c r="C310" s="0" t="s">
        <v>1649</v>
      </c>
    </row>
    <row r="311" customFormat="false" ht="12.8" hidden="false" customHeight="false" outlineLevel="0" collapsed="false">
      <c r="A311" s="0" t="str">
        <f aca="false">CONCATENATE("tabla34_",B311)</f>
        <v>tabla34_1E0208</v>
      </c>
      <c r="B311" s="3" t="s">
        <v>1650</v>
      </c>
      <c r="C311" s="0" t="s">
        <v>1651</v>
      </c>
    </row>
    <row r="312" customFormat="false" ht="12.8" hidden="false" customHeight="false" outlineLevel="0" collapsed="false">
      <c r="A312" s="0" t="str">
        <f aca="false">CONCATENATE("tabla34_",B312)</f>
        <v>tabla34_1E0219</v>
      </c>
      <c r="B312" s="3" t="s">
        <v>1652</v>
      </c>
      <c r="C312" s="0" t="s">
        <v>1653</v>
      </c>
    </row>
    <row r="313" customFormat="false" ht="12.8" hidden="false" customHeight="false" outlineLevel="0" collapsed="false">
      <c r="A313" s="0" t="str">
        <f aca="false">CONCATENATE("tabla34_",B313)</f>
        <v>tabla34_1E0223</v>
      </c>
      <c r="B313" s="3" t="s">
        <v>1654</v>
      </c>
      <c r="C313" s="0" t="s">
        <v>1655</v>
      </c>
    </row>
    <row r="314" customFormat="false" ht="12.8" hidden="false" customHeight="false" outlineLevel="0" collapsed="false">
      <c r="A314" s="0" t="str">
        <f aca="false">CONCATENATE("tabla34_",B314)</f>
        <v>tabla34_1E0209</v>
      </c>
      <c r="B314" s="3" t="s">
        <v>1656</v>
      </c>
      <c r="C314" s="0" t="s">
        <v>1657</v>
      </c>
    </row>
    <row r="315" customFormat="false" ht="12.8" hidden="false" customHeight="false" outlineLevel="0" collapsed="false">
      <c r="A315" s="0" t="str">
        <f aca="false">CONCATENATE("tabla34_",B315)</f>
        <v>tabla34_1E02ST</v>
      </c>
      <c r="B315" s="3" t="s">
        <v>1658</v>
      </c>
      <c r="C315" s="0" t="s">
        <v>1659</v>
      </c>
    </row>
    <row r="316" customFormat="false" ht="12.8" hidden="false" customHeight="false" outlineLevel="0" collapsed="false">
      <c r="A316" s="0" t="str">
        <f aca="false">CONCATENATE("tabla34_",B316)</f>
        <v>tabla34_1E1102</v>
      </c>
      <c r="B316" s="3" t="s">
        <v>1660</v>
      </c>
      <c r="C316" s="0" t="s">
        <v>1661</v>
      </c>
    </row>
    <row r="317" customFormat="false" ht="12.8" hidden="false" customHeight="false" outlineLevel="0" collapsed="false">
      <c r="A317" s="0" t="str">
        <f aca="false">CONCATENATE("tabla34_",B317)</f>
        <v>tabla34_1E1103</v>
      </c>
      <c r="B317" s="3" t="s">
        <v>1662</v>
      </c>
      <c r="C317" s="0" t="s">
        <v>1663</v>
      </c>
    </row>
    <row r="318" customFormat="false" ht="12.8" hidden="false" customHeight="false" outlineLevel="0" collapsed="false">
      <c r="A318" s="0" t="str">
        <f aca="false">CONCATENATE("tabla34_",B318)</f>
        <v>tabla34_1E1104</v>
      </c>
      <c r="B318" s="3" t="s">
        <v>1664</v>
      </c>
      <c r="C318" s="0" t="s">
        <v>1665</v>
      </c>
    </row>
    <row r="319" customFormat="false" ht="12.8" hidden="false" customHeight="false" outlineLevel="0" collapsed="false">
      <c r="A319" s="0" t="str">
        <f aca="false">CONCATENATE("tabla34_",B319)</f>
        <v>tabla34_1E0302</v>
      </c>
      <c r="B319" s="3" t="s">
        <v>1666</v>
      </c>
      <c r="C319" s="0" t="s">
        <v>1667</v>
      </c>
    </row>
    <row r="320" customFormat="false" ht="12.8" hidden="false" customHeight="false" outlineLevel="0" collapsed="false">
      <c r="A320" s="0" t="str">
        <f aca="false">CONCATENATE("tabla34_",B320)</f>
        <v>tabla34_1E0321</v>
      </c>
      <c r="B320" s="3" t="s">
        <v>1668</v>
      </c>
      <c r="C320" s="0" t="s">
        <v>1669</v>
      </c>
    </row>
    <row r="321" customFormat="false" ht="12.8" hidden="false" customHeight="false" outlineLevel="0" collapsed="false">
      <c r="A321" s="0" t="str">
        <f aca="false">CONCATENATE("tabla34_",B321)</f>
        <v>tabla34_1E0322</v>
      </c>
      <c r="B321" s="3" t="s">
        <v>1670</v>
      </c>
      <c r="C321" s="0" t="s">
        <v>1671</v>
      </c>
    </row>
    <row r="322" customFormat="false" ht="12.8" hidden="false" customHeight="false" outlineLevel="0" collapsed="false">
      <c r="A322" s="0" t="str">
        <f aca="false">CONCATENATE("tabla34_",B322)</f>
        <v>tabla34_1E0323</v>
      </c>
      <c r="B322" s="3" t="s">
        <v>1672</v>
      </c>
      <c r="C322" s="0" t="s">
        <v>1673</v>
      </c>
    </row>
    <row r="323" customFormat="false" ht="12.8" hidden="false" customHeight="false" outlineLevel="0" collapsed="false">
      <c r="A323" s="0" t="str">
        <f aca="false">CONCATENATE("tabla34_",B323)</f>
        <v>tabla34_1E0310</v>
      </c>
      <c r="B323" s="3" t="s">
        <v>1674</v>
      </c>
      <c r="C323" s="0" t="s">
        <v>1675</v>
      </c>
    </row>
    <row r="324" customFormat="false" ht="12.8" hidden="false" customHeight="false" outlineLevel="0" collapsed="false">
      <c r="A324" s="0" t="str">
        <f aca="false">CONCATENATE("tabla34_",B324)</f>
        <v>tabla34_1E0303</v>
      </c>
      <c r="B324" s="3" t="s">
        <v>1676</v>
      </c>
      <c r="C324" s="0" t="s">
        <v>1677</v>
      </c>
    </row>
    <row r="325" customFormat="false" ht="12.8" hidden="false" customHeight="false" outlineLevel="0" collapsed="false">
      <c r="A325" s="0" t="str">
        <f aca="false">CONCATENATE("tabla34_",B325)</f>
        <v>tabla34_1E0304</v>
      </c>
      <c r="B325" s="3" t="s">
        <v>1678</v>
      </c>
      <c r="C325" s="0" t="s">
        <v>1679</v>
      </c>
    </row>
    <row r="326" customFormat="false" ht="12.8" hidden="false" customHeight="false" outlineLevel="0" collapsed="false">
      <c r="A326" s="0" t="str">
        <f aca="false">CONCATENATE("tabla34_",B326)</f>
        <v>tabla34_1E0311</v>
      </c>
      <c r="B326" s="3" t="s">
        <v>1680</v>
      </c>
      <c r="C326" s="0" t="s">
        <v>1681</v>
      </c>
    </row>
    <row r="327" customFormat="false" ht="12.8" hidden="false" customHeight="false" outlineLevel="0" collapsed="false">
      <c r="A327" s="0" t="str">
        <f aca="false">CONCATENATE("tabla34_",B327)</f>
        <v>tabla34_1E0307</v>
      </c>
      <c r="B327" s="3" t="s">
        <v>1682</v>
      </c>
      <c r="C327" s="0" t="s">
        <v>1683</v>
      </c>
    </row>
    <row r="328" customFormat="false" ht="12.8" hidden="false" customHeight="false" outlineLevel="0" collapsed="false">
      <c r="A328" s="0" t="str">
        <f aca="false">CONCATENATE("tabla34_",B328)</f>
        <v>tabla34_1E0309</v>
      </c>
      <c r="B328" s="3" t="s">
        <v>1684</v>
      </c>
      <c r="C328" s="0" t="s">
        <v>1685</v>
      </c>
    </row>
    <row r="329" customFormat="false" ht="12.8" hidden="false" customHeight="false" outlineLevel="0" collapsed="false">
      <c r="A329" s="0" t="str">
        <f aca="false">CONCATENATE("tabla34_",B329)</f>
        <v>tabla34_1E0401</v>
      </c>
      <c r="B329" s="3" t="s">
        <v>1686</v>
      </c>
      <c r="C329" s="0" t="s">
        <v>1675</v>
      </c>
    </row>
    <row r="330" customFormat="false" ht="12.8" hidden="false" customHeight="false" outlineLevel="0" collapsed="false">
      <c r="A330" s="0" t="str">
        <f aca="false">CONCATENATE("tabla34_",B330)</f>
        <v>tabla34_1E0402</v>
      </c>
      <c r="B330" s="3" t="s">
        <v>1687</v>
      </c>
      <c r="C330" s="0" t="s">
        <v>1683</v>
      </c>
    </row>
    <row r="331" customFormat="false" ht="12.8" hidden="false" customHeight="false" outlineLevel="0" collapsed="false">
      <c r="A331" s="0" t="str">
        <f aca="false">CONCATENATE("tabla34_",B331)</f>
        <v>tabla34_1E0407</v>
      </c>
      <c r="B331" s="3" t="s">
        <v>1688</v>
      </c>
      <c r="C331" s="0" t="s">
        <v>1689</v>
      </c>
    </row>
    <row r="332" customFormat="false" ht="12.8" hidden="false" customHeight="false" outlineLevel="0" collapsed="false">
      <c r="A332" s="0" t="str">
        <f aca="false">CONCATENATE("tabla34_",B332)</f>
        <v>tabla34_1E0404</v>
      </c>
      <c r="B332" s="3" t="s">
        <v>1690</v>
      </c>
      <c r="C332" s="0" t="s">
        <v>1691</v>
      </c>
    </row>
    <row r="333" customFormat="false" ht="12.8" hidden="false" customHeight="false" outlineLevel="0" collapsed="false">
      <c r="A333" s="0" t="str">
        <f aca="false">CONCATENATE("tabla34_",B333)</f>
        <v>tabla34_1E0405</v>
      </c>
      <c r="B333" s="3" t="s">
        <v>1692</v>
      </c>
      <c r="C333" s="0" t="s">
        <v>1693</v>
      </c>
    </row>
    <row r="334" customFormat="false" ht="12.8" hidden="false" customHeight="false" outlineLevel="0" collapsed="false">
      <c r="A334" s="0" t="str">
        <f aca="false">CONCATENATE("tabla34_",B334)</f>
        <v>tabla34_1E0413</v>
      </c>
      <c r="B334" s="3" t="s">
        <v>1694</v>
      </c>
      <c r="C334" s="0" t="s">
        <v>1695</v>
      </c>
    </row>
    <row r="335" customFormat="false" ht="12.8" hidden="false" customHeight="false" outlineLevel="0" collapsed="false">
      <c r="A335" s="0" t="str">
        <f aca="false">CONCATENATE("tabla34_",B335)</f>
        <v>tabla34_1E0501</v>
      </c>
      <c r="B335" s="3" t="s">
        <v>1696</v>
      </c>
      <c r="C335" s="0" t="s">
        <v>1697</v>
      </c>
    </row>
    <row r="336" customFormat="false" ht="12.8" hidden="false" customHeight="false" outlineLevel="0" collapsed="false">
      <c r="A336" s="0" t="str">
        <f aca="false">CONCATENATE("tabla34_",B336)</f>
        <v>tabla34_1E0801</v>
      </c>
      <c r="B336" s="3" t="s">
        <v>1698</v>
      </c>
      <c r="C336" s="0" t="s">
        <v>1699</v>
      </c>
    </row>
    <row r="337" customFormat="false" ht="12.8" hidden="false" customHeight="false" outlineLevel="0" collapsed="false">
      <c r="A337" s="0" t="str">
        <f aca="false">CONCATENATE("tabla34_",B337)</f>
        <v>tabla34_1E0802</v>
      </c>
      <c r="B337" s="3" t="s">
        <v>1700</v>
      </c>
      <c r="C337" s="0" t="s">
        <v>1701</v>
      </c>
    </row>
    <row r="338" customFormat="false" ht="12.8" hidden="false" customHeight="false" outlineLevel="0" collapsed="false">
      <c r="A338" s="0" t="str">
        <f aca="false">CONCATENATE("tabla34_",B338)</f>
        <v>tabla34_1E0810</v>
      </c>
      <c r="B338" s="3" t="s">
        <v>1702</v>
      </c>
      <c r="C338" s="0" t="s">
        <v>1070</v>
      </c>
    </row>
    <row r="339" customFormat="false" ht="12.8" hidden="false" customHeight="false" outlineLevel="0" collapsed="false">
      <c r="A339" s="0" t="str">
        <f aca="false">CONCATENATE("tabla34_",B339)</f>
        <v>tabla34_1E0812</v>
      </c>
      <c r="B339" s="3" t="s">
        <v>1703</v>
      </c>
      <c r="C339" s="0" t="s">
        <v>1704</v>
      </c>
    </row>
    <row r="340" customFormat="false" ht="12.8" hidden="false" customHeight="false" outlineLevel="0" collapsed="false">
      <c r="A340" s="0" t="str">
        <f aca="false">CONCATENATE("tabla34_",B340)</f>
        <v>tabla34_1E0811</v>
      </c>
      <c r="B340" s="3" t="s">
        <v>1705</v>
      </c>
      <c r="C340" s="0" t="s">
        <v>1706</v>
      </c>
    </row>
    <row r="341" customFormat="false" ht="12.8" hidden="false" customHeight="false" outlineLevel="0" collapsed="false">
      <c r="A341" s="0" t="str">
        <f aca="false">CONCATENATE("tabla34_",B341)</f>
        <v>tabla34_1E0806</v>
      </c>
      <c r="B341" s="3" t="s">
        <v>1707</v>
      </c>
      <c r="C341" s="0" t="s">
        <v>1298</v>
      </c>
    </row>
    <row r="342" customFormat="false" ht="12.8" hidden="false" customHeight="false" outlineLevel="0" collapsed="false">
      <c r="A342" s="0" t="str">
        <f aca="false">CONCATENATE("tabla34_",B342)</f>
        <v>tabla34_1E0809</v>
      </c>
      <c r="B342" s="3" t="s">
        <v>1708</v>
      </c>
      <c r="C342" s="0" t="s">
        <v>1709</v>
      </c>
    </row>
    <row r="343" customFormat="false" ht="12.8" hidden="false" customHeight="false" outlineLevel="0" collapsed="false">
      <c r="A343" s="0" t="str">
        <f aca="false">CONCATENATE("tabla34_",B343)</f>
        <v>tabla34_1E0901</v>
      </c>
      <c r="B343" s="3" t="s">
        <v>1710</v>
      </c>
      <c r="C343" s="0" t="s">
        <v>1711</v>
      </c>
    </row>
    <row r="344" customFormat="false" ht="12.8" hidden="false" customHeight="false" outlineLevel="0" collapsed="false">
      <c r="A344" s="0" t="str">
        <f aca="false">CONCATENATE("tabla34_",B344)</f>
        <v>tabla34_1E1001</v>
      </c>
      <c r="B344" s="3" t="s">
        <v>1712</v>
      </c>
      <c r="C344" s="0" t="s">
        <v>1304</v>
      </c>
    </row>
    <row r="345" customFormat="false" ht="12.8" hidden="false" customHeight="false" outlineLevel="0" collapsed="false">
      <c r="A345" s="0" t="str">
        <f aca="false">CONCATENATE("tabla34_",B345)</f>
        <v>tabla34_1E1202</v>
      </c>
      <c r="B345" s="3" t="s">
        <v>1713</v>
      </c>
      <c r="C345" s="0" t="s">
        <v>1714</v>
      </c>
    </row>
    <row r="346" customFormat="false" ht="12.8" hidden="false" customHeight="false" outlineLevel="0" collapsed="false">
      <c r="A346" s="0" t="str">
        <f aca="false">CONCATENATE("tabla34_",B346)</f>
        <v>tabla34_1E1203</v>
      </c>
      <c r="B346" s="3" t="s">
        <v>1715</v>
      </c>
      <c r="C346" s="0" t="s">
        <v>1716</v>
      </c>
    </row>
    <row r="347" customFormat="false" ht="12.8" hidden="false" customHeight="false" outlineLevel="0" collapsed="false">
      <c r="A347" s="0" t="str">
        <f aca="false">CONCATENATE("tabla34_",B347)</f>
        <v>tabla34_1E1204</v>
      </c>
      <c r="B347" s="3" t="s">
        <v>1717</v>
      </c>
      <c r="C347" s="0" t="s">
        <v>1718</v>
      </c>
    </row>
    <row r="348" customFormat="false" ht="12.8" hidden="false" customHeight="false" outlineLevel="0" collapsed="false">
      <c r="A348" s="0" t="str">
        <f aca="false">CONCATENATE("tabla34_",B348)</f>
        <v>tabla34_3E0101</v>
      </c>
      <c r="B348" s="3" t="s">
        <v>1719</v>
      </c>
      <c r="C348" s="0" t="s">
        <v>1720</v>
      </c>
    </row>
    <row r="349" customFormat="false" ht="12.8" hidden="false" customHeight="false" outlineLevel="0" collapsed="false">
      <c r="A349" s="0" t="str">
        <f aca="false">CONCATENATE("tabla34_",B349)</f>
        <v>tabla34_3E0110</v>
      </c>
      <c r="B349" s="3" t="s">
        <v>1721</v>
      </c>
      <c r="C349" s="0" t="s">
        <v>1722</v>
      </c>
    </row>
    <row r="350" customFormat="false" ht="12.8" hidden="false" customHeight="false" outlineLevel="0" collapsed="false">
      <c r="A350" s="0" t="str">
        <f aca="false">CONCATENATE("tabla34_",B350)</f>
        <v>tabla34_3E0103</v>
      </c>
      <c r="B350" s="3" t="s">
        <v>1723</v>
      </c>
      <c r="C350" s="0" t="s">
        <v>1724</v>
      </c>
    </row>
    <row r="351" customFormat="false" ht="12.8" hidden="false" customHeight="false" outlineLevel="0" collapsed="false">
      <c r="A351" s="0" t="str">
        <f aca="false">CONCATENATE("tabla34_",B351)</f>
        <v>tabla34_3E0111</v>
      </c>
      <c r="B351" s="3" t="s">
        <v>1725</v>
      </c>
      <c r="C351" s="0" t="s">
        <v>1726</v>
      </c>
    </row>
    <row r="352" customFormat="false" ht="12.8" hidden="false" customHeight="false" outlineLevel="0" collapsed="false">
      <c r="A352" s="0" t="str">
        <f aca="false">CONCATENATE("tabla34_",B352)</f>
        <v>tabla34_3E0112</v>
      </c>
      <c r="B352" s="3" t="s">
        <v>1727</v>
      </c>
      <c r="C352" s="0" t="s">
        <v>1728</v>
      </c>
    </row>
    <row r="353" customFormat="false" ht="12.8" hidden="false" customHeight="false" outlineLevel="0" collapsed="false">
      <c r="A353" s="0" t="str">
        <f aca="false">CONCATENATE("tabla34_",B353)</f>
        <v>tabla34_3E0104</v>
      </c>
      <c r="B353" s="3" t="s">
        <v>1729</v>
      </c>
      <c r="C353" s="0" t="s">
        <v>1730</v>
      </c>
    </row>
    <row r="354" customFormat="false" ht="12.8" hidden="false" customHeight="false" outlineLevel="0" collapsed="false">
      <c r="A354" s="0" t="str">
        <f aca="false">CONCATENATE("tabla34_",B354)</f>
        <v>tabla34_3E0129</v>
      </c>
      <c r="B354" s="3" t="s">
        <v>1731</v>
      </c>
      <c r="C354" s="0" t="s">
        <v>1732</v>
      </c>
    </row>
    <row r="355" customFormat="false" ht="12.8" hidden="false" customHeight="false" outlineLevel="0" collapsed="false">
      <c r="A355" s="0" t="str">
        <f aca="false">CONCATENATE("tabla34_",B355)</f>
        <v>tabla34_3E0113</v>
      </c>
      <c r="B355" s="3" t="s">
        <v>1733</v>
      </c>
      <c r="C355" s="0" t="s">
        <v>1734</v>
      </c>
    </row>
    <row r="356" customFormat="false" ht="12.8" hidden="false" customHeight="false" outlineLevel="0" collapsed="false">
      <c r="A356" s="0" t="str">
        <f aca="false">CONCATENATE("tabla34_",B356)</f>
        <v>tabla34_3E0114</v>
      </c>
      <c r="B356" s="3" t="s">
        <v>1735</v>
      </c>
      <c r="C356" s="0" t="s">
        <v>1736</v>
      </c>
    </row>
    <row r="357" customFormat="false" ht="12.8" hidden="false" customHeight="false" outlineLevel="0" collapsed="false">
      <c r="A357" s="0" t="str">
        <f aca="false">CONCATENATE("tabla34_",B357)</f>
        <v>tabla34_3E0107</v>
      </c>
      <c r="B357" s="3" t="s">
        <v>1737</v>
      </c>
      <c r="C357" s="0" t="s">
        <v>1738</v>
      </c>
    </row>
    <row r="358" customFormat="false" ht="12.8" hidden="false" customHeight="false" outlineLevel="0" collapsed="false">
      <c r="A358" s="0" t="str">
        <f aca="false">CONCATENATE("tabla34_",B358)</f>
        <v>tabla34_3E0115</v>
      </c>
      <c r="B358" s="3" t="s">
        <v>1739</v>
      </c>
      <c r="C358" s="0" t="s">
        <v>1740</v>
      </c>
    </row>
    <row r="359" customFormat="false" ht="12.8" hidden="false" customHeight="false" outlineLevel="0" collapsed="false">
      <c r="A359" s="0" t="str">
        <f aca="false">CONCATENATE("tabla34_",B359)</f>
        <v>tabla34_3E0135</v>
      </c>
      <c r="B359" s="3" t="s">
        <v>1741</v>
      </c>
      <c r="C359" s="0" t="s">
        <v>1742</v>
      </c>
    </row>
    <row r="360" customFormat="false" ht="12.8" hidden="false" customHeight="false" outlineLevel="0" collapsed="false">
      <c r="A360" s="0" t="str">
        <f aca="false">CONCATENATE("tabla34_",B360)</f>
        <v>tabla34_3E0118</v>
      </c>
      <c r="B360" s="3" t="s">
        <v>1743</v>
      </c>
      <c r="C360" s="0" t="s">
        <v>1744</v>
      </c>
    </row>
    <row r="361" customFormat="false" ht="12.8" hidden="false" customHeight="false" outlineLevel="0" collapsed="false">
      <c r="A361" s="0" t="str">
        <f aca="false">CONCATENATE("tabla34_",B361)</f>
        <v>tabla34_3E0201</v>
      </c>
      <c r="B361" s="3" t="s">
        <v>1745</v>
      </c>
      <c r="C361" s="0" t="s">
        <v>1746</v>
      </c>
    </row>
    <row r="362" customFormat="false" ht="12.8" hidden="false" customHeight="false" outlineLevel="0" collapsed="false">
      <c r="A362" s="0" t="str">
        <f aca="false">CONCATENATE("tabla34_",B362)</f>
        <v>tabla34_3E0202</v>
      </c>
      <c r="B362" s="3" t="s">
        <v>1747</v>
      </c>
      <c r="C362" s="0" t="s">
        <v>1748</v>
      </c>
    </row>
    <row r="363" customFormat="false" ht="12.8" hidden="false" customHeight="false" outlineLevel="0" collapsed="false">
      <c r="A363" s="0" t="str">
        <f aca="false">CONCATENATE("tabla34_",B363)</f>
        <v>tabla34_3E0213</v>
      </c>
      <c r="B363" s="3" t="s">
        <v>1749</v>
      </c>
      <c r="C363" s="0" t="s">
        <v>1750</v>
      </c>
    </row>
    <row r="364" customFormat="false" ht="12.8" hidden="false" customHeight="false" outlineLevel="0" collapsed="false">
      <c r="A364" s="0" t="str">
        <f aca="false">CONCATENATE("tabla34_",B364)</f>
        <v>tabla34_3E0205</v>
      </c>
      <c r="B364" s="3" t="s">
        <v>1751</v>
      </c>
      <c r="C364" s="0" t="s">
        <v>1752</v>
      </c>
    </row>
    <row r="365" customFormat="false" ht="12.8" hidden="false" customHeight="false" outlineLevel="0" collapsed="false">
      <c r="A365" s="0" t="str">
        <f aca="false">CONCATENATE("tabla34_",B365)</f>
        <v>tabla34_3E0212</v>
      </c>
      <c r="B365" s="3" t="s">
        <v>1753</v>
      </c>
      <c r="C365" s="0" t="s">
        <v>1754</v>
      </c>
    </row>
    <row r="366" customFormat="false" ht="12.8" hidden="false" customHeight="false" outlineLevel="0" collapsed="false">
      <c r="A366" s="0" t="str">
        <f aca="false">CONCATENATE("tabla34_",B366)</f>
        <v>tabla34_3E0206</v>
      </c>
      <c r="B366" s="3" t="s">
        <v>1755</v>
      </c>
      <c r="C366" s="0" t="s">
        <v>1756</v>
      </c>
    </row>
    <row r="367" customFormat="false" ht="12.8" hidden="false" customHeight="false" outlineLevel="0" collapsed="false">
      <c r="A367" s="0" t="str">
        <f aca="false">CONCATENATE("tabla34_",B367)</f>
        <v>tabla34_3E0219</v>
      </c>
      <c r="B367" s="3" t="s">
        <v>1757</v>
      </c>
      <c r="C367" s="0" t="s">
        <v>1758</v>
      </c>
    </row>
    <row r="368" customFormat="false" ht="12.8" hidden="false" customHeight="false" outlineLevel="0" collapsed="false">
      <c r="A368" s="0" t="str">
        <f aca="false">CONCATENATE("tabla34_",B368)</f>
        <v>tabla34_3E0207</v>
      </c>
      <c r="B368" s="3" t="s">
        <v>1759</v>
      </c>
      <c r="C368" s="0" t="s">
        <v>1760</v>
      </c>
    </row>
    <row r="369" customFormat="false" ht="12.8" hidden="false" customHeight="false" outlineLevel="0" collapsed="false">
      <c r="A369" s="0" t="str">
        <f aca="false">CONCATENATE("tabla34_",B369)</f>
        <v>tabla34_3E0208</v>
      </c>
      <c r="B369" s="3" t="s">
        <v>1761</v>
      </c>
      <c r="C369" s="0" t="s">
        <v>1762</v>
      </c>
    </row>
    <row r="370" customFormat="false" ht="12.8" hidden="false" customHeight="false" outlineLevel="0" collapsed="false">
      <c r="A370" s="0" t="str">
        <f aca="false">CONCATENATE("tabla34_",B370)</f>
        <v>tabla34_3E0209</v>
      </c>
      <c r="B370" s="3" t="s">
        <v>1763</v>
      </c>
      <c r="C370" s="0" t="s">
        <v>1764</v>
      </c>
    </row>
    <row r="371" customFormat="false" ht="12.8" hidden="false" customHeight="false" outlineLevel="0" collapsed="false">
      <c r="A371" s="0" t="str">
        <f aca="false">CONCATENATE("tabla34_",B371)</f>
        <v>tabla34_3E0214</v>
      </c>
      <c r="B371" s="3" t="s">
        <v>1765</v>
      </c>
      <c r="C371" s="0" t="s">
        <v>1766</v>
      </c>
    </row>
    <row r="372" customFormat="false" ht="12.8" hidden="false" customHeight="false" outlineLevel="0" collapsed="false">
      <c r="A372" s="0" t="str">
        <f aca="false">CONCATENATE("tabla34_",B372)</f>
        <v>tabla34_3E0215</v>
      </c>
      <c r="B372" s="3" t="s">
        <v>1767</v>
      </c>
      <c r="C372" s="0" t="s">
        <v>1768</v>
      </c>
    </row>
    <row r="373" customFormat="false" ht="12.8" hidden="false" customHeight="false" outlineLevel="0" collapsed="false">
      <c r="A373" s="0" t="str">
        <f aca="false">CONCATENATE("tabla34_",B373)</f>
        <v>tabla34_3E0301</v>
      </c>
      <c r="B373" s="3" t="s">
        <v>1769</v>
      </c>
      <c r="C373" s="0" t="s">
        <v>1770</v>
      </c>
    </row>
    <row r="374" customFormat="false" ht="12.8" hidden="false" customHeight="false" outlineLevel="0" collapsed="false">
      <c r="A374" s="0" t="str">
        <f aca="false">CONCATENATE("tabla34_",B374)</f>
        <v>tabla34_3E0401</v>
      </c>
      <c r="B374" s="3" t="s">
        <v>1771</v>
      </c>
      <c r="C374" s="0" t="s">
        <v>1772</v>
      </c>
    </row>
    <row r="375" customFormat="false" ht="12.8" hidden="false" customHeight="false" outlineLevel="0" collapsed="false">
      <c r="A375" s="0" t="str">
        <f aca="false">CONCATENATE("tabla34_",B375)</f>
        <v>tabla34_3E0402</v>
      </c>
      <c r="B375" s="3" t="s">
        <v>1773</v>
      </c>
      <c r="C375" s="0" t="s">
        <v>1774</v>
      </c>
    </row>
    <row r="376" customFormat="false" ht="12.8" hidden="false" customHeight="false" outlineLevel="0" collapsed="false">
      <c r="A376" s="0" t="str">
        <f aca="false">CONCATENATE("tabla34_",B376)</f>
        <v>tabla34_3E0409</v>
      </c>
      <c r="B376" s="3" t="s">
        <v>1775</v>
      </c>
      <c r="C376" s="0" t="s">
        <v>1776</v>
      </c>
    </row>
    <row r="377" customFormat="false" ht="12.8" hidden="false" customHeight="false" outlineLevel="0" collapsed="false">
      <c r="A377" s="0" t="str">
        <f aca="false">CONCATENATE("tabla34_",B377)</f>
        <v>tabla34_3E0432</v>
      </c>
      <c r="B377" s="3" t="s">
        <v>1777</v>
      </c>
      <c r="C377" s="0" t="s">
        <v>1778</v>
      </c>
    </row>
    <row r="378" customFormat="false" ht="12.8" hidden="false" customHeight="false" outlineLevel="0" collapsed="false">
      <c r="A378" s="0" t="str">
        <f aca="false">CONCATENATE("tabla34_",B378)</f>
        <v>tabla34_3E0403</v>
      </c>
      <c r="B378" s="3" t="s">
        <v>1779</v>
      </c>
      <c r="C378" s="0" t="s">
        <v>1780</v>
      </c>
    </row>
    <row r="379" customFormat="false" ht="12.8" hidden="false" customHeight="false" outlineLevel="0" collapsed="false">
      <c r="A379" s="0" t="str">
        <f aca="false">CONCATENATE("tabla34_",B379)</f>
        <v>tabla34_3E0404</v>
      </c>
      <c r="B379" s="3" t="s">
        <v>1781</v>
      </c>
      <c r="C379" s="0" t="s">
        <v>1782</v>
      </c>
    </row>
    <row r="380" customFormat="false" ht="12.8" hidden="false" customHeight="false" outlineLevel="0" collapsed="false">
      <c r="A380" s="0" t="str">
        <f aca="false">CONCATENATE("tabla34_",B380)</f>
        <v>tabla34_3E0405</v>
      </c>
      <c r="B380" s="3" t="s">
        <v>1783</v>
      </c>
      <c r="C380" s="0" t="s">
        <v>1784</v>
      </c>
    </row>
    <row r="381" customFormat="false" ht="12.8" hidden="false" customHeight="false" outlineLevel="0" collapsed="false">
      <c r="A381" s="0" t="str">
        <f aca="false">CONCATENATE("tabla34_",B381)</f>
        <v>tabla34_3E0406</v>
      </c>
      <c r="B381" s="3" t="s">
        <v>1785</v>
      </c>
      <c r="C381" s="0" t="s">
        <v>1380</v>
      </c>
    </row>
    <row r="382" customFormat="false" ht="12.8" hidden="false" customHeight="false" outlineLevel="0" collapsed="false">
      <c r="A382" s="0" t="str">
        <f aca="false">CONCATENATE("tabla34_",B382)</f>
        <v>tabla34_3E0429</v>
      </c>
      <c r="B382" s="3" t="s">
        <v>1786</v>
      </c>
      <c r="C382" s="0" t="s">
        <v>1787</v>
      </c>
    </row>
    <row r="383" customFormat="false" ht="12.8" hidden="false" customHeight="false" outlineLevel="0" collapsed="false">
      <c r="A383" s="0" t="str">
        <f aca="false">CONCATENATE("tabla34_",B383)</f>
        <v>tabla34_3E0407</v>
      </c>
      <c r="B383" s="3" t="s">
        <v>1788</v>
      </c>
      <c r="C383" s="0" t="s">
        <v>1789</v>
      </c>
    </row>
    <row r="384" customFormat="false" ht="12.8" hidden="false" customHeight="false" outlineLevel="0" collapsed="false">
      <c r="A384" s="0" t="str">
        <f aca="false">CONCATENATE("tabla34_",B384)</f>
        <v>tabla34_3E0408</v>
      </c>
      <c r="B384" s="3" t="s">
        <v>1790</v>
      </c>
      <c r="C384" s="0" t="s">
        <v>1791</v>
      </c>
    </row>
    <row r="385" customFormat="false" ht="12.8" hidden="false" customHeight="false" outlineLevel="0" collapsed="false">
      <c r="A385" s="0" t="str">
        <f aca="false">CONCATENATE("tabla34_",B385)</f>
        <v>tabla34_3E0508</v>
      </c>
      <c r="B385" s="3" t="s">
        <v>1792</v>
      </c>
      <c r="C385" s="0" t="s">
        <v>1793</v>
      </c>
    </row>
    <row r="386" customFormat="false" ht="12.8" hidden="false" customHeight="false" outlineLevel="0" collapsed="false">
      <c r="A386" s="0" t="str">
        <f aca="false">CONCATENATE("tabla34_",B386)</f>
        <v>tabla34_3E0510</v>
      </c>
      <c r="B386" s="3" t="s">
        <v>1794</v>
      </c>
      <c r="C386" s="0" t="s">
        <v>1795</v>
      </c>
    </row>
    <row r="387" customFormat="false" ht="12.8" hidden="false" customHeight="false" outlineLevel="0" collapsed="false">
      <c r="A387" s="0" t="str">
        <f aca="false">CONCATENATE("tabla34_",B387)</f>
        <v>tabla34_3E0503</v>
      </c>
      <c r="B387" s="3" t="s">
        <v>1796</v>
      </c>
      <c r="C387" s="0" t="s">
        <v>1797</v>
      </c>
    </row>
    <row r="388" customFormat="false" ht="12.8" hidden="false" customHeight="false" outlineLevel="0" collapsed="false">
      <c r="A388" s="0" t="str">
        <f aca="false">CONCATENATE("tabla34_",B388)</f>
        <v>tabla34_3E0511</v>
      </c>
      <c r="B388" s="3" t="s">
        <v>1798</v>
      </c>
      <c r="C388" s="0" t="s">
        <v>1799</v>
      </c>
    </row>
    <row r="389" customFormat="false" ht="12.8" hidden="false" customHeight="false" outlineLevel="0" collapsed="false">
      <c r="A389" s="0" t="str">
        <f aca="false">CONCATENATE("tabla34_",B389)</f>
        <v>tabla34_3E0524</v>
      </c>
      <c r="B389" s="3" t="s">
        <v>1800</v>
      </c>
      <c r="C389" s="0" t="s">
        <v>1801</v>
      </c>
    </row>
    <row r="390" customFormat="false" ht="12.8" hidden="false" customHeight="false" outlineLevel="0" collapsed="false">
      <c r="A390" s="0" t="str">
        <f aca="false">CONCATENATE("tabla34_",B390)</f>
        <v>tabla34_3E0512</v>
      </c>
      <c r="B390" s="3" t="s">
        <v>1802</v>
      </c>
      <c r="C390" s="0" t="s">
        <v>1412</v>
      </c>
    </row>
    <row r="391" customFormat="false" ht="12.8" hidden="false" customHeight="false" outlineLevel="0" collapsed="false">
      <c r="A391" s="0" t="str">
        <f aca="false">CONCATENATE("tabla34_",B391)</f>
        <v>tabla34_3E0506</v>
      </c>
      <c r="B391" s="3" t="s">
        <v>1803</v>
      </c>
      <c r="C391" s="0" t="s">
        <v>1804</v>
      </c>
    </row>
    <row r="392" customFormat="false" ht="12.8" hidden="false" customHeight="false" outlineLevel="0" collapsed="false">
      <c r="A392" s="0" t="str">
        <f aca="false">CONCATENATE("tabla34_",B392)</f>
        <v>tabla34_3E0507</v>
      </c>
      <c r="B392" s="3" t="s">
        <v>1805</v>
      </c>
      <c r="C392" s="0" t="s">
        <v>1806</v>
      </c>
    </row>
    <row r="393" customFormat="false" ht="12.8" hidden="false" customHeight="false" outlineLevel="0" collapsed="false">
      <c r="A393" s="0" t="str">
        <f aca="false">CONCATENATE("tabla34_",B393)</f>
        <v>tabla34_3E0603</v>
      </c>
      <c r="B393" s="3" t="s">
        <v>1807</v>
      </c>
      <c r="C393" s="0" t="s">
        <v>1808</v>
      </c>
    </row>
    <row r="394" customFormat="false" ht="12.8" hidden="false" customHeight="false" outlineLevel="0" collapsed="false">
      <c r="A394" s="0" t="str">
        <f aca="false">CONCATENATE("tabla34_",B394)</f>
        <v>tabla34_3E0604</v>
      </c>
      <c r="B394" s="3" t="s">
        <v>1809</v>
      </c>
      <c r="C394" s="0" t="s">
        <v>1810</v>
      </c>
    </row>
    <row r="395" customFormat="false" ht="12.8" hidden="false" customHeight="false" outlineLevel="0" collapsed="false">
      <c r="A395" s="0" t="str">
        <f aca="false">CONCATENATE("tabla34_",B395)</f>
        <v>tabla34_3E0601</v>
      </c>
      <c r="B395" s="3" t="s">
        <v>1811</v>
      </c>
      <c r="C395" s="0" t="s">
        <v>1812</v>
      </c>
    </row>
    <row r="396" customFormat="false" ht="12.8" hidden="false" customHeight="false" outlineLevel="0" collapsed="false">
      <c r="A396" s="0" t="str">
        <f aca="false">CONCATENATE("tabla34_",B396)</f>
        <v>tabla34_3E0602</v>
      </c>
      <c r="B396" s="3" t="s">
        <v>1813</v>
      </c>
      <c r="C396" s="0" t="s">
        <v>1814</v>
      </c>
    </row>
    <row r="397" customFormat="false" ht="12.8" hidden="false" customHeight="false" outlineLevel="0" collapsed="false">
      <c r="A397" s="0" t="str">
        <f aca="false">CONCATENATE("tabla34_",B397)</f>
        <v>tabla34_3E0701</v>
      </c>
      <c r="B397" s="3" t="s">
        <v>1815</v>
      </c>
      <c r="C397" s="0" t="s">
        <v>1816</v>
      </c>
    </row>
    <row r="398" customFormat="false" ht="12.8" hidden="false" customHeight="false" outlineLevel="0" collapsed="false">
      <c r="A398" s="0" t="str">
        <f aca="false">CONCATENATE("tabla34_",B398)</f>
        <v>tabla34_4E0101</v>
      </c>
      <c r="B398" s="3" t="s">
        <v>1817</v>
      </c>
      <c r="C398" s="0" t="s">
        <v>1429</v>
      </c>
    </row>
    <row r="399" customFormat="false" ht="12.8" hidden="false" customHeight="false" outlineLevel="0" collapsed="false">
      <c r="A399" s="0" t="str">
        <f aca="false">CONCATENATE("tabla34_",B399)</f>
        <v>tabla34_4E0131</v>
      </c>
      <c r="B399" s="3" t="s">
        <v>1818</v>
      </c>
      <c r="C399" s="0" t="s">
        <v>1819</v>
      </c>
    </row>
    <row r="400" customFormat="false" ht="12.8" hidden="false" customHeight="false" outlineLevel="0" collapsed="false">
      <c r="A400" s="0" t="str">
        <f aca="false">CONCATENATE("tabla34_",B400)</f>
        <v>tabla34_4E0132</v>
      </c>
      <c r="B400" s="3" t="s">
        <v>1820</v>
      </c>
      <c r="C400" s="0" t="s">
        <v>1821</v>
      </c>
    </row>
    <row r="401" customFormat="false" ht="12.8" hidden="false" customHeight="false" outlineLevel="0" collapsed="false">
      <c r="A401" s="0" t="str">
        <f aca="false">CONCATENATE("tabla34_",B401)</f>
        <v>tabla34_4E0133</v>
      </c>
      <c r="B401" s="3" t="s">
        <v>1822</v>
      </c>
      <c r="C401" s="0" t="s">
        <v>1823</v>
      </c>
    </row>
    <row r="402" customFormat="false" ht="12.8" hidden="false" customHeight="false" outlineLevel="0" collapsed="false">
      <c r="A402" s="0" t="str">
        <f aca="false">CONCATENATE("tabla34_",B402)</f>
        <v>tabla34_4E0111</v>
      </c>
      <c r="B402" s="3" t="s">
        <v>1824</v>
      </c>
      <c r="C402" s="0" t="s">
        <v>1709</v>
      </c>
    </row>
    <row r="403" customFormat="false" ht="12.8" hidden="false" customHeight="false" outlineLevel="0" collapsed="false">
      <c r="A403" s="0" t="str">
        <f aca="false">CONCATENATE("tabla34_",B403)</f>
        <v>tabla34_4E0134</v>
      </c>
      <c r="B403" s="3" t="s">
        <v>1825</v>
      </c>
      <c r="C403" s="0" t="s">
        <v>1826</v>
      </c>
    </row>
    <row r="404" customFormat="false" ht="12.8" hidden="false" customHeight="false" outlineLevel="0" collapsed="false">
      <c r="A404" s="0" t="str">
        <f aca="false">CONCATENATE("tabla34_",B404)</f>
        <v>tabla34_4E0135</v>
      </c>
      <c r="B404" s="3" t="s">
        <v>1827</v>
      </c>
      <c r="C404" s="0" t="s">
        <v>1828</v>
      </c>
    </row>
    <row r="405" customFormat="false" ht="12.8" hidden="false" customHeight="false" outlineLevel="0" collapsed="false">
      <c r="A405" s="0" t="str">
        <f aca="false">CONCATENATE("tabla34_",B405)</f>
        <v>tabla34_4E0136</v>
      </c>
      <c r="B405" s="3" t="s">
        <v>1829</v>
      </c>
      <c r="C405" s="0" t="s">
        <v>1830</v>
      </c>
    </row>
    <row r="406" customFormat="false" ht="12.8" hidden="false" customHeight="false" outlineLevel="0" collapsed="false">
      <c r="A406" s="0" t="str">
        <f aca="false">CONCATENATE("tabla34_",B406)</f>
        <v>tabla34_4E0104</v>
      </c>
      <c r="B406" s="3" t="s">
        <v>1831</v>
      </c>
      <c r="C406" s="0" t="s">
        <v>1832</v>
      </c>
    </row>
    <row r="407" customFormat="false" ht="12.8" hidden="false" customHeight="false" outlineLevel="0" collapsed="false">
      <c r="A407" s="0" t="str">
        <f aca="false">CONCATENATE("tabla34_",B407)</f>
        <v>tabla34_4E0137</v>
      </c>
      <c r="B407" s="3" t="s">
        <v>1833</v>
      </c>
      <c r="C407" s="0" t="s">
        <v>1834</v>
      </c>
    </row>
    <row r="408" customFormat="false" ht="12.8" hidden="false" customHeight="false" outlineLevel="0" collapsed="false">
      <c r="A408" s="0" t="str">
        <f aca="false">CONCATENATE("tabla34_",B408)</f>
        <v>tabla34_4E0138</v>
      </c>
      <c r="B408" s="3" t="s">
        <v>1835</v>
      </c>
      <c r="C408" s="0" t="s">
        <v>1836</v>
      </c>
    </row>
    <row r="409" customFormat="false" ht="12.8" hidden="false" customHeight="false" outlineLevel="0" collapsed="false">
      <c r="A409" s="0" t="str">
        <f aca="false">CONCATENATE("tabla34_",B409)</f>
        <v>tabla34_4E0139</v>
      </c>
      <c r="B409" s="3" t="s">
        <v>1837</v>
      </c>
      <c r="C409" s="0" t="s">
        <v>1838</v>
      </c>
    </row>
    <row r="410" customFormat="false" ht="12.8" hidden="false" customHeight="false" outlineLevel="0" collapsed="false">
      <c r="A410" s="0" t="str">
        <f aca="false">CONCATENATE("tabla34_",B410)</f>
        <v>tabla34_4E0140</v>
      </c>
      <c r="B410" s="3" t="s">
        <v>1839</v>
      </c>
      <c r="C410" s="0" t="s">
        <v>1840</v>
      </c>
    </row>
    <row r="411" customFormat="false" ht="12.8" hidden="false" customHeight="false" outlineLevel="0" collapsed="false">
      <c r="A411" s="0" t="str">
        <f aca="false">CONCATENATE("tabla34_",B411)</f>
        <v>tabla34_4E0141</v>
      </c>
      <c r="B411" s="3" t="s">
        <v>1841</v>
      </c>
      <c r="C411" s="0" t="s">
        <v>1842</v>
      </c>
    </row>
    <row r="412" customFormat="false" ht="12.8" hidden="false" customHeight="false" outlineLevel="0" collapsed="false">
      <c r="A412" s="0" t="str">
        <f aca="false">CONCATENATE("tabla34_",B412)</f>
        <v>tabla34_4E0142</v>
      </c>
      <c r="B412" s="3" t="s">
        <v>1843</v>
      </c>
      <c r="C412" s="0" t="s">
        <v>1844</v>
      </c>
    </row>
    <row r="413" customFormat="false" ht="12.8" hidden="false" customHeight="false" outlineLevel="0" collapsed="false">
      <c r="A413" s="0" t="str">
        <f aca="false">CONCATENATE("tabla34_",B413)</f>
        <v>tabla34_4E01ST</v>
      </c>
      <c r="B413" s="3" t="s">
        <v>1845</v>
      </c>
      <c r="C413" s="0" t="s">
        <v>1461</v>
      </c>
    </row>
    <row r="414" customFormat="false" ht="12.8" hidden="false" customHeight="false" outlineLevel="0" collapsed="false">
      <c r="A414" s="0" t="str">
        <f aca="false">CONCATENATE("tabla34_",B414)</f>
        <v>tabla34_4E0201</v>
      </c>
      <c r="B414" s="3" t="s">
        <v>1846</v>
      </c>
      <c r="C414" s="0" t="s">
        <v>1429</v>
      </c>
    </row>
    <row r="415" customFormat="false" ht="12.8" hidden="false" customHeight="false" outlineLevel="0" collapsed="false">
      <c r="A415" s="0" t="str">
        <f aca="false">CONCATENATE("tabla34_",B415)</f>
        <v>tabla34_4E0231</v>
      </c>
      <c r="B415" s="3" t="s">
        <v>1847</v>
      </c>
      <c r="C415" s="0" t="s">
        <v>1819</v>
      </c>
    </row>
    <row r="416" customFormat="false" ht="12.8" hidden="false" customHeight="false" outlineLevel="0" collapsed="false">
      <c r="A416" s="0" t="str">
        <f aca="false">CONCATENATE("tabla34_",B416)</f>
        <v>tabla34_4E0232</v>
      </c>
      <c r="B416" s="3" t="s">
        <v>1848</v>
      </c>
      <c r="C416" s="0" t="s">
        <v>1821</v>
      </c>
    </row>
    <row r="417" customFormat="false" ht="12.8" hidden="false" customHeight="false" outlineLevel="0" collapsed="false">
      <c r="A417" s="0" t="str">
        <f aca="false">CONCATENATE("tabla34_",B417)</f>
        <v>tabla34_4E0233</v>
      </c>
      <c r="B417" s="3" t="s">
        <v>1849</v>
      </c>
      <c r="C417" s="0" t="s">
        <v>1823</v>
      </c>
    </row>
    <row r="418" customFormat="false" ht="12.8" hidden="false" customHeight="false" outlineLevel="0" collapsed="false">
      <c r="A418" s="0" t="str">
        <f aca="false">CONCATENATE("tabla34_",B418)</f>
        <v>tabla34_4E0211</v>
      </c>
      <c r="B418" s="3" t="s">
        <v>1850</v>
      </c>
      <c r="C418" s="0" t="s">
        <v>1709</v>
      </c>
    </row>
    <row r="419" customFormat="false" ht="12.8" hidden="false" customHeight="false" outlineLevel="0" collapsed="false">
      <c r="A419" s="0" t="str">
        <f aca="false">CONCATENATE("tabla34_",B419)</f>
        <v>tabla34_4E0234</v>
      </c>
      <c r="B419" s="3" t="s">
        <v>1851</v>
      </c>
      <c r="C419" s="0" t="s">
        <v>1826</v>
      </c>
    </row>
    <row r="420" customFormat="false" ht="12.8" hidden="false" customHeight="false" outlineLevel="0" collapsed="false">
      <c r="A420" s="0" t="str">
        <f aca="false">CONCATENATE("tabla34_",B420)</f>
        <v>tabla34_4E0235</v>
      </c>
      <c r="B420" s="3" t="s">
        <v>1852</v>
      </c>
      <c r="C420" s="0" t="s">
        <v>1828</v>
      </c>
    </row>
    <row r="421" customFormat="false" ht="12.8" hidden="false" customHeight="false" outlineLevel="0" collapsed="false">
      <c r="A421" s="0" t="str">
        <f aca="false">CONCATENATE("tabla34_",B421)</f>
        <v>tabla34_4E0236</v>
      </c>
      <c r="B421" s="3" t="s">
        <v>1853</v>
      </c>
      <c r="C421" s="0" t="s">
        <v>1830</v>
      </c>
    </row>
    <row r="422" customFormat="false" ht="12.8" hidden="false" customHeight="false" outlineLevel="0" collapsed="false">
      <c r="A422" s="0" t="str">
        <f aca="false">CONCATENATE("tabla34_",B422)</f>
        <v>tabla34_4E0204</v>
      </c>
      <c r="B422" s="3" t="s">
        <v>1854</v>
      </c>
      <c r="C422" s="0" t="s">
        <v>1832</v>
      </c>
    </row>
    <row r="423" customFormat="false" ht="12.8" hidden="false" customHeight="false" outlineLevel="0" collapsed="false">
      <c r="A423" s="0" t="str">
        <f aca="false">CONCATENATE("tabla34_",B423)</f>
        <v>tabla34_4E0237</v>
      </c>
      <c r="B423" s="3" t="s">
        <v>1855</v>
      </c>
      <c r="C423" s="0" t="s">
        <v>1834</v>
      </c>
    </row>
    <row r="424" customFormat="false" ht="12.8" hidden="false" customHeight="false" outlineLevel="0" collapsed="false">
      <c r="A424" s="0" t="str">
        <f aca="false">CONCATENATE("tabla34_",B424)</f>
        <v>tabla34_4E0238</v>
      </c>
      <c r="B424" s="3" t="s">
        <v>1856</v>
      </c>
      <c r="C424" s="0" t="s">
        <v>1836</v>
      </c>
    </row>
    <row r="425" customFormat="false" ht="12.8" hidden="false" customHeight="false" outlineLevel="0" collapsed="false">
      <c r="A425" s="0" t="str">
        <f aca="false">CONCATENATE("tabla34_",B425)</f>
        <v>tabla34_4E0239</v>
      </c>
      <c r="B425" s="3" t="s">
        <v>1857</v>
      </c>
      <c r="C425" s="0" t="s">
        <v>1838</v>
      </c>
    </row>
    <row r="426" customFormat="false" ht="12.8" hidden="false" customHeight="false" outlineLevel="0" collapsed="false">
      <c r="A426" s="0" t="str">
        <f aca="false">CONCATENATE("tabla34_",B426)</f>
        <v>tabla34_4E0240</v>
      </c>
      <c r="B426" s="3" t="s">
        <v>1858</v>
      </c>
      <c r="C426" s="0" t="s">
        <v>1840</v>
      </c>
    </row>
    <row r="427" customFormat="false" ht="12.8" hidden="false" customHeight="false" outlineLevel="0" collapsed="false">
      <c r="A427" s="0" t="str">
        <f aca="false">CONCATENATE("tabla34_",B427)</f>
        <v>tabla34_4E0241</v>
      </c>
      <c r="B427" s="3" t="s">
        <v>1859</v>
      </c>
      <c r="C427" s="0" t="s">
        <v>1842</v>
      </c>
    </row>
    <row r="428" customFormat="false" ht="12.8" hidden="false" customHeight="false" outlineLevel="0" collapsed="false">
      <c r="A428" s="0" t="str">
        <f aca="false">CONCATENATE("tabla34_",B428)</f>
        <v>tabla34_4E0242</v>
      </c>
      <c r="B428" s="3" t="s">
        <v>1860</v>
      </c>
      <c r="C428" s="0" t="s">
        <v>1844</v>
      </c>
    </row>
    <row r="429" customFormat="false" ht="12.8" hidden="false" customHeight="false" outlineLevel="0" collapsed="false">
      <c r="A429" s="0" t="str">
        <f aca="false">CONCATENATE("tabla34_",B429)</f>
        <v>tabla34_4E02ST</v>
      </c>
      <c r="B429" s="3" t="s">
        <v>1861</v>
      </c>
      <c r="C429" s="0" t="s">
        <v>1461</v>
      </c>
    </row>
    <row r="430" customFormat="false" ht="12.8" hidden="false" customHeight="false" outlineLevel="0" collapsed="false">
      <c r="A430" s="0" t="str">
        <f aca="false">CONCATENATE("tabla34_",B430)</f>
        <v>tabla34_2E0101</v>
      </c>
      <c r="B430" s="3" t="s">
        <v>1862</v>
      </c>
      <c r="C430" s="0" t="s">
        <v>1863</v>
      </c>
    </row>
    <row r="431" customFormat="false" ht="12.8" hidden="false" customHeight="false" outlineLevel="0" collapsed="false">
      <c r="A431" s="0" t="str">
        <f aca="false">CONCATENATE("tabla34_",B431)</f>
        <v>tabla34_2E0102</v>
      </c>
      <c r="B431" s="3" t="s">
        <v>1864</v>
      </c>
      <c r="C431" s="0" t="s">
        <v>1865</v>
      </c>
    </row>
    <row r="432" customFormat="false" ht="12.8" hidden="false" customHeight="false" outlineLevel="0" collapsed="false">
      <c r="A432" s="0" t="str">
        <f aca="false">CONCATENATE("tabla34_",B432)</f>
        <v>tabla34_2E0103</v>
      </c>
      <c r="B432" s="3" t="s">
        <v>1866</v>
      </c>
      <c r="C432" s="0" t="s">
        <v>1867</v>
      </c>
    </row>
    <row r="433" customFormat="false" ht="12.8" hidden="false" customHeight="false" outlineLevel="0" collapsed="false">
      <c r="A433" s="0" t="str">
        <f aca="false">CONCATENATE("tabla34_",B433)</f>
        <v>tabla34_2E0201</v>
      </c>
      <c r="B433" s="3" t="s">
        <v>1868</v>
      </c>
      <c r="C433" s="0" t="s">
        <v>1869</v>
      </c>
    </row>
    <row r="434" customFormat="false" ht="12.8" hidden="false" customHeight="false" outlineLevel="0" collapsed="false">
      <c r="A434" s="0" t="str">
        <f aca="false">CONCATENATE("tabla34_",B434)</f>
        <v>tabla34_2E0301</v>
      </c>
      <c r="B434" s="3" t="s">
        <v>1870</v>
      </c>
      <c r="C434" s="0" t="s">
        <v>1871</v>
      </c>
    </row>
    <row r="435" customFormat="false" ht="12.8" hidden="false" customHeight="false" outlineLevel="0" collapsed="false">
      <c r="A435" s="0" t="str">
        <f aca="false">CONCATENATE("tabla34_",B435)</f>
        <v>tabla34_2E0401</v>
      </c>
      <c r="B435" s="3" t="s">
        <v>1872</v>
      </c>
      <c r="C435" s="0" t="s">
        <v>1873</v>
      </c>
    </row>
    <row r="436" customFormat="false" ht="12.8" hidden="false" customHeight="false" outlineLevel="0" collapsed="false">
      <c r="A436" s="0" t="str">
        <f aca="false">CONCATENATE("tabla34_",B436)</f>
        <v>tabla34_2E0501</v>
      </c>
      <c r="B436" s="3" t="s">
        <v>1874</v>
      </c>
      <c r="C436" s="0" t="s">
        <v>1875</v>
      </c>
    </row>
    <row r="437" customFormat="false" ht="12.8" hidden="false" customHeight="false" outlineLevel="0" collapsed="false">
      <c r="A437" s="0" t="str">
        <f aca="false">CONCATENATE("tabla34_",B437)</f>
        <v>tabla34_2E0602</v>
      </c>
      <c r="B437" s="3" t="s">
        <v>1876</v>
      </c>
      <c r="C437" s="0" t="s">
        <v>1877</v>
      </c>
    </row>
    <row r="438" customFormat="false" ht="12.8" hidden="false" customHeight="false" outlineLevel="0" collapsed="false">
      <c r="A438" s="0" t="str">
        <f aca="false">CONCATENATE("tabla34_",B438)</f>
        <v>tabla34_2E0701</v>
      </c>
      <c r="B438" s="3" t="s">
        <v>1878</v>
      </c>
      <c r="C438" s="0" t="s">
        <v>1879</v>
      </c>
    </row>
    <row r="439" customFormat="false" ht="12.8" hidden="false" customHeight="false" outlineLevel="0" collapsed="false">
      <c r="A439" s="0" t="str">
        <f aca="false">CONCATENATE("tabla34_",B439)</f>
        <v>tabla34_2E0702</v>
      </c>
      <c r="B439" s="3" t="s">
        <v>1880</v>
      </c>
      <c r="C439" s="0" t="s">
        <v>1881</v>
      </c>
    </row>
    <row r="440" customFormat="false" ht="12.8" hidden="false" customHeight="false" outlineLevel="0" collapsed="false">
      <c r="A440" s="0" t="str">
        <f aca="false">CONCATENATE("tabla34_",B440)</f>
        <v>tabla34_2E0703</v>
      </c>
      <c r="B440" s="3" t="s">
        <v>1882</v>
      </c>
      <c r="C440" s="0" t="s">
        <v>1883</v>
      </c>
    </row>
    <row r="441" customFormat="false" ht="12.8" hidden="false" customHeight="false" outlineLevel="0" collapsed="false">
      <c r="A441" s="0" t="str">
        <f aca="false">CONCATENATE("tabla34_",B441)</f>
        <v>tabla34_2E0704</v>
      </c>
      <c r="B441" s="3" t="s">
        <v>1884</v>
      </c>
      <c r="C441" s="0" t="s">
        <v>1885</v>
      </c>
    </row>
    <row r="442" customFormat="false" ht="12.8" hidden="false" customHeight="false" outlineLevel="0" collapsed="false">
      <c r="A442" s="0" t="str">
        <f aca="false">CONCATENATE("tabla34_",B442)</f>
        <v>tabla34_2E0706</v>
      </c>
      <c r="B442" s="3" t="s">
        <v>1886</v>
      </c>
      <c r="C442" s="0" t="s">
        <v>1887</v>
      </c>
    </row>
    <row r="443" customFormat="false" ht="12.8" hidden="false" customHeight="false" outlineLevel="0" collapsed="false">
      <c r="A443" s="0" t="str">
        <f aca="false">CONCATENATE("tabla34_",B443)</f>
        <v>tabla34_2E0705</v>
      </c>
      <c r="B443" s="3" t="s">
        <v>1888</v>
      </c>
      <c r="C443" s="0" t="s">
        <v>1889</v>
      </c>
    </row>
    <row r="444" customFormat="false" ht="12.8" hidden="false" customHeight="false" outlineLevel="0" collapsed="false">
      <c r="A444" s="0" t="str">
        <f aca="false">CONCATENATE("tabla34_",B444)</f>
        <v>tabla34_2E0901</v>
      </c>
      <c r="B444" s="3" t="s">
        <v>1890</v>
      </c>
      <c r="C444" s="0" t="s">
        <v>1891</v>
      </c>
    </row>
    <row r="445" customFormat="false" ht="12.8" hidden="false" customHeight="false" outlineLevel="0" collapsed="false">
      <c r="A445" s="0" t="str">
        <f aca="false">CONCATENATE("tabla34_",B445)</f>
        <v>tabla34_2E1001</v>
      </c>
      <c r="B445" s="3" t="s">
        <v>1892</v>
      </c>
      <c r="C445" s="0" t="s">
        <v>1893</v>
      </c>
    </row>
    <row r="446" customFormat="false" ht="12.8" hidden="false" customHeight="false" outlineLevel="0" collapsed="false">
      <c r="A446" s="0" t="str">
        <f aca="false">CONCATENATE("tabla34_",B446)</f>
        <v>tabla34_2E1002</v>
      </c>
      <c r="B446" s="3" t="s">
        <v>1894</v>
      </c>
      <c r="C446" s="0" t="s">
        <v>1895</v>
      </c>
    </row>
    <row r="447" customFormat="false" ht="12.8" hidden="false" customHeight="false" outlineLevel="0" collapsed="false">
      <c r="A447" s="0" t="str">
        <f aca="false">CONCATENATE("tabla34_",B447)</f>
        <v>tabla34_2E1003</v>
      </c>
      <c r="B447" s="3" t="s">
        <v>1896</v>
      </c>
      <c r="C447" s="0" t="s">
        <v>1897</v>
      </c>
    </row>
    <row r="448" customFormat="false" ht="12.8" hidden="false" customHeight="false" outlineLevel="0" collapsed="false">
      <c r="A448" s="0" t="str">
        <f aca="false">CONCATENATE("tabla34_",B448)</f>
        <v>tabla34_2E1007</v>
      </c>
      <c r="B448" s="3" t="s">
        <v>1898</v>
      </c>
      <c r="C448" s="0" t="s">
        <v>1899</v>
      </c>
    </row>
    <row r="449" customFormat="false" ht="12.8" hidden="false" customHeight="false" outlineLevel="0" collapsed="false">
      <c r="A449" s="0" t="str">
        <f aca="false">CONCATENATE("tabla34_",B449)</f>
        <v>tabla34_2E1004</v>
      </c>
      <c r="B449" s="3" t="s">
        <v>1900</v>
      </c>
      <c r="C449" s="0" t="s">
        <v>1901</v>
      </c>
    </row>
    <row r="450" customFormat="false" ht="12.8" hidden="false" customHeight="false" outlineLevel="0" collapsed="false">
      <c r="A450" s="0" t="str">
        <f aca="false">CONCATENATE("tabla34_",B450)</f>
        <v>tabla34_2E1005</v>
      </c>
      <c r="B450" s="3" t="s">
        <v>1902</v>
      </c>
      <c r="C450" s="0" t="s">
        <v>1903</v>
      </c>
    </row>
    <row r="451" customFormat="false" ht="12.8" hidden="false" customHeight="false" outlineLevel="0" collapsed="false">
      <c r="A451" s="0" t="str">
        <f aca="false">CONCATENATE("tabla34_",B451)</f>
        <v>tabla34_2E1008</v>
      </c>
      <c r="B451" s="3" t="s">
        <v>1904</v>
      </c>
      <c r="C451" s="0" t="s">
        <v>1905</v>
      </c>
    </row>
    <row r="452" customFormat="false" ht="12.8" hidden="false" customHeight="false" outlineLevel="0" collapsed="false">
      <c r="A452" s="0" t="str">
        <f aca="false">CONCATENATE("tabla34_",B452)</f>
        <v>tabla34_2E1101</v>
      </c>
      <c r="B452" s="3" t="s">
        <v>1906</v>
      </c>
      <c r="C452" s="0" t="s">
        <v>1907</v>
      </c>
    </row>
    <row r="453" customFormat="false" ht="12.8" hidden="false" customHeight="false" outlineLevel="0" collapsed="false">
      <c r="A453" s="0" t="str">
        <f aca="false">CONCATENATE("tabla34_",B453)</f>
        <v>tabla34_2E1201</v>
      </c>
      <c r="B453" s="3" t="s">
        <v>1908</v>
      </c>
      <c r="C453" s="0" t="s">
        <v>1909</v>
      </c>
    </row>
    <row r="454" customFormat="false" ht="12.8" hidden="false" customHeight="false" outlineLevel="0" collapsed="false">
      <c r="A454" s="0" t="str">
        <f aca="false">CONCATENATE("tabla34_",B454)</f>
        <v>tabla34_2E1202</v>
      </c>
      <c r="B454" s="3" t="s">
        <v>1910</v>
      </c>
      <c r="C454" s="0" t="s">
        <v>1911</v>
      </c>
    </row>
    <row r="455" customFormat="false" ht="12.8" hidden="false" customHeight="false" outlineLevel="0" collapsed="false">
      <c r="A455" s="0" t="str">
        <f aca="false">CONCATENATE("tabla34_",B455)</f>
        <v>tabla34_2E1204</v>
      </c>
      <c r="B455" s="3" t="s">
        <v>1912</v>
      </c>
      <c r="C455" s="0" t="s">
        <v>1913</v>
      </c>
    </row>
    <row r="456" customFormat="false" ht="12.8" hidden="false" customHeight="false" outlineLevel="0" collapsed="false">
      <c r="A456" s="0" t="str">
        <f aca="false">CONCATENATE("tabla34_",B456)</f>
        <v>tabla34_2E1301</v>
      </c>
      <c r="B456" s="3" t="s">
        <v>1914</v>
      </c>
      <c r="C456" s="0" t="s">
        <v>1915</v>
      </c>
    </row>
    <row r="457" customFormat="false" ht="12.8" hidden="false" customHeight="false" outlineLevel="0" collapsed="false">
      <c r="A457" s="0" t="str">
        <f aca="false">CONCATENATE("tabla34_",B457)</f>
        <v>tabla34_2E1401</v>
      </c>
      <c r="B457" s="3" t="s">
        <v>1916</v>
      </c>
      <c r="C457" s="0" t="s">
        <v>1917</v>
      </c>
    </row>
    <row r="458" customFormat="false" ht="12.8" hidden="false" customHeight="false" outlineLevel="0" collapsed="false">
      <c r="A458" s="0" t="str">
        <f aca="false">CONCATENATE("tabla34_",B458)</f>
        <v>tabla34_2E1508</v>
      </c>
      <c r="B458" s="3" t="s">
        <v>1918</v>
      </c>
      <c r="C458" s="0" t="s">
        <v>1919</v>
      </c>
    </row>
    <row r="459" customFormat="false" ht="12.8" hidden="false" customHeight="false" outlineLevel="0" collapsed="false">
      <c r="A459" s="0" t="str">
        <f aca="false">CONCATENATE("tabla34_",B459)</f>
        <v>tabla34_2E1602</v>
      </c>
      <c r="B459" s="3" t="s">
        <v>1920</v>
      </c>
      <c r="C459" s="0" t="s">
        <v>1921</v>
      </c>
    </row>
    <row r="460" customFormat="false" ht="12.8" hidden="false" customHeight="false" outlineLevel="0" collapsed="false">
      <c r="A460" s="0" t="str">
        <f aca="false">CONCATENATE("tabla34_",B460)</f>
        <v>tabla34_2E2101</v>
      </c>
      <c r="B460" s="3" t="s">
        <v>1922</v>
      </c>
      <c r="C460" s="0" t="s">
        <v>1923</v>
      </c>
    </row>
    <row r="461" customFormat="false" ht="12.8" hidden="false" customHeight="false" outlineLevel="0" collapsed="false">
      <c r="A461" s="0" t="str">
        <f aca="false">CONCATENATE("tabla34_",B461)</f>
        <v>tabla34_5E0101</v>
      </c>
      <c r="B461" s="3" t="s">
        <v>1924</v>
      </c>
      <c r="C461" s="0" t="s">
        <v>1524</v>
      </c>
    </row>
    <row r="462" customFormat="false" ht="12.8" hidden="false" customHeight="false" outlineLevel="0" collapsed="false">
      <c r="A462" s="0" t="str">
        <f aca="false">CONCATENATE("tabla34_",B462)</f>
        <v>tabla34_5E0102</v>
      </c>
      <c r="B462" s="3" t="s">
        <v>1925</v>
      </c>
      <c r="C462" s="0" t="s">
        <v>1926</v>
      </c>
    </row>
    <row r="463" customFormat="false" ht="12.8" hidden="false" customHeight="false" outlineLevel="0" collapsed="false">
      <c r="A463" s="0" t="str">
        <f aca="false">CONCATENATE("tabla34_",B463)</f>
        <v>tabla34_5E0103</v>
      </c>
      <c r="B463" s="3" t="s">
        <v>1927</v>
      </c>
      <c r="C463" s="0" t="s">
        <v>1928</v>
      </c>
    </row>
    <row r="464" customFormat="false" ht="12.8" hidden="false" customHeight="false" outlineLevel="0" collapsed="false">
      <c r="A464" s="0" t="str">
        <f aca="false">CONCATENATE("tabla34_",B464)</f>
        <v>tabla34_5E0104</v>
      </c>
      <c r="B464" s="3" t="s">
        <v>1929</v>
      </c>
      <c r="C464" s="0" t="s">
        <v>1930</v>
      </c>
    </row>
    <row r="465" customFormat="false" ht="12.8" hidden="false" customHeight="false" outlineLevel="0" collapsed="false">
      <c r="A465" s="0" t="str">
        <f aca="false">CONCATENATE("tabla34_",B465)</f>
        <v>tabla34_5E0105</v>
      </c>
      <c r="B465" s="3" t="s">
        <v>1931</v>
      </c>
      <c r="C465" s="0" t="s">
        <v>1528</v>
      </c>
    </row>
    <row r="466" customFormat="false" ht="12.8" hidden="false" customHeight="false" outlineLevel="0" collapsed="false">
      <c r="A466" s="0" t="str">
        <f aca="false">CONCATENATE("tabla34_",B466)</f>
        <v>tabla34_5E0106</v>
      </c>
      <c r="B466" s="3" t="s">
        <v>1932</v>
      </c>
      <c r="C466" s="0" t="s">
        <v>1933</v>
      </c>
    </row>
    <row r="467" customFormat="false" ht="12.8" hidden="false" customHeight="false" outlineLevel="0" collapsed="false">
      <c r="A467" s="0" t="str">
        <f aca="false">CONCATENATE("tabla34_",B467)</f>
        <v>tabla34_5E0107</v>
      </c>
      <c r="B467" s="3" t="s">
        <v>1934</v>
      </c>
      <c r="C467" s="0" t="s">
        <v>1935</v>
      </c>
    </row>
    <row r="468" customFormat="false" ht="12.8" hidden="false" customHeight="false" outlineLevel="0" collapsed="false">
      <c r="A468" s="0" t="str">
        <f aca="false">CONCATENATE("tabla34_",B468)</f>
        <v>tabla34_5E0108</v>
      </c>
      <c r="B468" s="3" t="s">
        <v>1936</v>
      </c>
      <c r="C468" s="0" t="s">
        <v>767</v>
      </c>
    </row>
    <row r="469" customFormat="false" ht="12.8" hidden="false" customHeight="false" outlineLevel="0" collapsed="false">
      <c r="A469" s="0" t="str">
        <f aca="false">CONCATENATE("tabla34_",B469)</f>
        <v>tabla34_5E01ST</v>
      </c>
      <c r="B469" s="3" t="s">
        <v>1937</v>
      </c>
      <c r="C469" s="0" t="s">
        <v>1938</v>
      </c>
    </row>
    <row r="470" customFormat="false" ht="12.8" hidden="false" customHeight="false" outlineLevel="0" collapsed="false">
      <c r="A470" s="0" t="str">
        <f aca="false">CONCATENATE("tabla34_",B470)</f>
        <v>tabla34_5E0202</v>
      </c>
      <c r="B470" s="3" t="s">
        <v>1939</v>
      </c>
      <c r="C470" s="0" t="s">
        <v>1926</v>
      </c>
    </row>
    <row r="471" customFormat="false" ht="12.8" hidden="false" customHeight="false" outlineLevel="0" collapsed="false">
      <c r="A471" s="0" t="str">
        <f aca="false">CONCATENATE("tabla34_",B471)</f>
        <v>tabla34_5E0203</v>
      </c>
      <c r="B471" s="3" t="s">
        <v>1940</v>
      </c>
      <c r="C471" s="0" t="s">
        <v>1928</v>
      </c>
    </row>
    <row r="472" customFormat="false" ht="12.8" hidden="false" customHeight="false" outlineLevel="0" collapsed="false">
      <c r="A472" s="0" t="str">
        <f aca="false">CONCATENATE("tabla34_",B472)</f>
        <v>tabla34_5E0204</v>
      </c>
      <c r="B472" s="3" t="s">
        <v>1941</v>
      </c>
      <c r="C472" s="0" t="s">
        <v>1930</v>
      </c>
    </row>
    <row r="473" customFormat="false" ht="12.8" hidden="false" customHeight="false" outlineLevel="0" collapsed="false">
      <c r="A473" s="0" t="str">
        <f aca="false">CONCATENATE("tabla34_",B473)</f>
        <v>tabla34_5E0205</v>
      </c>
      <c r="B473" s="3" t="s">
        <v>1942</v>
      </c>
      <c r="C473" s="0" t="s">
        <v>1528</v>
      </c>
    </row>
    <row r="474" customFormat="false" ht="12.8" hidden="false" customHeight="false" outlineLevel="0" collapsed="false">
      <c r="A474" s="0" t="str">
        <f aca="false">CONCATENATE("tabla34_",B474)</f>
        <v>tabla34_5E0206</v>
      </c>
      <c r="B474" s="3" t="s">
        <v>1943</v>
      </c>
      <c r="C474" s="0" t="s">
        <v>1933</v>
      </c>
    </row>
    <row r="475" customFormat="false" ht="12.8" hidden="false" customHeight="false" outlineLevel="0" collapsed="false">
      <c r="A475" s="0" t="str">
        <f aca="false">CONCATENATE("tabla34_",B475)</f>
        <v>tabla34_5E0207</v>
      </c>
      <c r="B475" s="3" t="s">
        <v>1944</v>
      </c>
      <c r="C475" s="0" t="s">
        <v>1935</v>
      </c>
    </row>
    <row r="476" customFormat="false" ht="12.8" hidden="false" customHeight="false" outlineLevel="0" collapsed="false">
      <c r="A476" s="0" t="str">
        <f aca="false">CONCATENATE("tabla34_",B476)</f>
        <v>tabla34_5E0208</v>
      </c>
      <c r="B476" s="3" t="s">
        <v>1945</v>
      </c>
      <c r="C476" s="0" t="s">
        <v>767</v>
      </c>
    </row>
    <row r="477" customFormat="false" ht="12.8" hidden="false" customHeight="false" outlineLevel="0" collapsed="false">
      <c r="A477" s="0" t="str">
        <f aca="false">CONCATENATE("tabla34_",B477)</f>
        <v>tabla34_5E02ST</v>
      </c>
      <c r="B477" s="3" t="s">
        <v>1946</v>
      </c>
      <c r="C477" s="0" t="s">
        <v>1947</v>
      </c>
    </row>
    <row r="478" customFormat="false" ht="12.8" hidden="false" customHeight="false" outlineLevel="0" collapsed="false">
      <c r="A478" s="0" t="str">
        <f aca="false">CONCATENATE("tabla34_",B478)</f>
        <v>tabla34_5E03ST</v>
      </c>
      <c r="B478" s="3" t="s">
        <v>1948</v>
      </c>
      <c r="C478" s="0" t="s">
        <v>1949</v>
      </c>
    </row>
    <row r="479" customFormat="false" ht="12.8" hidden="false" customHeight="false" outlineLevel="0" collapsed="false">
      <c r="A479" s="0" t="str">
        <f aca="false">CONCATENATE("tabla34_",B479)</f>
        <v>tabla34_5E04ST</v>
      </c>
      <c r="B479" s="3" t="s">
        <v>1950</v>
      </c>
      <c r="C479" s="0" t="s">
        <v>1951</v>
      </c>
    </row>
    <row r="480" customFormat="false" ht="12.8" hidden="false" customHeight="false" outlineLevel="0" collapsed="false">
      <c r="A480" s="0" t="str">
        <f aca="false">CONCATENATE("tabla34_",B480)</f>
        <v>tabla34_1F0101</v>
      </c>
      <c r="B480" s="3" t="s">
        <v>1952</v>
      </c>
      <c r="C480" s="0" t="s">
        <v>1953</v>
      </c>
    </row>
    <row r="481" customFormat="false" ht="12.8" hidden="false" customHeight="false" outlineLevel="0" collapsed="false">
      <c r="A481" s="0" t="str">
        <f aca="false">CONCATENATE("tabla34_",B481)</f>
        <v>tabla34_1F0105</v>
      </c>
      <c r="B481" s="3" t="s">
        <v>1954</v>
      </c>
      <c r="C481" s="0" t="s">
        <v>1955</v>
      </c>
    </row>
    <row r="482" customFormat="false" ht="12.8" hidden="false" customHeight="false" outlineLevel="0" collapsed="false">
      <c r="A482" s="0" t="str">
        <f aca="false">CONCATENATE("tabla34_",B482)</f>
        <v>tabla34_1F0106</v>
      </c>
      <c r="B482" s="3" t="s">
        <v>1956</v>
      </c>
      <c r="C482" s="0" t="s">
        <v>1957</v>
      </c>
    </row>
    <row r="483" customFormat="false" ht="12.8" hidden="false" customHeight="false" outlineLevel="0" collapsed="false">
      <c r="A483" s="0" t="str">
        <f aca="false">CONCATENATE("tabla34_",B483)</f>
        <v>tabla34_1F0107</v>
      </c>
      <c r="B483" s="3" t="s">
        <v>1958</v>
      </c>
      <c r="C483" s="0" t="s">
        <v>1959</v>
      </c>
    </row>
    <row r="484" customFormat="false" ht="12.8" hidden="false" customHeight="false" outlineLevel="0" collapsed="false">
      <c r="A484" s="0" t="str">
        <f aca="false">CONCATENATE("tabla34_",B484)</f>
        <v>tabla34_1F0108</v>
      </c>
      <c r="B484" s="3" t="s">
        <v>1960</v>
      </c>
      <c r="C484" s="0" t="s">
        <v>1961</v>
      </c>
    </row>
    <row r="485" customFormat="false" ht="12.8" hidden="false" customHeight="false" outlineLevel="0" collapsed="false">
      <c r="A485" s="0" t="str">
        <f aca="false">CONCATENATE("tabla34_",B485)</f>
        <v>tabla34_1F0104</v>
      </c>
      <c r="B485" s="3" t="s">
        <v>1962</v>
      </c>
      <c r="C485" s="0" t="s">
        <v>1963</v>
      </c>
    </row>
    <row r="486" customFormat="false" ht="12.8" hidden="false" customHeight="false" outlineLevel="0" collapsed="false">
      <c r="A486" s="0" t="str">
        <f aca="false">CONCATENATE("tabla34_",B486)</f>
        <v>tabla34_1F0109</v>
      </c>
      <c r="B486" s="3" t="s">
        <v>1964</v>
      </c>
      <c r="C486" s="0" t="s">
        <v>1965</v>
      </c>
    </row>
    <row r="487" customFormat="false" ht="12.8" hidden="false" customHeight="false" outlineLevel="0" collapsed="false">
      <c r="A487" s="0" t="str">
        <f aca="false">CONCATENATE("tabla34_",B487)</f>
        <v>tabla34_1F0201</v>
      </c>
      <c r="B487" s="3" t="s">
        <v>1966</v>
      </c>
      <c r="C487" s="0" t="s">
        <v>1967</v>
      </c>
    </row>
    <row r="488" customFormat="false" ht="12.8" hidden="false" customHeight="false" outlineLevel="0" collapsed="false">
      <c r="A488" s="0" t="str">
        <f aca="false">CONCATENATE("tabla34_",B488)</f>
        <v>tabla34_1F0301</v>
      </c>
      <c r="B488" s="3" t="s">
        <v>1968</v>
      </c>
      <c r="C488" s="0" t="s">
        <v>1969</v>
      </c>
    </row>
    <row r="489" customFormat="false" ht="12.8" hidden="false" customHeight="false" outlineLevel="0" collapsed="false">
      <c r="A489" s="0" t="str">
        <f aca="false">CONCATENATE("tabla34_",B489)</f>
        <v>tabla34_1F0302</v>
      </c>
      <c r="B489" s="3" t="s">
        <v>1970</v>
      </c>
      <c r="C489" s="0" t="s">
        <v>1971</v>
      </c>
    </row>
    <row r="490" customFormat="false" ht="12.8" hidden="false" customHeight="false" outlineLevel="0" collapsed="false">
      <c r="A490" s="0" t="str">
        <f aca="false">CONCATENATE("tabla34_",B490)</f>
        <v>tabla34_1F0303</v>
      </c>
      <c r="B490" s="3" t="s">
        <v>1972</v>
      </c>
      <c r="C490" s="0" t="s">
        <v>1973</v>
      </c>
    </row>
    <row r="491" customFormat="false" ht="12.8" hidden="false" customHeight="false" outlineLevel="0" collapsed="false">
      <c r="A491" s="0" t="str">
        <f aca="false">CONCATENATE("tabla34_",B491)</f>
        <v>tabla34_1F0307</v>
      </c>
      <c r="B491" s="3" t="s">
        <v>1974</v>
      </c>
      <c r="C491" s="0" t="s">
        <v>1975</v>
      </c>
    </row>
    <row r="492" customFormat="false" ht="12.8" hidden="false" customHeight="false" outlineLevel="0" collapsed="false">
      <c r="A492" s="0" t="str">
        <f aca="false">CONCATENATE("tabla34_",B492)</f>
        <v>tabla34_1F0135</v>
      </c>
      <c r="B492" s="3" t="s">
        <v>1976</v>
      </c>
      <c r="C492" s="0" t="s">
        <v>1977</v>
      </c>
    </row>
    <row r="493" customFormat="false" ht="12.8" hidden="false" customHeight="false" outlineLevel="0" collapsed="false">
      <c r="A493" s="0" t="str">
        <f aca="false">CONCATENATE("tabla34_",B493)</f>
        <v>tabla34_1F0304</v>
      </c>
      <c r="B493" s="3" t="s">
        <v>1978</v>
      </c>
      <c r="C493" s="0" t="s">
        <v>1979</v>
      </c>
    </row>
    <row r="494" customFormat="false" ht="12.8" hidden="false" customHeight="false" outlineLevel="0" collapsed="false">
      <c r="A494" s="0" t="str">
        <f aca="false">CONCATENATE("tabla34_",B494)</f>
        <v>tabla34_1F0305</v>
      </c>
      <c r="B494" s="3" t="s">
        <v>1980</v>
      </c>
      <c r="C494" s="0" t="s">
        <v>1981</v>
      </c>
    </row>
    <row r="495" customFormat="false" ht="12.8" hidden="false" customHeight="false" outlineLevel="0" collapsed="false">
      <c r="A495" s="0" t="str">
        <f aca="false">CONCATENATE("tabla34_",B495)</f>
        <v>tabla34_1F0306</v>
      </c>
      <c r="B495" s="3" t="s">
        <v>1982</v>
      </c>
      <c r="C495" s="0" t="s">
        <v>1983</v>
      </c>
    </row>
    <row r="496" customFormat="false" ht="12.8" hidden="false" customHeight="false" outlineLevel="0" collapsed="false">
      <c r="A496" s="0" t="str">
        <f aca="false">CONCATENATE("tabla34_",B496)</f>
        <v>tabla34_1F0111</v>
      </c>
      <c r="B496" s="3" t="s">
        <v>1984</v>
      </c>
      <c r="C496" s="0" t="s">
        <v>1985</v>
      </c>
    </row>
    <row r="497" customFormat="false" ht="12.8" hidden="false" customHeight="false" outlineLevel="0" collapsed="false">
      <c r="A497" s="0" t="str">
        <f aca="false">CONCATENATE("tabla34_",B497)</f>
        <v>tabla34_1F0115</v>
      </c>
      <c r="B497" s="3" t="s">
        <v>1986</v>
      </c>
      <c r="C497" s="0" t="s">
        <v>1987</v>
      </c>
    </row>
    <row r="498" customFormat="false" ht="12.8" hidden="false" customHeight="false" outlineLevel="0" collapsed="false">
      <c r="A498" s="0" t="str">
        <f aca="false">CONCATENATE("tabla34_",B498)</f>
        <v>tabla34_1F0116</v>
      </c>
      <c r="B498" s="3" t="s">
        <v>1988</v>
      </c>
      <c r="C498" s="0" t="s">
        <v>1989</v>
      </c>
    </row>
    <row r="499" customFormat="false" ht="12.8" hidden="false" customHeight="false" outlineLevel="0" collapsed="false">
      <c r="A499" s="0" t="str">
        <f aca="false">CONCATENATE("tabla34_",B499)</f>
        <v>tabla34_1F0117</v>
      </c>
      <c r="B499" s="3" t="s">
        <v>1990</v>
      </c>
      <c r="C499" s="0" t="s">
        <v>1991</v>
      </c>
    </row>
    <row r="500" customFormat="false" ht="12.8" hidden="false" customHeight="false" outlineLevel="0" collapsed="false">
      <c r="A500" s="0" t="str">
        <f aca="false">CONCATENATE("tabla34_",B500)</f>
        <v>tabla34_1F0118</v>
      </c>
      <c r="B500" s="3" t="s">
        <v>1992</v>
      </c>
      <c r="C500" s="0" t="s">
        <v>1993</v>
      </c>
    </row>
    <row r="501" customFormat="false" ht="12.8" hidden="false" customHeight="false" outlineLevel="0" collapsed="false">
      <c r="A501" s="0" t="str">
        <f aca="false">CONCATENATE("tabla34_",B501)</f>
        <v>tabla34_1F0119</v>
      </c>
      <c r="B501" s="3" t="s">
        <v>1994</v>
      </c>
      <c r="C501" s="0" t="s">
        <v>1995</v>
      </c>
    </row>
    <row r="502" customFormat="false" ht="12.8" hidden="false" customHeight="false" outlineLevel="0" collapsed="false">
      <c r="A502" s="0" t="str">
        <f aca="false">CONCATENATE("tabla34_",B502)</f>
        <v>tabla34_1F0121</v>
      </c>
      <c r="B502" s="3" t="s">
        <v>1996</v>
      </c>
      <c r="C502" s="0" t="s">
        <v>1997</v>
      </c>
    </row>
    <row r="503" customFormat="false" ht="12.8" hidden="false" customHeight="false" outlineLevel="0" collapsed="false">
      <c r="A503" s="0" t="str">
        <f aca="false">CONCATENATE("tabla34_",B503)</f>
        <v>tabla34_1F0131</v>
      </c>
      <c r="B503" s="3" t="s">
        <v>1998</v>
      </c>
      <c r="C503" s="0" t="s">
        <v>1999</v>
      </c>
    </row>
    <row r="504" customFormat="false" ht="12.8" hidden="false" customHeight="false" outlineLevel="0" collapsed="false">
      <c r="A504" s="0" t="str">
        <f aca="false">CONCATENATE("tabla34_",B504)</f>
        <v>tabla34_1F0132</v>
      </c>
      <c r="B504" s="3" t="s">
        <v>2000</v>
      </c>
      <c r="C504" s="0" t="s">
        <v>2001</v>
      </c>
    </row>
    <row r="505" customFormat="false" ht="12.8" hidden="false" customHeight="false" outlineLevel="0" collapsed="false">
      <c r="A505" s="0" t="str">
        <f aca="false">CONCATENATE("tabla34_",B505)</f>
        <v>tabla34_1F0112</v>
      </c>
      <c r="B505" s="3" t="s">
        <v>2002</v>
      </c>
      <c r="C505" s="0" t="s">
        <v>2003</v>
      </c>
    </row>
    <row r="506" customFormat="false" ht="12.8" hidden="false" customHeight="false" outlineLevel="0" collapsed="false">
      <c r="A506" s="0" t="str">
        <f aca="false">CONCATENATE("tabla34_",B506)</f>
        <v>tabla34_1F0124</v>
      </c>
      <c r="B506" s="3" t="s">
        <v>2004</v>
      </c>
      <c r="C506" s="0" t="s">
        <v>2005</v>
      </c>
    </row>
    <row r="507" customFormat="false" ht="12.8" hidden="false" customHeight="false" outlineLevel="0" collapsed="false">
      <c r="A507" s="0" t="str">
        <f aca="false">CONCATENATE("tabla34_",B507)</f>
        <v>tabla34_1F0125</v>
      </c>
      <c r="B507" s="3" t="s">
        <v>2006</v>
      </c>
      <c r="C507" s="0" t="s">
        <v>1195</v>
      </c>
    </row>
    <row r="508" customFormat="false" ht="12.8" hidden="false" customHeight="false" outlineLevel="0" collapsed="false">
      <c r="A508" s="0" t="str">
        <f aca="false">CONCATENATE("tabla34_",B508)</f>
        <v>tabla34_1F1001</v>
      </c>
      <c r="B508" s="3" t="s">
        <v>2007</v>
      </c>
      <c r="C508" s="0" t="s">
        <v>2008</v>
      </c>
    </row>
    <row r="509" customFormat="false" ht="12.8" hidden="false" customHeight="false" outlineLevel="0" collapsed="false">
      <c r="A509" s="0" t="str">
        <f aca="false">CONCATENATE("tabla34_",B509)</f>
        <v>tabla34_1F1002</v>
      </c>
      <c r="B509" s="3" t="s">
        <v>2009</v>
      </c>
      <c r="C509" s="0" t="s">
        <v>2010</v>
      </c>
    </row>
    <row r="510" customFormat="false" ht="12.8" hidden="false" customHeight="false" outlineLevel="0" collapsed="false">
      <c r="A510" s="0" t="str">
        <f aca="false">CONCATENATE("tabla34_",B510)</f>
        <v>tabla34_1F1003</v>
      </c>
      <c r="B510" s="3" t="s">
        <v>2011</v>
      </c>
      <c r="C510" s="0" t="s">
        <v>2012</v>
      </c>
    </row>
    <row r="511" customFormat="false" ht="12.8" hidden="false" customHeight="false" outlineLevel="0" collapsed="false">
      <c r="A511" s="0" t="str">
        <f aca="false">CONCATENATE("tabla34_",B511)</f>
        <v>tabla34_1F1905</v>
      </c>
      <c r="B511" s="3" t="s">
        <v>2013</v>
      </c>
      <c r="C511" s="0" t="s">
        <v>999</v>
      </c>
    </row>
    <row r="512" customFormat="false" ht="12.8" hidden="false" customHeight="false" outlineLevel="0" collapsed="false">
      <c r="A512" s="0" t="str">
        <f aca="false">CONCATENATE("tabla34_",B512)</f>
        <v>tabla34_1F0133</v>
      </c>
      <c r="B512" s="3" t="s">
        <v>2014</v>
      </c>
      <c r="C512" s="0" t="s">
        <v>2015</v>
      </c>
    </row>
    <row r="513" customFormat="false" ht="12.8" hidden="false" customHeight="false" outlineLevel="0" collapsed="false">
      <c r="A513" s="0" t="str">
        <f aca="false">CONCATENATE("tabla34_",B513)</f>
        <v>tabla34_1F0134</v>
      </c>
      <c r="B513" s="3" t="s">
        <v>2016</v>
      </c>
      <c r="C513" s="0" t="s">
        <v>2017</v>
      </c>
    </row>
    <row r="514" customFormat="false" ht="12.8" hidden="false" customHeight="false" outlineLevel="0" collapsed="false">
      <c r="A514" s="0" t="str">
        <f aca="false">CONCATENATE("tabla34_",B514)</f>
        <v>tabla34_1F1909</v>
      </c>
      <c r="B514" s="3" t="s">
        <v>2018</v>
      </c>
      <c r="C514" s="0" t="s">
        <v>2019</v>
      </c>
    </row>
    <row r="515" customFormat="false" ht="12.8" hidden="false" customHeight="false" outlineLevel="0" collapsed="false">
      <c r="A515" s="0" t="str">
        <f aca="false">CONCATENATE("tabla34_",B515)</f>
        <v>tabla34_1F1701</v>
      </c>
      <c r="B515" s="3" t="s">
        <v>2020</v>
      </c>
      <c r="C515" s="0" t="s">
        <v>2021</v>
      </c>
    </row>
    <row r="516" customFormat="false" ht="12.8" hidden="false" customHeight="false" outlineLevel="0" collapsed="false">
      <c r="A516" s="0" t="str">
        <f aca="false">CONCATENATE("tabla34_",B516)</f>
        <v>tabla34_1F1907</v>
      </c>
      <c r="B516" s="3" t="s">
        <v>2022</v>
      </c>
      <c r="C516" s="0" t="s">
        <v>2023</v>
      </c>
    </row>
    <row r="517" customFormat="false" ht="12.8" hidden="false" customHeight="false" outlineLevel="0" collapsed="false">
      <c r="A517" s="0" t="str">
        <f aca="false">CONCATENATE("tabla34_",B517)</f>
        <v>tabla34_1F1912</v>
      </c>
      <c r="B517" s="3" t="s">
        <v>2024</v>
      </c>
      <c r="C517" s="0" t="s">
        <v>2025</v>
      </c>
    </row>
    <row r="518" customFormat="false" ht="12.8" hidden="false" customHeight="false" outlineLevel="0" collapsed="false">
      <c r="A518" s="0" t="str">
        <f aca="false">CONCATENATE("tabla34_",B518)</f>
        <v>tabla34_1F1916</v>
      </c>
      <c r="B518" s="3" t="s">
        <v>2026</v>
      </c>
      <c r="C518" s="0" t="s">
        <v>2027</v>
      </c>
    </row>
    <row r="519" customFormat="false" ht="12.8" hidden="false" customHeight="false" outlineLevel="0" collapsed="false">
      <c r="A519" s="0" t="str">
        <f aca="false">CONCATENATE("tabla34_",B519)</f>
        <v>tabla34_1F1914</v>
      </c>
      <c r="B519" s="3" t="s">
        <v>2028</v>
      </c>
      <c r="C519" s="0" t="s">
        <v>2029</v>
      </c>
    </row>
    <row r="520" customFormat="false" ht="12.8" hidden="false" customHeight="false" outlineLevel="0" collapsed="false">
      <c r="A520" s="0" t="str">
        <f aca="false">CONCATENATE("tabla34_",B520)</f>
        <v>tabla34_1F1917</v>
      </c>
      <c r="B520" s="3" t="s">
        <v>2030</v>
      </c>
      <c r="C520" s="0" t="s">
        <v>2031</v>
      </c>
    </row>
    <row r="521" customFormat="false" ht="12.8" hidden="false" customHeight="false" outlineLevel="0" collapsed="false">
      <c r="A521" s="0" t="str">
        <f aca="false">CONCATENATE("tabla34_",B521)</f>
        <v>tabla34_1F1801</v>
      </c>
      <c r="B521" s="3" t="s">
        <v>2032</v>
      </c>
      <c r="C521" s="0" t="s">
        <v>2033</v>
      </c>
    </row>
    <row r="522" customFormat="false" ht="12.8" hidden="false" customHeight="false" outlineLevel="0" collapsed="false">
      <c r="A522" s="0" t="str">
        <f aca="false">CONCATENATE("tabla34_",B522)</f>
        <v>tabla34_1F2001</v>
      </c>
      <c r="B522" s="3" t="s">
        <v>2034</v>
      </c>
      <c r="C522" s="0" t="s">
        <v>2035</v>
      </c>
    </row>
    <row r="523" customFormat="false" ht="12.8" hidden="false" customHeight="false" outlineLevel="0" collapsed="false">
      <c r="A523" s="0" t="str">
        <f aca="false">CONCATENATE("tabla34_",B523)</f>
        <v>tabla34_1F3401</v>
      </c>
      <c r="B523" s="3" t="s">
        <v>2036</v>
      </c>
      <c r="C523" s="0" t="s">
        <v>2037</v>
      </c>
    </row>
    <row r="524" customFormat="false" ht="12.8" hidden="false" customHeight="false" outlineLevel="0" collapsed="false">
      <c r="A524" s="0" t="str">
        <f aca="false">CONCATENATE("tabla34_",B524)</f>
        <v>tabla34_1F3402</v>
      </c>
      <c r="B524" s="3" t="s">
        <v>2038</v>
      </c>
      <c r="C524" s="0" t="s">
        <v>2039</v>
      </c>
    </row>
    <row r="525" customFormat="false" ht="12.8" hidden="false" customHeight="false" outlineLevel="0" collapsed="false">
      <c r="A525" s="0" t="str">
        <f aca="false">CONCATENATE("tabla34_",B525)</f>
        <v>tabla34_1F3403</v>
      </c>
      <c r="B525" s="3" t="s">
        <v>2040</v>
      </c>
      <c r="C525" s="0" t="s">
        <v>2041</v>
      </c>
    </row>
    <row r="526" customFormat="false" ht="12.8" hidden="false" customHeight="false" outlineLevel="0" collapsed="false">
      <c r="A526" s="0" t="str">
        <f aca="false">CONCATENATE("tabla34_",B526)</f>
        <v>tabla34_1F3404</v>
      </c>
      <c r="B526" s="3" t="s">
        <v>2042</v>
      </c>
      <c r="C526" s="0" t="s">
        <v>2043</v>
      </c>
    </row>
    <row r="527" customFormat="false" ht="12.8" hidden="false" customHeight="false" outlineLevel="0" collapsed="false">
      <c r="A527" s="0" t="str">
        <f aca="false">CONCATENATE("tabla34_",B527)</f>
        <v>tabla34_1F2101</v>
      </c>
      <c r="B527" s="3" t="s">
        <v>2044</v>
      </c>
      <c r="C527" s="0" t="s">
        <v>2045</v>
      </c>
    </row>
    <row r="528" customFormat="false" ht="12.8" hidden="false" customHeight="false" outlineLevel="0" collapsed="false">
      <c r="A528" s="0" t="str">
        <f aca="false">CONCATENATE("tabla34_",B528)</f>
        <v>tabla34_1F2201</v>
      </c>
      <c r="B528" s="3" t="s">
        <v>2046</v>
      </c>
      <c r="C528" s="0" t="s">
        <v>2047</v>
      </c>
    </row>
    <row r="529" customFormat="false" ht="12.8" hidden="false" customHeight="false" outlineLevel="0" collapsed="false">
      <c r="A529" s="0" t="str">
        <f aca="false">CONCATENATE("tabla34_",B529)</f>
        <v>tabla34_1F2202</v>
      </c>
      <c r="B529" s="3" t="s">
        <v>2048</v>
      </c>
      <c r="C529" s="0" t="s">
        <v>2049</v>
      </c>
    </row>
    <row r="530" customFormat="false" ht="12.8" hidden="false" customHeight="false" outlineLevel="0" collapsed="false">
      <c r="A530" s="0" t="str">
        <f aca="false">CONCATENATE("tabla34_",B530)</f>
        <v>tabla34_1F2203</v>
      </c>
      <c r="B530" s="3" t="s">
        <v>2050</v>
      </c>
      <c r="C530" s="0" t="s">
        <v>2051</v>
      </c>
    </row>
    <row r="531" customFormat="false" ht="12.8" hidden="false" customHeight="false" outlineLevel="0" collapsed="false">
      <c r="A531" s="0" t="str">
        <f aca="false">CONCATENATE("tabla34_",B531)</f>
        <v>tabla34_1F2209</v>
      </c>
      <c r="B531" s="3" t="s">
        <v>2052</v>
      </c>
      <c r="C531" s="0" t="s">
        <v>2053</v>
      </c>
    </row>
    <row r="532" customFormat="false" ht="12.8" hidden="false" customHeight="false" outlineLevel="0" collapsed="false">
      <c r="A532" s="0" t="str">
        <f aca="false">CONCATENATE("tabla34_",B532)</f>
        <v>tabla34_1F2301</v>
      </c>
      <c r="B532" s="3" t="s">
        <v>2054</v>
      </c>
      <c r="C532" s="0" t="s">
        <v>1967</v>
      </c>
    </row>
    <row r="533" customFormat="false" ht="12.8" hidden="false" customHeight="false" outlineLevel="0" collapsed="false">
      <c r="A533" s="0" t="str">
        <f aca="false">CONCATENATE("tabla34_",B533)</f>
        <v>tabla34_1F2703</v>
      </c>
      <c r="B533" s="3" t="s">
        <v>2055</v>
      </c>
      <c r="C533" s="0" t="s">
        <v>2056</v>
      </c>
    </row>
    <row r="534" customFormat="false" ht="12.8" hidden="false" customHeight="false" outlineLevel="0" collapsed="false">
      <c r="A534" s="0" t="str">
        <f aca="false">CONCATENATE("tabla34_",B534)</f>
        <v>tabla34_1F2708</v>
      </c>
      <c r="B534" s="3" t="s">
        <v>2057</v>
      </c>
      <c r="C534" s="0" t="s">
        <v>2058</v>
      </c>
    </row>
    <row r="535" customFormat="false" ht="12.8" hidden="false" customHeight="false" outlineLevel="0" collapsed="false">
      <c r="A535" s="0" t="str">
        <f aca="false">CONCATENATE("tabla34_",B535)</f>
        <v>tabla34_1F2709</v>
      </c>
      <c r="B535" s="3" t="s">
        <v>2059</v>
      </c>
      <c r="C535" s="0" t="s">
        <v>2060</v>
      </c>
    </row>
    <row r="536" customFormat="false" ht="12.8" hidden="false" customHeight="false" outlineLevel="0" collapsed="false">
      <c r="A536" s="0" t="str">
        <f aca="false">CONCATENATE("tabla34_",B536)</f>
        <v>tabla34_1F2710</v>
      </c>
      <c r="B536" s="3" t="s">
        <v>2061</v>
      </c>
      <c r="C536" s="0" t="s">
        <v>2062</v>
      </c>
    </row>
    <row r="537" customFormat="false" ht="12.8" hidden="false" customHeight="false" outlineLevel="0" collapsed="false">
      <c r="A537" s="0" t="str">
        <f aca="false">CONCATENATE("tabla34_",B537)</f>
        <v>tabla34_1F2401</v>
      </c>
      <c r="B537" s="3" t="s">
        <v>2063</v>
      </c>
      <c r="C537" s="0" t="s">
        <v>2064</v>
      </c>
    </row>
    <row r="538" customFormat="false" ht="12.8" hidden="false" customHeight="false" outlineLevel="0" collapsed="false">
      <c r="A538" s="0" t="str">
        <f aca="false">CONCATENATE("tabla34_",B538)</f>
        <v>tabla34_1F2402</v>
      </c>
      <c r="B538" s="3" t="s">
        <v>2065</v>
      </c>
      <c r="C538" s="0" t="s">
        <v>2066</v>
      </c>
    </row>
    <row r="539" customFormat="false" ht="12.8" hidden="false" customHeight="false" outlineLevel="0" collapsed="false">
      <c r="A539" s="0" t="str">
        <f aca="false">CONCATENATE("tabla34_",B539)</f>
        <v>tabla34_1F2403</v>
      </c>
      <c r="B539" s="3" t="s">
        <v>2067</v>
      </c>
      <c r="C539" s="0" t="s">
        <v>2068</v>
      </c>
    </row>
    <row r="540" customFormat="false" ht="12.8" hidden="false" customHeight="false" outlineLevel="0" collapsed="false">
      <c r="A540" s="0" t="str">
        <f aca="false">CONCATENATE("tabla34_",B540)</f>
        <v>tabla34_1F2404</v>
      </c>
      <c r="B540" s="3" t="s">
        <v>2069</v>
      </c>
      <c r="C540" s="0" t="s">
        <v>2070</v>
      </c>
    </row>
    <row r="541" customFormat="false" ht="12.8" hidden="false" customHeight="false" outlineLevel="0" collapsed="false">
      <c r="A541" s="0" t="str">
        <f aca="false">CONCATENATE("tabla34_",B541)</f>
        <v>tabla34_1F2405</v>
      </c>
      <c r="B541" s="3" t="s">
        <v>2071</v>
      </c>
      <c r="C541" s="0" t="s">
        <v>2072</v>
      </c>
    </row>
    <row r="542" customFormat="false" ht="12.8" hidden="false" customHeight="false" outlineLevel="0" collapsed="false">
      <c r="A542" s="0" t="str">
        <f aca="false">CONCATENATE("tabla34_",B542)</f>
        <v>tabla34_1F2406</v>
      </c>
      <c r="B542" s="3" t="s">
        <v>2073</v>
      </c>
      <c r="C542" s="0" t="s">
        <v>2074</v>
      </c>
    </row>
    <row r="543" customFormat="false" ht="12.8" hidden="false" customHeight="false" outlineLevel="0" collapsed="false">
      <c r="A543" s="0" t="str">
        <f aca="false">CONCATENATE("tabla34_",B543)</f>
        <v>tabla34_1F2407</v>
      </c>
      <c r="B543" s="3" t="s">
        <v>2075</v>
      </c>
      <c r="C543" s="0" t="s">
        <v>1999</v>
      </c>
    </row>
    <row r="544" customFormat="false" ht="12.8" hidden="false" customHeight="false" outlineLevel="0" collapsed="false">
      <c r="A544" s="0" t="str">
        <f aca="false">CONCATENATE("tabla34_",B544)</f>
        <v>tabla34_1F2408</v>
      </c>
      <c r="B544" s="3" t="s">
        <v>2076</v>
      </c>
      <c r="C544" s="0" t="s">
        <v>2001</v>
      </c>
    </row>
    <row r="545" customFormat="false" ht="12.8" hidden="false" customHeight="false" outlineLevel="0" collapsed="false">
      <c r="A545" s="0" t="str">
        <f aca="false">CONCATENATE("tabla34_",B545)</f>
        <v>tabla34_1F2706</v>
      </c>
      <c r="B545" s="3" t="s">
        <v>2077</v>
      </c>
      <c r="C545" s="0" t="s">
        <v>2078</v>
      </c>
    </row>
    <row r="546" customFormat="false" ht="12.8" hidden="false" customHeight="false" outlineLevel="0" collapsed="false">
      <c r="A546" s="0" t="str">
        <f aca="false">CONCATENATE("tabla34_",B546)</f>
        <v>tabla34_1F3006</v>
      </c>
      <c r="B546" s="3" t="s">
        <v>2079</v>
      </c>
      <c r="C546" s="0" t="s">
        <v>2080</v>
      </c>
    </row>
    <row r="547" customFormat="false" ht="12.8" hidden="false" customHeight="false" outlineLevel="0" collapsed="false">
      <c r="A547" s="0" t="str">
        <f aca="false">CONCATENATE("tabla34_",B547)</f>
        <v>tabla34_1F3012</v>
      </c>
      <c r="B547" s="3" t="s">
        <v>2081</v>
      </c>
      <c r="C547" s="0" t="s">
        <v>2082</v>
      </c>
    </row>
    <row r="548" customFormat="false" ht="12.8" hidden="false" customHeight="false" outlineLevel="0" collapsed="false">
      <c r="A548" s="0" t="str">
        <f aca="false">CONCATENATE("tabla34_",B548)</f>
        <v>tabla34_1F3025</v>
      </c>
      <c r="B548" s="3" t="s">
        <v>2083</v>
      </c>
      <c r="C548" s="0" t="s">
        <v>2084</v>
      </c>
    </row>
    <row r="549" customFormat="false" ht="12.8" hidden="false" customHeight="false" outlineLevel="0" collapsed="false">
      <c r="A549" s="0" t="str">
        <f aca="false">CONCATENATE("tabla34_",B549)</f>
        <v>tabla34_1F3028</v>
      </c>
      <c r="B549" s="3" t="s">
        <v>2085</v>
      </c>
      <c r="C549" s="0" t="s">
        <v>767</v>
      </c>
    </row>
    <row r="550" customFormat="false" ht="12.8" hidden="false" customHeight="false" outlineLevel="0" collapsed="false">
      <c r="A550" s="0" t="str">
        <f aca="false">CONCATENATE("tabla34_",B550)</f>
        <v>tabla34_1F3029</v>
      </c>
      <c r="B550" s="3" t="s">
        <v>2086</v>
      </c>
      <c r="C550" s="0" t="s">
        <v>2027</v>
      </c>
    </row>
    <row r="551" customFormat="false" ht="12.8" hidden="false" customHeight="false" outlineLevel="0" collapsed="false">
      <c r="A551" s="0" t="str">
        <f aca="false">CONCATENATE("tabla34_",B551)</f>
        <v>tabla34_1F3026</v>
      </c>
      <c r="B551" s="3" t="s">
        <v>2087</v>
      </c>
      <c r="C551" s="0" t="s">
        <v>2029</v>
      </c>
    </row>
    <row r="552" customFormat="false" ht="12.8" hidden="false" customHeight="false" outlineLevel="0" collapsed="false">
      <c r="A552" s="0" t="str">
        <f aca="false">CONCATENATE("tabla34_",B552)</f>
        <v>tabla34_1F3007</v>
      </c>
      <c r="B552" s="3" t="s">
        <v>2088</v>
      </c>
      <c r="C552" s="0" t="s">
        <v>2089</v>
      </c>
    </row>
    <row r="553" customFormat="false" ht="12.8" hidden="false" customHeight="false" outlineLevel="0" collapsed="false">
      <c r="A553" s="0" t="str">
        <f aca="false">CONCATENATE("tabla34_",B553)</f>
        <v>tabla34_1F3101</v>
      </c>
      <c r="B553" s="3" t="s">
        <v>2090</v>
      </c>
      <c r="C553" s="0" t="s">
        <v>2091</v>
      </c>
    </row>
    <row r="554" customFormat="false" ht="12.8" hidden="false" customHeight="false" outlineLevel="0" collapsed="false">
      <c r="A554" s="0" t="str">
        <f aca="false">CONCATENATE("tabla34_",B554)</f>
        <v>tabla34_1F3301</v>
      </c>
      <c r="B554" s="3" t="s">
        <v>2092</v>
      </c>
      <c r="C554" s="0" t="s">
        <v>2093</v>
      </c>
    </row>
    <row r="555" customFormat="false" ht="12.8" hidden="false" customHeight="false" outlineLevel="0" collapsed="false">
      <c r="A555" s="0" t="str">
        <f aca="false">CONCATENATE("tabla34_",B555)</f>
        <v>tabla34_1F3302</v>
      </c>
      <c r="B555" s="3" t="s">
        <v>2094</v>
      </c>
      <c r="C555" s="0" t="s">
        <v>2095</v>
      </c>
    </row>
    <row r="556" customFormat="false" ht="12.8" hidden="false" customHeight="false" outlineLevel="0" collapsed="false">
      <c r="A556" s="0" t="str">
        <f aca="false">CONCATENATE("tabla34_",B556)</f>
        <v>tabla34_1F3314</v>
      </c>
      <c r="B556" s="3" t="s">
        <v>2096</v>
      </c>
      <c r="C556" s="0" t="s">
        <v>1294</v>
      </c>
    </row>
    <row r="557" customFormat="false" ht="12.8" hidden="false" customHeight="false" outlineLevel="0" collapsed="false">
      <c r="A557" s="0" t="str">
        <f aca="false">CONCATENATE("tabla34_",B557)</f>
        <v>tabla34_1F3303</v>
      </c>
      <c r="B557" s="3" t="s">
        <v>2097</v>
      </c>
      <c r="C557" s="0" t="s">
        <v>1070</v>
      </c>
    </row>
    <row r="558" customFormat="false" ht="12.8" hidden="false" customHeight="false" outlineLevel="0" collapsed="false">
      <c r="A558" s="0" t="str">
        <f aca="false">CONCATENATE("tabla34_",B558)</f>
        <v>tabla34_1F3304</v>
      </c>
      <c r="B558" s="3" t="s">
        <v>2098</v>
      </c>
      <c r="C558" s="0" t="s">
        <v>1298</v>
      </c>
    </row>
    <row r="559" customFormat="false" ht="12.8" hidden="false" customHeight="false" outlineLevel="0" collapsed="false">
      <c r="A559" s="0" t="str">
        <f aca="false">CONCATENATE("tabla34_",B559)</f>
        <v>tabla34_1F3305</v>
      </c>
      <c r="B559" s="3" t="s">
        <v>2099</v>
      </c>
      <c r="C559" s="0" t="s">
        <v>2100</v>
      </c>
    </row>
    <row r="560" customFormat="false" ht="12.8" hidden="false" customHeight="false" outlineLevel="0" collapsed="false">
      <c r="A560" s="0" t="str">
        <f aca="false">CONCATENATE("tabla34_",B560)</f>
        <v>tabla34_1F3312</v>
      </c>
      <c r="B560" s="3" t="s">
        <v>2101</v>
      </c>
      <c r="C560" s="0" t="s">
        <v>2102</v>
      </c>
    </row>
    <row r="561" customFormat="false" ht="12.8" hidden="false" customHeight="false" outlineLevel="0" collapsed="false">
      <c r="A561" s="0" t="str">
        <f aca="false">CONCATENATE("tabla34_",B561)</f>
        <v>tabla34_1F3306</v>
      </c>
      <c r="B561" s="3" t="s">
        <v>2103</v>
      </c>
      <c r="C561" s="0" t="s">
        <v>2104</v>
      </c>
    </row>
    <row r="562" customFormat="false" ht="12.8" hidden="false" customHeight="false" outlineLevel="0" collapsed="false">
      <c r="A562" s="0" t="str">
        <f aca="false">CONCATENATE("tabla34_",B562)</f>
        <v>tabla34_1F3307</v>
      </c>
      <c r="B562" s="3" t="s">
        <v>2105</v>
      </c>
      <c r="C562" s="0" t="s">
        <v>2106</v>
      </c>
    </row>
    <row r="563" customFormat="false" ht="12.8" hidden="false" customHeight="false" outlineLevel="0" collapsed="false">
      <c r="A563" s="0" t="str">
        <f aca="false">CONCATENATE("tabla34_",B563)</f>
        <v>tabla34_3F0101</v>
      </c>
      <c r="B563" s="3" t="s">
        <v>2107</v>
      </c>
      <c r="C563" s="0" t="s">
        <v>2108</v>
      </c>
    </row>
    <row r="564" customFormat="false" ht="12.8" hidden="false" customHeight="false" outlineLevel="0" collapsed="false">
      <c r="A564" s="0" t="str">
        <f aca="false">CONCATENATE("tabla34_",B564)</f>
        <v>tabla34_3F0301</v>
      </c>
      <c r="B564" s="3" t="s">
        <v>2109</v>
      </c>
      <c r="C564" s="0" t="s">
        <v>1724</v>
      </c>
    </row>
    <row r="565" customFormat="false" ht="12.8" hidden="false" customHeight="false" outlineLevel="0" collapsed="false">
      <c r="A565" s="0" t="str">
        <f aca="false">CONCATENATE("tabla34_",B565)</f>
        <v>tabla34_3F0317</v>
      </c>
      <c r="B565" s="3" t="s">
        <v>2110</v>
      </c>
      <c r="C565" s="0" t="s">
        <v>2111</v>
      </c>
    </row>
    <row r="566" customFormat="false" ht="12.8" hidden="false" customHeight="false" outlineLevel="0" collapsed="false">
      <c r="A566" s="0" t="str">
        <f aca="false">CONCATENATE("tabla34_",B566)</f>
        <v>tabla34_3F0313</v>
      </c>
      <c r="B566" s="3" t="s">
        <v>2112</v>
      </c>
      <c r="C566" s="0" t="s">
        <v>2113</v>
      </c>
    </row>
    <row r="567" customFormat="false" ht="12.8" hidden="false" customHeight="false" outlineLevel="0" collapsed="false">
      <c r="A567" s="0" t="str">
        <f aca="false">CONCATENATE("tabla34_",B567)</f>
        <v>tabla34_3F0309</v>
      </c>
      <c r="B567" s="3" t="s">
        <v>2114</v>
      </c>
      <c r="C567" s="0" t="s">
        <v>2115</v>
      </c>
    </row>
    <row r="568" customFormat="false" ht="12.8" hidden="false" customHeight="false" outlineLevel="0" collapsed="false">
      <c r="A568" s="0" t="str">
        <f aca="false">CONCATENATE("tabla34_",B568)</f>
        <v>tabla34_3F0418</v>
      </c>
      <c r="B568" s="3" t="s">
        <v>2116</v>
      </c>
      <c r="C568" s="0" t="s">
        <v>2117</v>
      </c>
    </row>
    <row r="569" customFormat="false" ht="12.8" hidden="false" customHeight="false" outlineLevel="0" collapsed="false">
      <c r="A569" s="0" t="str">
        <f aca="false">CONCATENATE("tabla34_",B569)</f>
        <v>tabla34_3F0419</v>
      </c>
      <c r="B569" s="3" t="s">
        <v>2118</v>
      </c>
      <c r="C569" s="0" t="s">
        <v>2119</v>
      </c>
    </row>
    <row r="570" customFormat="false" ht="12.8" hidden="false" customHeight="false" outlineLevel="0" collapsed="false">
      <c r="A570" s="0" t="str">
        <f aca="false">CONCATENATE("tabla34_",B570)</f>
        <v>tabla34_3F0420</v>
      </c>
      <c r="B570" s="3" t="s">
        <v>2120</v>
      </c>
      <c r="C570" s="0" t="s">
        <v>2121</v>
      </c>
    </row>
    <row r="571" customFormat="false" ht="12.8" hidden="false" customHeight="false" outlineLevel="0" collapsed="false">
      <c r="A571" s="0" t="str">
        <f aca="false">CONCATENATE("tabla34_",B571)</f>
        <v>tabla34_3F0405</v>
      </c>
      <c r="B571" s="3" t="s">
        <v>2122</v>
      </c>
      <c r="C571" s="0" t="s">
        <v>2123</v>
      </c>
    </row>
    <row r="572" customFormat="false" ht="12.8" hidden="false" customHeight="false" outlineLevel="0" collapsed="false">
      <c r="A572" s="0" t="str">
        <f aca="false">CONCATENATE("tabla34_",B572)</f>
        <v>tabla34_3F0421</v>
      </c>
      <c r="B572" s="3" t="s">
        <v>2124</v>
      </c>
      <c r="C572" s="0" t="s">
        <v>2125</v>
      </c>
    </row>
    <row r="573" customFormat="false" ht="12.8" hidden="false" customHeight="false" outlineLevel="0" collapsed="false">
      <c r="A573" s="0" t="str">
        <f aca="false">CONCATENATE("tabla34_",B573)</f>
        <v>tabla34_3F0406</v>
      </c>
      <c r="B573" s="3" t="s">
        <v>2126</v>
      </c>
      <c r="C573" s="0" t="s">
        <v>2127</v>
      </c>
    </row>
    <row r="574" customFormat="false" ht="12.8" hidden="false" customHeight="false" outlineLevel="0" collapsed="false">
      <c r="A574" s="0" t="str">
        <f aca="false">CONCATENATE("tabla34_",B574)</f>
        <v>tabla34_3F0422</v>
      </c>
      <c r="B574" s="3" t="s">
        <v>2128</v>
      </c>
      <c r="C574" s="0" t="s">
        <v>2129</v>
      </c>
    </row>
    <row r="575" customFormat="false" ht="12.8" hidden="false" customHeight="false" outlineLevel="0" collapsed="false">
      <c r="A575" s="0" t="str">
        <f aca="false">CONCATENATE("tabla34_",B575)</f>
        <v>tabla34_3F0415</v>
      </c>
      <c r="B575" s="3" t="s">
        <v>2130</v>
      </c>
      <c r="C575" s="0" t="s">
        <v>2131</v>
      </c>
    </row>
    <row r="576" customFormat="false" ht="12.8" hidden="false" customHeight="false" outlineLevel="0" collapsed="false">
      <c r="A576" s="0" t="str">
        <f aca="false">CONCATENATE("tabla34_",B576)</f>
        <v>tabla34_3F0501</v>
      </c>
      <c r="B576" s="3" t="s">
        <v>2132</v>
      </c>
      <c r="C576" s="0" t="s">
        <v>2133</v>
      </c>
    </row>
    <row r="577" customFormat="false" ht="12.8" hidden="false" customHeight="false" outlineLevel="0" collapsed="false">
      <c r="A577" s="0" t="str">
        <f aca="false">CONCATENATE("tabla34_",B577)</f>
        <v>tabla34_3F0622</v>
      </c>
      <c r="B577" s="3" t="s">
        <v>2134</v>
      </c>
      <c r="C577" s="0" t="s">
        <v>2135</v>
      </c>
    </row>
    <row r="578" customFormat="false" ht="12.8" hidden="false" customHeight="false" outlineLevel="0" collapsed="false">
      <c r="A578" s="0" t="str">
        <f aca="false">CONCATENATE("tabla34_",B578)</f>
        <v>tabla34_3F0623</v>
      </c>
      <c r="B578" s="3" t="s">
        <v>2136</v>
      </c>
      <c r="C578" s="0" t="s">
        <v>2137</v>
      </c>
    </row>
    <row r="579" customFormat="false" ht="12.8" hidden="false" customHeight="false" outlineLevel="0" collapsed="false">
      <c r="A579" s="0" t="str">
        <f aca="false">CONCATENATE("tabla34_",B579)</f>
        <v>tabla34_3F0624</v>
      </c>
      <c r="B579" s="3" t="s">
        <v>2138</v>
      </c>
      <c r="C579" s="0" t="s">
        <v>2139</v>
      </c>
    </row>
    <row r="580" customFormat="false" ht="12.8" hidden="false" customHeight="false" outlineLevel="0" collapsed="false">
      <c r="A580" s="0" t="str">
        <f aca="false">CONCATENATE("tabla34_",B580)</f>
        <v>tabla34_3F0625</v>
      </c>
      <c r="B580" s="3" t="s">
        <v>2140</v>
      </c>
      <c r="C580" s="0" t="s">
        <v>2141</v>
      </c>
    </row>
    <row r="581" customFormat="false" ht="12.8" hidden="false" customHeight="false" outlineLevel="0" collapsed="false">
      <c r="A581" s="0" t="str">
        <f aca="false">CONCATENATE("tabla34_",B581)</f>
        <v>tabla34_3F0626</v>
      </c>
      <c r="B581" s="3" t="s">
        <v>2142</v>
      </c>
      <c r="C581" s="0" t="s">
        <v>2143</v>
      </c>
    </row>
    <row r="582" customFormat="false" ht="12.8" hidden="false" customHeight="false" outlineLevel="0" collapsed="false">
      <c r="A582" s="0" t="str">
        <f aca="false">CONCATENATE("tabla34_",B582)</f>
        <v>tabla34_3F0627</v>
      </c>
      <c r="B582" s="3" t="s">
        <v>2144</v>
      </c>
      <c r="C582" s="0" t="s">
        <v>2145</v>
      </c>
    </row>
    <row r="583" customFormat="false" ht="12.8" hidden="false" customHeight="false" outlineLevel="0" collapsed="false">
      <c r="A583" s="0" t="str">
        <f aca="false">CONCATENATE("tabla34_",B583)</f>
        <v>tabla34_3F0613</v>
      </c>
      <c r="B583" s="3" t="s">
        <v>2146</v>
      </c>
      <c r="C583" s="0" t="s">
        <v>2147</v>
      </c>
    </row>
    <row r="584" customFormat="false" ht="12.8" hidden="false" customHeight="false" outlineLevel="0" collapsed="false">
      <c r="A584" s="0" t="str">
        <f aca="false">CONCATENATE("tabla34_",B584)</f>
        <v>tabla34_3F0621</v>
      </c>
      <c r="B584" s="3" t="s">
        <v>2148</v>
      </c>
      <c r="C584" s="0" t="s">
        <v>2149</v>
      </c>
    </row>
    <row r="585" customFormat="false" ht="12.8" hidden="false" customHeight="false" outlineLevel="0" collapsed="false">
      <c r="A585" s="0" t="str">
        <f aca="false">CONCATENATE("tabla34_",B585)</f>
        <v>tabla34_3F0701</v>
      </c>
      <c r="B585" s="3" t="s">
        <v>2150</v>
      </c>
      <c r="C585" s="0" t="s">
        <v>2151</v>
      </c>
    </row>
    <row r="586" customFormat="false" ht="12.8" hidden="false" customHeight="false" outlineLevel="0" collapsed="false">
      <c r="A586" s="0" t="str">
        <f aca="false">CONCATENATE("tabla34_",B586)</f>
        <v>tabla34_3F0815</v>
      </c>
      <c r="B586" s="3" t="s">
        <v>2152</v>
      </c>
      <c r="C586" s="0" t="s">
        <v>2153</v>
      </c>
    </row>
    <row r="587" customFormat="false" ht="12.8" hidden="false" customHeight="false" outlineLevel="0" collapsed="false">
      <c r="A587" s="0" t="str">
        <f aca="false">CONCATENATE("tabla34_",B587)</f>
        <v>tabla34_3F0816</v>
      </c>
      <c r="B587" s="3" t="s">
        <v>2154</v>
      </c>
      <c r="C587" s="0" t="s">
        <v>2155</v>
      </c>
    </row>
    <row r="588" customFormat="false" ht="12.8" hidden="false" customHeight="false" outlineLevel="0" collapsed="false">
      <c r="A588" s="0" t="str">
        <f aca="false">CONCATENATE("tabla34_",B588)</f>
        <v>tabla34_3F0804</v>
      </c>
      <c r="B588" s="3" t="s">
        <v>2156</v>
      </c>
      <c r="C588" s="0" t="s">
        <v>2157</v>
      </c>
    </row>
    <row r="589" customFormat="false" ht="12.8" hidden="false" customHeight="false" outlineLevel="0" collapsed="false">
      <c r="A589" s="0" t="str">
        <f aca="false">CONCATENATE("tabla34_",B589)</f>
        <v>tabla34_3F0808</v>
      </c>
      <c r="B589" s="3" t="s">
        <v>2158</v>
      </c>
      <c r="C589" s="0" t="s">
        <v>2159</v>
      </c>
    </row>
    <row r="590" customFormat="false" ht="12.8" hidden="false" customHeight="false" outlineLevel="0" collapsed="false">
      <c r="A590" s="0" t="str">
        <f aca="false">CONCATENATE("tabla34_",B590)</f>
        <v>tabla34_3F0817</v>
      </c>
      <c r="B590" s="3" t="s">
        <v>2160</v>
      </c>
      <c r="C590" s="0" t="s">
        <v>2161</v>
      </c>
    </row>
    <row r="591" customFormat="false" ht="12.8" hidden="false" customHeight="false" outlineLevel="0" collapsed="false">
      <c r="A591" s="0" t="str">
        <f aca="false">CONCATENATE("tabla34_",B591)</f>
        <v>tabla34_3F0818</v>
      </c>
      <c r="B591" s="3" t="s">
        <v>2162</v>
      </c>
      <c r="C591" s="0" t="s">
        <v>2163</v>
      </c>
    </row>
    <row r="592" customFormat="false" ht="12.8" hidden="false" customHeight="false" outlineLevel="0" collapsed="false">
      <c r="A592" s="0" t="str">
        <f aca="false">CONCATENATE("tabla34_",B592)</f>
        <v>tabla34_3F0901</v>
      </c>
      <c r="B592" s="3" t="s">
        <v>2164</v>
      </c>
      <c r="C592" s="0" t="s">
        <v>2165</v>
      </c>
    </row>
    <row r="593" customFormat="false" ht="12.8" hidden="false" customHeight="false" outlineLevel="0" collapsed="false">
      <c r="A593" s="0" t="str">
        <f aca="false">CONCATENATE("tabla34_",B593)</f>
        <v>tabla34_3F1002</v>
      </c>
      <c r="B593" s="3" t="s">
        <v>2166</v>
      </c>
      <c r="C593" s="0" t="s">
        <v>2167</v>
      </c>
    </row>
    <row r="594" customFormat="false" ht="12.8" hidden="false" customHeight="false" outlineLevel="0" collapsed="false">
      <c r="A594" s="0" t="str">
        <f aca="false">CONCATENATE("tabla34_",B594)</f>
        <v>tabla34_3F1003</v>
      </c>
      <c r="B594" s="3" t="s">
        <v>2168</v>
      </c>
      <c r="C594" s="0" t="s">
        <v>2169</v>
      </c>
    </row>
    <row r="595" customFormat="false" ht="12.8" hidden="false" customHeight="false" outlineLevel="0" collapsed="false">
      <c r="A595" s="0" t="str">
        <f aca="false">CONCATENATE("tabla34_",B595)</f>
        <v>tabla34_3F1001</v>
      </c>
      <c r="B595" s="3" t="s">
        <v>2170</v>
      </c>
      <c r="C595" s="0" t="s">
        <v>2171</v>
      </c>
    </row>
    <row r="596" customFormat="false" ht="12.8" hidden="false" customHeight="false" outlineLevel="0" collapsed="false">
      <c r="A596" s="0" t="str">
        <f aca="false">CONCATENATE("tabla34_",B596)</f>
        <v>tabla34_3F1101</v>
      </c>
      <c r="B596" s="3" t="s">
        <v>2172</v>
      </c>
      <c r="C596" s="0" t="s">
        <v>2173</v>
      </c>
    </row>
    <row r="597" customFormat="false" ht="12.8" hidden="false" customHeight="false" outlineLevel="0" collapsed="false">
      <c r="A597" s="0" t="str">
        <f aca="false">CONCATENATE("tabla34_",B597)</f>
        <v>tabla34_3F1201</v>
      </c>
      <c r="B597" s="3" t="s">
        <v>2174</v>
      </c>
      <c r="C597" s="0" t="s">
        <v>2175</v>
      </c>
    </row>
    <row r="598" customFormat="false" ht="12.8" hidden="false" customHeight="false" outlineLevel="0" collapsed="false">
      <c r="A598" s="0" t="str">
        <f aca="false">CONCATENATE("tabla34_",B598)</f>
        <v>tabla34_4F0101</v>
      </c>
      <c r="B598" s="3" t="s">
        <v>2176</v>
      </c>
      <c r="C598" s="0" t="s">
        <v>1429</v>
      </c>
    </row>
    <row r="599" customFormat="false" ht="12.8" hidden="false" customHeight="false" outlineLevel="0" collapsed="false">
      <c r="A599" s="0" t="str">
        <f aca="false">CONCATENATE("tabla34_",B599)</f>
        <v>tabla34_4F0131</v>
      </c>
      <c r="B599" s="3" t="s">
        <v>2177</v>
      </c>
      <c r="C599" s="0" t="s">
        <v>1819</v>
      </c>
    </row>
    <row r="600" customFormat="false" ht="12.8" hidden="false" customHeight="false" outlineLevel="0" collapsed="false">
      <c r="A600" s="0" t="str">
        <f aca="false">CONCATENATE("tabla34_",B600)</f>
        <v>tabla34_4F0132</v>
      </c>
      <c r="B600" s="3" t="s">
        <v>2178</v>
      </c>
      <c r="C600" s="0" t="s">
        <v>1821</v>
      </c>
    </row>
    <row r="601" customFormat="false" ht="12.8" hidden="false" customHeight="false" outlineLevel="0" collapsed="false">
      <c r="A601" s="0" t="str">
        <f aca="false">CONCATENATE("tabla34_",B601)</f>
        <v>tabla34_4F0133</v>
      </c>
      <c r="B601" s="3" t="s">
        <v>2179</v>
      </c>
      <c r="C601" s="0" t="s">
        <v>1823</v>
      </c>
    </row>
    <row r="602" customFormat="false" ht="12.8" hidden="false" customHeight="false" outlineLevel="0" collapsed="false">
      <c r="A602" s="0" t="str">
        <f aca="false">CONCATENATE("tabla34_",B602)</f>
        <v>tabla34_4F0111</v>
      </c>
      <c r="B602" s="3" t="s">
        <v>2180</v>
      </c>
      <c r="C602" s="0" t="s">
        <v>1709</v>
      </c>
    </row>
    <row r="603" customFormat="false" ht="12.8" hidden="false" customHeight="false" outlineLevel="0" collapsed="false">
      <c r="A603" s="0" t="str">
        <f aca="false">CONCATENATE("tabla34_",B603)</f>
        <v>tabla34_4F0134</v>
      </c>
      <c r="B603" s="3" t="s">
        <v>2181</v>
      </c>
      <c r="C603" s="0" t="s">
        <v>1826</v>
      </c>
    </row>
    <row r="604" customFormat="false" ht="12.8" hidden="false" customHeight="false" outlineLevel="0" collapsed="false">
      <c r="A604" s="0" t="str">
        <f aca="false">CONCATENATE("tabla34_",B604)</f>
        <v>tabla34_4F0135</v>
      </c>
      <c r="B604" s="3" t="s">
        <v>2182</v>
      </c>
      <c r="C604" s="0" t="s">
        <v>1828</v>
      </c>
    </row>
    <row r="605" customFormat="false" ht="12.8" hidden="false" customHeight="false" outlineLevel="0" collapsed="false">
      <c r="A605" s="0" t="str">
        <f aca="false">CONCATENATE("tabla34_",B605)</f>
        <v>tabla34_4F0136</v>
      </c>
      <c r="B605" s="3" t="s">
        <v>2183</v>
      </c>
      <c r="C605" s="0" t="s">
        <v>1830</v>
      </c>
    </row>
    <row r="606" customFormat="false" ht="12.8" hidden="false" customHeight="false" outlineLevel="0" collapsed="false">
      <c r="A606" s="0" t="str">
        <f aca="false">CONCATENATE("tabla34_",B606)</f>
        <v>tabla34_4F0104</v>
      </c>
      <c r="B606" s="3" t="s">
        <v>2184</v>
      </c>
      <c r="C606" s="0" t="s">
        <v>1832</v>
      </c>
    </row>
    <row r="607" customFormat="false" ht="12.8" hidden="false" customHeight="false" outlineLevel="0" collapsed="false">
      <c r="A607" s="0" t="str">
        <f aca="false">CONCATENATE("tabla34_",B607)</f>
        <v>tabla34_4F0137</v>
      </c>
      <c r="B607" s="3" t="s">
        <v>2185</v>
      </c>
      <c r="C607" s="0" t="s">
        <v>1834</v>
      </c>
    </row>
    <row r="608" customFormat="false" ht="12.8" hidden="false" customHeight="false" outlineLevel="0" collapsed="false">
      <c r="A608" s="0" t="str">
        <f aca="false">CONCATENATE("tabla34_",B608)</f>
        <v>tabla34_4F0138</v>
      </c>
      <c r="B608" s="3" t="s">
        <v>2186</v>
      </c>
      <c r="C608" s="0" t="s">
        <v>1836</v>
      </c>
    </row>
    <row r="609" customFormat="false" ht="12.8" hidden="false" customHeight="false" outlineLevel="0" collapsed="false">
      <c r="A609" s="0" t="str">
        <f aca="false">CONCATENATE("tabla34_",B609)</f>
        <v>tabla34_4F0139</v>
      </c>
      <c r="B609" s="3" t="s">
        <v>2187</v>
      </c>
      <c r="C609" s="0" t="s">
        <v>1838</v>
      </c>
    </row>
    <row r="610" customFormat="false" ht="12.8" hidden="false" customHeight="false" outlineLevel="0" collapsed="false">
      <c r="A610" s="0" t="str">
        <f aca="false">CONCATENATE("tabla34_",B610)</f>
        <v>tabla34_4F0140</v>
      </c>
      <c r="B610" s="3" t="s">
        <v>2188</v>
      </c>
      <c r="C610" s="0" t="s">
        <v>1840</v>
      </c>
    </row>
    <row r="611" customFormat="false" ht="12.8" hidden="false" customHeight="false" outlineLevel="0" collapsed="false">
      <c r="A611" s="0" t="str">
        <f aca="false">CONCATENATE("tabla34_",B611)</f>
        <v>tabla34_4F0141</v>
      </c>
      <c r="B611" s="3" t="s">
        <v>2189</v>
      </c>
      <c r="C611" s="0" t="s">
        <v>1842</v>
      </c>
    </row>
    <row r="612" customFormat="false" ht="12.8" hidden="false" customHeight="false" outlineLevel="0" collapsed="false">
      <c r="A612" s="0" t="str">
        <f aca="false">CONCATENATE("tabla34_",B612)</f>
        <v>tabla34_4F0142</v>
      </c>
      <c r="B612" s="3" t="s">
        <v>2190</v>
      </c>
      <c r="C612" s="0" t="s">
        <v>1844</v>
      </c>
    </row>
    <row r="613" customFormat="false" ht="12.8" hidden="false" customHeight="false" outlineLevel="0" collapsed="false">
      <c r="A613" s="0" t="str">
        <f aca="false">CONCATENATE("tabla34_",B613)</f>
        <v>tabla34_4F01ST</v>
      </c>
      <c r="B613" s="3" t="s">
        <v>2191</v>
      </c>
      <c r="C613" s="0" t="s">
        <v>1461</v>
      </c>
    </row>
    <row r="614" customFormat="false" ht="12.8" hidden="false" customHeight="false" outlineLevel="0" collapsed="false">
      <c r="A614" s="0" t="str">
        <f aca="false">CONCATENATE("tabla34_",B614)</f>
        <v>tabla34_4F0201</v>
      </c>
      <c r="B614" s="3" t="s">
        <v>2192</v>
      </c>
      <c r="C614" s="0" t="s">
        <v>1429</v>
      </c>
    </row>
    <row r="615" customFormat="false" ht="12.8" hidden="false" customHeight="false" outlineLevel="0" collapsed="false">
      <c r="A615" s="0" t="str">
        <f aca="false">CONCATENATE("tabla34_",B615)</f>
        <v>tabla34_4F0231</v>
      </c>
      <c r="B615" s="3" t="s">
        <v>2193</v>
      </c>
      <c r="C615" s="0" t="s">
        <v>1819</v>
      </c>
    </row>
    <row r="616" customFormat="false" ht="12.8" hidden="false" customHeight="false" outlineLevel="0" collapsed="false">
      <c r="A616" s="0" t="str">
        <f aca="false">CONCATENATE("tabla34_",B616)</f>
        <v>tabla34_4F0232</v>
      </c>
      <c r="B616" s="3" t="s">
        <v>2194</v>
      </c>
      <c r="C616" s="0" t="s">
        <v>1821</v>
      </c>
    </row>
    <row r="617" customFormat="false" ht="12.8" hidden="false" customHeight="false" outlineLevel="0" collapsed="false">
      <c r="A617" s="0" t="str">
        <f aca="false">CONCATENATE("tabla34_",B617)</f>
        <v>tabla34_4F0233</v>
      </c>
      <c r="B617" s="3" t="s">
        <v>2195</v>
      </c>
      <c r="C617" s="0" t="s">
        <v>1823</v>
      </c>
    </row>
    <row r="618" customFormat="false" ht="12.8" hidden="false" customHeight="false" outlineLevel="0" collapsed="false">
      <c r="A618" s="0" t="str">
        <f aca="false">CONCATENATE("tabla34_",B618)</f>
        <v>tabla34_4F0211</v>
      </c>
      <c r="B618" s="3" t="s">
        <v>2196</v>
      </c>
      <c r="C618" s="0" t="s">
        <v>1709</v>
      </c>
    </row>
    <row r="619" customFormat="false" ht="12.8" hidden="false" customHeight="false" outlineLevel="0" collapsed="false">
      <c r="A619" s="0" t="str">
        <f aca="false">CONCATENATE("tabla34_",B619)</f>
        <v>tabla34_4F0234</v>
      </c>
      <c r="B619" s="3" t="s">
        <v>2197</v>
      </c>
      <c r="C619" s="0" t="s">
        <v>1826</v>
      </c>
    </row>
    <row r="620" customFormat="false" ht="12.8" hidden="false" customHeight="false" outlineLevel="0" collapsed="false">
      <c r="A620" s="0" t="str">
        <f aca="false">CONCATENATE("tabla34_",B620)</f>
        <v>tabla34_4F0235</v>
      </c>
      <c r="B620" s="3" t="s">
        <v>2198</v>
      </c>
      <c r="C620" s="0" t="s">
        <v>1828</v>
      </c>
    </row>
    <row r="621" customFormat="false" ht="12.8" hidden="false" customHeight="false" outlineLevel="0" collapsed="false">
      <c r="A621" s="0" t="str">
        <f aca="false">CONCATENATE("tabla34_",B621)</f>
        <v>tabla34_4F0236</v>
      </c>
      <c r="B621" s="3" t="s">
        <v>2199</v>
      </c>
      <c r="C621" s="0" t="s">
        <v>1830</v>
      </c>
    </row>
    <row r="622" customFormat="false" ht="12.8" hidden="false" customHeight="false" outlineLevel="0" collapsed="false">
      <c r="A622" s="0" t="str">
        <f aca="false">CONCATENATE("tabla34_",B622)</f>
        <v>tabla34_4F0204</v>
      </c>
      <c r="B622" s="3" t="s">
        <v>2200</v>
      </c>
      <c r="C622" s="0" t="s">
        <v>1832</v>
      </c>
    </row>
    <row r="623" customFormat="false" ht="12.8" hidden="false" customHeight="false" outlineLevel="0" collapsed="false">
      <c r="A623" s="0" t="str">
        <f aca="false">CONCATENATE("tabla34_",B623)</f>
        <v>tabla34_4F0237</v>
      </c>
      <c r="B623" s="3" t="s">
        <v>2201</v>
      </c>
      <c r="C623" s="0" t="s">
        <v>1834</v>
      </c>
    </row>
    <row r="624" customFormat="false" ht="12.8" hidden="false" customHeight="false" outlineLevel="0" collapsed="false">
      <c r="A624" s="0" t="str">
        <f aca="false">CONCATENATE("tabla34_",B624)</f>
        <v>tabla34_4F0238</v>
      </c>
      <c r="B624" s="3" t="s">
        <v>2202</v>
      </c>
      <c r="C624" s="0" t="s">
        <v>1836</v>
      </c>
    </row>
    <row r="625" customFormat="false" ht="12.8" hidden="false" customHeight="false" outlineLevel="0" collapsed="false">
      <c r="A625" s="0" t="str">
        <f aca="false">CONCATENATE("tabla34_",B625)</f>
        <v>tabla34_4F0239</v>
      </c>
      <c r="B625" s="3" t="s">
        <v>2203</v>
      </c>
      <c r="C625" s="0" t="s">
        <v>1838</v>
      </c>
    </row>
    <row r="626" customFormat="false" ht="12.8" hidden="false" customHeight="false" outlineLevel="0" collapsed="false">
      <c r="A626" s="0" t="str">
        <f aca="false">CONCATENATE("tabla34_",B626)</f>
        <v>tabla34_4F0240</v>
      </c>
      <c r="B626" s="3" t="s">
        <v>2204</v>
      </c>
      <c r="C626" s="0" t="s">
        <v>1840</v>
      </c>
    </row>
    <row r="627" customFormat="false" ht="12.8" hidden="false" customHeight="false" outlineLevel="0" collapsed="false">
      <c r="A627" s="0" t="str">
        <f aca="false">CONCATENATE("tabla34_",B627)</f>
        <v>tabla34_4F0241</v>
      </c>
      <c r="B627" s="3" t="s">
        <v>2205</v>
      </c>
      <c r="C627" s="0" t="s">
        <v>1842</v>
      </c>
    </row>
    <row r="628" customFormat="false" ht="12.8" hidden="false" customHeight="false" outlineLevel="0" collapsed="false">
      <c r="A628" s="0" t="str">
        <f aca="false">CONCATENATE("tabla34_",B628)</f>
        <v>tabla34_4F0242</v>
      </c>
      <c r="B628" s="3" t="s">
        <v>2206</v>
      </c>
      <c r="C628" s="0" t="s">
        <v>1844</v>
      </c>
    </row>
    <row r="629" customFormat="false" ht="12.8" hidden="false" customHeight="false" outlineLevel="0" collapsed="false">
      <c r="A629" s="0" t="str">
        <f aca="false">CONCATENATE("tabla34_",B629)</f>
        <v>tabla34_4F02ST</v>
      </c>
      <c r="B629" s="3" t="s">
        <v>2207</v>
      </c>
      <c r="C629" s="0" t="s">
        <v>1461</v>
      </c>
    </row>
    <row r="630" customFormat="false" ht="12.8" hidden="false" customHeight="false" outlineLevel="0" collapsed="false">
      <c r="A630" s="0" t="str">
        <f aca="false">CONCATENATE("tabla34_",B630)</f>
        <v>tabla34_2F0208</v>
      </c>
      <c r="B630" s="3" t="s">
        <v>2208</v>
      </c>
      <c r="C630" s="0" t="s">
        <v>2209</v>
      </c>
    </row>
    <row r="631" customFormat="false" ht="12.8" hidden="false" customHeight="false" outlineLevel="0" collapsed="false">
      <c r="A631" s="0" t="str">
        <f aca="false">CONCATENATE("tabla34_",B631)</f>
        <v>tabla34_2F0209</v>
      </c>
      <c r="B631" s="3" t="s">
        <v>2210</v>
      </c>
      <c r="C631" s="0" t="s">
        <v>2211</v>
      </c>
    </row>
    <row r="632" customFormat="false" ht="12.8" hidden="false" customHeight="false" outlineLevel="0" collapsed="false">
      <c r="A632" s="0" t="str">
        <f aca="false">CONCATENATE("tabla34_",B632)</f>
        <v>tabla34_2F0226</v>
      </c>
      <c r="B632" s="3" t="s">
        <v>2212</v>
      </c>
      <c r="C632" s="0" t="s">
        <v>2119</v>
      </c>
    </row>
    <row r="633" customFormat="false" ht="12.8" hidden="false" customHeight="false" outlineLevel="0" collapsed="false">
      <c r="A633" s="0" t="str">
        <f aca="false">CONCATENATE("tabla34_",B633)</f>
        <v>tabla34_2F0227</v>
      </c>
      <c r="B633" s="3" t="s">
        <v>2213</v>
      </c>
      <c r="C633" s="0" t="s">
        <v>2214</v>
      </c>
    </row>
    <row r="634" customFormat="false" ht="12.8" hidden="false" customHeight="false" outlineLevel="0" collapsed="false">
      <c r="A634" s="0" t="str">
        <f aca="false">CONCATENATE("tabla34_",B634)</f>
        <v>tabla34_2F0228</v>
      </c>
      <c r="B634" s="3" t="s">
        <v>2215</v>
      </c>
      <c r="C634" s="0" t="s">
        <v>2216</v>
      </c>
    </row>
    <row r="635" customFormat="false" ht="12.8" hidden="false" customHeight="false" outlineLevel="0" collapsed="false">
      <c r="A635" s="0" t="str">
        <f aca="false">CONCATENATE("tabla34_",B635)</f>
        <v>tabla34_2F0212</v>
      </c>
      <c r="B635" s="3" t="s">
        <v>2217</v>
      </c>
      <c r="C635" s="0" t="s">
        <v>2218</v>
      </c>
    </row>
    <row r="636" customFormat="false" ht="12.8" hidden="false" customHeight="false" outlineLevel="0" collapsed="false">
      <c r="A636" s="0" t="str">
        <f aca="false">CONCATENATE("tabla34_",B636)</f>
        <v>tabla34_2F0225</v>
      </c>
      <c r="B636" s="3" t="s">
        <v>2219</v>
      </c>
      <c r="C636" s="0" t="s">
        <v>2220</v>
      </c>
    </row>
    <row r="637" customFormat="false" ht="12.8" hidden="false" customHeight="false" outlineLevel="0" collapsed="false">
      <c r="A637" s="0" t="str">
        <f aca="false">CONCATENATE("tabla34_",B637)</f>
        <v>tabla34_2F0213</v>
      </c>
      <c r="B637" s="3" t="s">
        <v>2221</v>
      </c>
      <c r="C637" s="0" t="s">
        <v>2222</v>
      </c>
    </row>
    <row r="638" customFormat="false" ht="12.8" hidden="false" customHeight="false" outlineLevel="0" collapsed="false">
      <c r="A638" s="0" t="str">
        <f aca="false">CONCATENATE("tabla34_",B638)</f>
        <v>tabla34_2F0218</v>
      </c>
      <c r="B638" s="3" t="s">
        <v>2223</v>
      </c>
      <c r="C638" s="0" t="s">
        <v>2224</v>
      </c>
    </row>
    <row r="639" customFormat="false" ht="12.8" hidden="false" customHeight="false" outlineLevel="0" collapsed="false">
      <c r="A639" s="0" t="str">
        <f aca="false">CONCATENATE("tabla34_",B639)</f>
        <v>tabla34_2F0101</v>
      </c>
      <c r="B639" s="3" t="s">
        <v>2225</v>
      </c>
      <c r="C639" s="0" t="s">
        <v>2226</v>
      </c>
    </row>
    <row r="640" customFormat="false" ht="12.8" hidden="false" customHeight="false" outlineLevel="0" collapsed="false">
      <c r="A640" s="0" t="str">
        <f aca="false">CONCATENATE("tabla34_",B640)</f>
        <v>tabla34_2F0409</v>
      </c>
      <c r="B640" s="3" t="s">
        <v>2227</v>
      </c>
      <c r="C640" s="0" t="s">
        <v>2228</v>
      </c>
    </row>
    <row r="641" customFormat="false" ht="12.8" hidden="false" customHeight="false" outlineLevel="0" collapsed="false">
      <c r="A641" s="0" t="str">
        <f aca="false">CONCATENATE("tabla34_",B641)</f>
        <v>tabla34_2F0410</v>
      </c>
      <c r="B641" s="3" t="s">
        <v>2229</v>
      </c>
      <c r="C641" s="0" t="s">
        <v>2211</v>
      </c>
    </row>
    <row r="642" customFormat="false" ht="12.8" hidden="false" customHeight="false" outlineLevel="0" collapsed="false">
      <c r="A642" s="0" t="str">
        <f aca="false">CONCATENATE("tabla34_",B642)</f>
        <v>tabla34_2F0412</v>
      </c>
      <c r="B642" s="3" t="s">
        <v>2230</v>
      </c>
      <c r="C642" s="0" t="s">
        <v>2231</v>
      </c>
    </row>
    <row r="643" customFormat="false" ht="12.8" hidden="false" customHeight="false" outlineLevel="0" collapsed="false">
      <c r="A643" s="0" t="str">
        <f aca="false">CONCATENATE("tabla34_",B643)</f>
        <v>tabla34_2F0404</v>
      </c>
      <c r="B643" s="3" t="s">
        <v>2232</v>
      </c>
      <c r="C643" s="0" t="s">
        <v>2233</v>
      </c>
    </row>
    <row r="644" customFormat="false" ht="12.8" hidden="false" customHeight="false" outlineLevel="0" collapsed="false">
      <c r="A644" s="0" t="str">
        <f aca="false">CONCATENATE("tabla34_",B644)</f>
        <v>tabla34_2F0429</v>
      </c>
      <c r="B644" s="3" t="s">
        <v>2234</v>
      </c>
      <c r="C644" s="0" t="s">
        <v>2235</v>
      </c>
    </row>
    <row r="645" customFormat="false" ht="12.8" hidden="false" customHeight="false" outlineLevel="0" collapsed="false">
      <c r="A645" s="0" t="str">
        <f aca="false">CONCATENATE("tabla34_",B645)</f>
        <v>tabla34_2F0430</v>
      </c>
      <c r="B645" s="3" t="s">
        <v>2236</v>
      </c>
      <c r="C645" s="0" t="s">
        <v>2237</v>
      </c>
    </row>
    <row r="646" customFormat="false" ht="12.8" hidden="false" customHeight="false" outlineLevel="0" collapsed="false">
      <c r="A646" s="0" t="str">
        <f aca="false">CONCATENATE("tabla34_",B646)</f>
        <v>tabla34_2F0414</v>
      </c>
      <c r="B646" s="3" t="s">
        <v>2238</v>
      </c>
      <c r="C646" s="0" t="s">
        <v>2239</v>
      </c>
    </row>
    <row r="647" customFormat="false" ht="12.8" hidden="false" customHeight="false" outlineLevel="0" collapsed="false">
      <c r="A647" s="0" t="str">
        <f aca="false">CONCATENATE("tabla34_",B647)</f>
        <v>tabla34_2F0415</v>
      </c>
      <c r="B647" s="3" t="s">
        <v>2240</v>
      </c>
      <c r="C647" s="0" t="s">
        <v>2241</v>
      </c>
    </row>
    <row r="648" customFormat="false" ht="12.8" hidden="false" customHeight="false" outlineLevel="0" collapsed="false">
      <c r="A648" s="0" t="str">
        <f aca="false">CONCATENATE("tabla34_",B648)</f>
        <v>tabla34_2F0418</v>
      </c>
      <c r="B648" s="3" t="s">
        <v>2242</v>
      </c>
      <c r="C648" s="0" t="s">
        <v>2243</v>
      </c>
    </row>
    <row r="649" customFormat="false" ht="12.8" hidden="false" customHeight="false" outlineLevel="0" collapsed="false">
      <c r="A649" s="0" t="str">
        <f aca="false">CONCATENATE("tabla34_",B649)</f>
        <v>tabla34_2F0417</v>
      </c>
      <c r="B649" s="3" t="s">
        <v>2244</v>
      </c>
      <c r="C649" s="0" t="s">
        <v>2245</v>
      </c>
    </row>
    <row r="650" customFormat="false" ht="12.8" hidden="false" customHeight="false" outlineLevel="0" collapsed="false">
      <c r="A650" s="0" t="str">
        <f aca="false">CONCATENATE("tabla34_",B650)</f>
        <v>tabla34_2F0416</v>
      </c>
      <c r="B650" s="3" t="s">
        <v>2246</v>
      </c>
      <c r="C650" s="0" t="s">
        <v>2247</v>
      </c>
    </row>
    <row r="651" customFormat="false" ht="12.8" hidden="false" customHeight="false" outlineLevel="0" collapsed="false">
      <c r="A651" s="0" t="str">
        <f aca="false">CONCATENATE("tabla34_",B651)</f>
        <v>tabla34_2F0427</v>
      </c>
      <c r="B651" s="3" t="s">
        <v>2248</v>
      </c>
      <c r="C651" s="0" t="s">
        <v>2220</v>
      </c>
    </row>
    <row r="652" customFormat="false" ht="12.8" hidden="false" customHeight="false" outlineLevel="0" collapsed="false">
      <c r="A652" s="0" t="str">
        <f aca="false">CONCATENATE("tabla34_",B652)</f>
        <v>tabla34_2F0421</v>
      </c>
      <c r="B652" s="3" t="s">
        <v>2249</v>
      </c>
      <c r="C652" s="0" t="s">
        <v>2250</v>
      </c>
    </row>
    <row r="653" customFormat="false" ht="12.8" hidden="false" customHeight="false" outlineLevel="0" collapsed="false">
      <c r="A653" s="0" t="str">
        <f aca="false">CONCATENATE("tabla34_",B653)</f>
        <v>tabla34_2F0301</v>
      </c>
      <c r="B653" s="3" t="s">
        <v>2251</v>
      </c>
      <c r="C653" s="0" t="s">
        <v>2252</v>
      </c>
    </row>
    <row r="654" customFormat="false" ht="12.8" hidden="false" customHeight="false" outlineLevel="0" collapsed="false">
      <c r="A654" s="0" t="str">
        <f aca="false">CONCATENATE("tabla34_",B654)</f>
        <v>tabla34_2F2301</v>
      </c>
      <c r="B654" s="3" t="s">
        <v>2253</v>
      </c>
      <c r="C654" s="0" t="s">
        <v>2254</v>
      </c>
    </row>
    <row r="655" customFormat="false" ht="12.8" hidden="false" customHeight="false" outlineLevel="0" collapsed="false">
      <c r="A655" s="0" t="str">
        <f aca="false">CONCATENATE("tabla34_",B655)</f>
        <v>tabla34_2F2306</v>
      </c>
      <c r="B655" s="3" t="s">
        <v>2255</v>
      </c>
      <c r="C655" s="0" t="s">
        <v>2256</v>
      </c>
    </row>
    <row r="656" customFormat="false" ht="12.8" hidden="false" customHeight="false" outlineLevel="0" collapsed="false">
      <c r="A656" s="0" t="str">
        <f aca="false">CONCATENATE("tabla34_",B656)</f>
        <v>tabla34_2F2401</v>
      </c>
      <c r="B656" s="3" t="s">
        <v>2257</v>
      </c>
      <c r="C656" s="0" t="s">
        <v>2258</v>
      </c>
    </row>
    <row r="657" customFormat="false" ht="12.8" hidden="false" customHeight="false" outlineLevel="0" collapsed="false">
      <c r="A657" s="0" t="str">
        <f aca="false">CONCATENATE("tabla34_",B657)</f>
        <v>tabla34_2F2402</v>
      </c>
      <c r="B657" s="3" t="s">
        <v>2259</v>
      </c>
      <c r="C657" s="0" t="s">
        <v>2260</v>
      </c>
    </row>
    <row r="658" customFormat="false" ht="12.8" hidden="false" customHeight="false" outlineLevel="0" collapsed="false">
      <c r="A658" s="0" t="str">
        <f aca="false">CONCATENATE("tabla34_",B658)</f>
        <v>tabla34_2F2403</v>
      </c>
      <c r="B658" s="3" t="s">
        <v>2261</v>
      </c>
      <c r="C658" s="0" t="s">
        <v>2262</v>
      </c>
    </row>
    <row r="659" customFormat="false" ht="12.8" hidden="false" customHeight="false" outlineLevel="0" collapsed="false">
      <c r="A659" s="0" t="str">
        <f aca="false">CONCATENATE("tabla34_",B659)</f>
        <v>tabla34_2F2404</v>
      </c>
      <c r="B659" s="3" t="s">
        <v>2263</v>
      </c>
      <c r="C659" s="0" t="s">
        <v>2264</v>
      </c>
    </row>
    <row r="660" customFormat="false" ht="12.8" hidden="false" customHeight="false" outlineLevel="0" collapsed="false">
      <c r="A660" s="0" t="str">
        <f aca="false">CONCATENATE("tabla34_",B660)</f>
        <v>tabla34_2F2405</v>
      </c>
      <c r="B660" s="3" t="s">
        <v>2265</v>
      </c>
      <c r="C660" s="0" t="s">
        <v>2266</v>
      </c>
    </row>
    <row r="661" customFormat="false" ht="12.8" hidden="false" customHeight="false" outlineLevel="0" collapsed="false">
      <c r="A661" s="0" t="str">
        <f aca="false">CONCATENATE("tabla34_",B661)</f>
        <v>tabla34_2F2501</v>
      </c>
      <c r="B661" s="3" t="s">
        <v>2267</v>
      </c>
      <c r="C661" s="0" t="s">
        <v>2268</v>
      </c>
    </row>
    <row r="662" customFormat="false" ht="12.8" hidden="false" customHeight="false" outlineLevel="0" collapsed="false">
      <c r="A662" s="0" t="str">
        <f aca="false">CONCATENATE("tabla34_",B662)</f>
        <v>tabla34_2F2502</v>
      </c>
      <c r="B662" s="3" t="s">
        <v>2269</v>
      </c>
      <c r="C662" s="0" t="s">
        <v>2270</v>
      </c>
    </row>
    <row r="663" customFormat="false" ht="12.8" hidden="false" customHeight="false" outlineLevel="0" collapsed="false">
      <c r="A663" s="0" t="str">
        <f aca="false">CONCATENATE("tabla34_",B663)</f>
        <v>tabla34_2F2503</v>
      </c>
      <c r="B663" s="3" t="s">
        <v>2271</v>
      </c>
      <c r="C663" s="0" t="s">
        <v>2272</v>
      </c>
    </row>
    <row r="664" customFormat="false" ht="12.8" hidden="false" customHeight="false" outlineLevel="0" collapsed="false">
      <c r="A664" s="0" t="str">
        <f aca="false">CONCATENATE("tabla34_",B664)</f>
        <v>tabla34_2F0407</v>
      </c>
      <c r="B664" s="3" t="s">
        <v>2273</v>
      </c>
      <c r="C664" s="0" t="s">
        <v>2274</v>
      </c>
    </row>
    <row r="665" customFormat="false" ht="12.8" hidden="false" customHeight="false" outlineLevel="0" collapsed="false">
      <c r="A665" s="0" t="str">
        <f aca="false">CONCATENATE("tabla34_",B665)</f>
        <v>tabla34_2F2504</v>
      </c>
      <c r="B665" s="3" t="s">
        <v>2275</v>
      </c>
      <c r="C665" s="0" t="s">
        <v>2276</v>
      </c>
    </row>
    <row r="666" customFormat="false" ht="12.8" hidden="false" customHeight="false" outlineLevel="0" collapsed="false">
      <c r="A666" s="0" t="str">
        <f aca="false">CONCATENATE("tabla34_",B666)</f>
        <v>tabla34_2F2505</v>
      </c>
      <c r="B666" s="3" t="s">
        <v>2277</v>
      </c>
      <c r="C666" s="0" t="s">
        <v>2278</v>
      </c>
    </row>
    <row r="667" customFormat="false" ht="12.8" hidden="false" customHeight="false" outlineLevel="0" collapsed="false">
      <c r="A667" s="0" t="str">
        <f aca="false">CONCATENATE("tabla34_",B667)</f>
        <v>tabla34_2F2506</v>
      </c>
      <c r="B667" s="3" t="s">
        <v>2279</v>
      </c>
      <c r="C667" s="0" t="s">
        <v>2280</v>
      </c>
    </row>
    <row r="668" customFormat="false" ht="12.8" hidden="false" customHeight="false" outlineLevel="0" collapsed="false">
      <c r="A668" s="0" t="str">
        <f aca="false">CONCATENATE("tabla34_",B668)</f>
        <v>tabla34_2F2507</v>
      </c>
      <c r="B668" s="3" t="s">
        <v>2281</v>
      </c>
      <c r="C668" s="0" t="s">
        <v>2282</v>
      </c>
    </row>
    <row r="669" customFormat="false" ht="12.8" hidden="false" customHeight="false" outlineLevel="0" collapsed="false">
      <c r="A669" s="0" t="str">
        <f aca="false">CONCATENATE("tabla34_",B669)</f>
        <v>tabla34_2F2508</v>
      </c>
      <c r="B669" s="3" t="s">
        <v>2283</v>
      </c>
      <c r="C669" s="0" t="s">
        <v>2284</v>
      </c>
    </row>
    <row r="670" customFormat="false" ht="12.8" hidden="false" customHeight="false" outlineLevel="0" collapsed="false">
      <c r="A670" s="0" t="str">
        <f aca="false">CONCATENATE("tabla34_",B670)</f>
        <v>tabla34_2F2509</v>
      </c>
      <c r="B670" s="3" t="s">
        <v>2285</v>
      </c>
      <c r="C670" s="0" t="s">
        <v>2214</v>
      </c>
    </row>
    <row r="671" customFormat="false" ht="12.8" hidden="false" customHeight="false" outlineLevel="0" collapsed="false">
      <c r="A671" s="0" t="str">
        <f aca="false">CONCATENATE("tabla34_",B671)</f>
        <v>tabla34_2F2510</v>
      </c>
      <c r="B671" s="3" t="s">
        <v>2286</v>
      </c>
      <c r="C671" s="0" t="s">
        <v>2287</v>
      </c>
    </row>
    <row r="672" customFormat="false" ht="12.8" hidden="false" customHeight="false" outlineLevel="0" collapsed="false">
      <c r="A672" s="0" t="str">
        <f aca="false">CONCATENATE("tabla34_",B672)</f>
        <v>tabla34_2F2511</v>
      </c>
      <c r="B672" s="3" t="s">
        <v>2288</v>
      </c>
      <c r="C672" s="0" t="s">
        <v>2220</v>
      </c>
    </row>
    <row r="673" customFormat="false" ht="12.8" hidden="false" customHeight="false" outlineLevel="0" collapsed="false">
      <c r="A673" s="0" t="str">
        <f aca="false">CONCATENATE("tabla34_",B673)</f>
        <v>tabla34_2F2512</v>
      </c>
      <c r="B673" s="3" t="s">
        <v>2289</v>
      </c>
      <c r="C673" s="0" t="s">
        <v>2290</v>
      </c>
    </row>
    <row r="674" customFormat="false" ht="12.8" hidden="false" customHeight="false" outlineLevel="0" collapsed="false">
      <c r="A674" s="0" t="str">
        <f aca="false">CONCATENATE("tabla34_",B674)</f>
        <v>tabla34_2F2513</v>
      </c>
      <c r="B674" s="3" t="s">
        <v>2291</v>
      </c>
      <c r="C674" s="0" t="s">
        <v>2292</v>
      </c>
    </row>
    <row r="675" customFormat="false" ht="12.8" hidden="false" customHeight="false" outlineLevel="0" collapsed="false">
      <c r="A675" s="0" t="str">
        <f aca="false">CONCATENATE("tabla34_",B675)</f>
        <v>tabla34_2F2514</v>
      </c>
      <c r="B675" s="3" t="s">
        <v>2293</v>
      </c>
      <c r="C675" s="0" t="s">
        <v>767</v>
      </c>
    </row>
    <row r="676" customFormat="false" ht="12.8" hidden="false" customHeight="false" outlineLevel="0" collapsed="false">
      <c r="A676" s="0" t="str">
        <f aca="false">CONCATENATE("tabla34_",B676)</f>
        <v>tabla34_2F2601</v>
      </c>
      <c r="B676" s="3" t="s">
        <v>2294</v>
      </c>
      <c r="C676" s="0" t="s">
        <v>2295</v>
      </c>
    </row>
    <row r="677" customFormat="false" ht="12.8" hidden="false" customHeight="false" outlineLevel="0" collapsed="false">
      <c r="A677" s="0" t="str">
        <f aca="false">CONCATENATE("tabla34_",B677)</f>
        <v>tabla34_2F2603</v>
      </c>
      <c r="B677" s="3" t="s">
        <v>2296</v>
      </c>
      <c r="C677" s="0" t="s">
        <v>2297</v>
      </c>
    </row>
    <row r="678" customFormat="false" ht="12.8" hidden="false" customHeight="false" outlineLevel="0" collapsed="false">
      <c r="A678" s="0" t="str">
        <f aca="false">CONCATENATE("tabla34_",B678)</f>
        <v>tabla34_2F2604</v>
      </c>
      <c r="B678" s="3" t="s">
        <v>2298</v>
      </c>
      <c r="C678" s="0" t="s">
        <v>2299</v>
      </c>
    </row>
    <row r="679" customFormat="false" ht="12.8" hidden="false" customHeight="false" outlineLevel="0" collapsed="false">
      <c r="A679" s="0" t="str">
        <f aca="false">CONCATENATE("tabla34_",B679)</f>
        <v>tabla34_2F2605</v>
      </c>
      <c r="B679" s="3" t="s">
        <v>2300</v>
      </c>
      <c r="C679" s="0" t="s">
        <v>2301</v>
      </c>
    </row>
    <row r="680" customFormat="false" ht="12.8" hidden="false" customHeight="false" outlineLevel="0" collapsed="false">
      <c r="A680" s="0" t="str">
        <f aca="false">CONCATENATE("tabla34_",B680)</f>
        <v>tabla34_2F0906</v>
      </c>
      <c r="B680" s="3" t="s">
        <v>2302</v>
      </c>
      <c r="C680" s="0" t="s">
        <v>2303</v>
      </c>
    </row>
    <row r="681" customFormat="false" ht="12.8" hidden="false" customHeight="false" outlineLevel="0" collapsed="false">
      <c r="A681" s="0" t="str">
        <f aca="false">CONCATENATE("tabla34_",B681)</f>
        <v>tabla34_2F2701</v>
      </c>
      <c r="B681" s="3" t="s">
        <v>2304</v>
      </c>
      <c r="C681" s="0" t="s">
        <v>2305</v>
      </c>
    </row>
    <row r="682" customFormat="false" ht="12.8" hidden="false" customHeight="false" outlineLevel="0" collapsed="false">
      <c r="A682" s="0" t="str">
        <f aca="false">CONCATENATE("tabla34_",B682)</f>
        <v>tabla34_2F2705</v>
      </c>
      <c r="B682" s="3" t="s">
        <v>2306</v>
      </c>
      <c r="C682" s="0" t="s">
        <v>2307</v>
      </c>
    </row>
    <row r="683" customFormat="false" ht="12.8" hidden="false" customHeight="false" outlineLevel="0" collapsed="false">
      <c r="A683" s="0" t="str">
        <f aca="false">CONCATENATE("tabla34_",B683)</f>
        <v>tabla34_2F2703</v>
      </c>
      <c r="B683" s="3" t="s">
        <v>2308</v>
      </c>
      <c r="C683" s="0" t="s">
        <v>2309</v>
      </c>
    </row>
    <row r="684" customFormat="false" ht="12.8" hidden="false" customHeight="false" outlineLevel="0" collapsed="false">
      <c r="A684" s="0" t="str">
        <f aca="false">CONCATENATE("tabla34_",B684)</f>
        <v>tabla34_2F2704</v>
      </c>
      <c r="B684" s="3" t="s">
        <v>2310</v>
      </c>
      <c r="C684" s="0" t="s">
        <v>2311</v>
      </c>
    </row>
    <row r="685" customFormat="false" ht="12.8" hidden="false" customHeight="false" outlineLevel="0" collapsed="false">
      <c r="A685" s="0" t="str">
        <f aca="false">CONCATENATE("tabla34_",B685)</f>
        <v>tabla34_2F2716</v>
      </c>
      <c r="B685" s="3" t="s">
        <v>2312</v>
      </c>
      <c r="C685" s="0" t="s">
        <v>2313</v>
      </c>
    </row>
    <row r="686" customFormat="false" ht="12.8" hidden="false" customHeight="false" outlineLevel="0" collapsed="false">
      <c r="A686" s="0" t="str">
        <f aca="false">CONCATENATE("tabla34_",B686)</f>
        <v>tabla34_2F2713</v>
      </c>
      <c r="B686" s="3" t="s">
        <v>2314</v>
      </c>
      <c r="C686" s="0" t="s">
        <v>2315</v>
      </c>
    </row>
    <row r="687" customFormat="false" ht="12.8" hidden="false" customHeight="false" outlineLevel="0" collapsed="false">
      <c r="A687" s="0" t="str">
        <f aca="false">CONCATENATE("tabla34_",B687)</f>
        <v>tabla34_2F2714</v>
      </c>
      <c r="B687" s="3" t="s">
        <v>2316</v>
      </c>
      <c r="C687" s="0" t="s">
        <v>2317</v>
      </c>
    </row>
    <row r="688" customFormat="false" ht="12.8" hidden="false" customHeight="false" outlineLevel="0" collapsed="false">
      <c r="A688" s="0" t="str">
        <f aca="false">CONCATENATE("tabla34_",B688)</f>
        <v>tabla34_2F2715</v>
      </c>
      <c r="B688" s="3" t="s">
        <v>2318</v>
      </c>
      <c r="C688" s="0" t="s">
        <v>2319</v>
      </c>
    </row>
    <row r="689" customFormat="false" ht="12.8" hidden="false" customHeight="false" outlineLevel="0" collapsed="false">
      <c r="A689" s="0" t="str">
        <f aca="false">CONCATENATE("tabla34_",B689)</f>
        <v>tabla34_2F2709</v>
      </c>
      <c r="B689" s="3" t="s">
        <v>2320</v>
      </c>
      <c r="C689" s="0" t="s">
        <v>2321</v>
      </c>
    </row>
    <row r="690" customFormat="false" ht="12.8" hidden="false" customHeight="false" outlineLevel="0" collapsed="false">
      <c r="A690" s="0" t="str">
        <f aca="false">CONCATENATE("tabla34_",B690)</f>
        <v>tabla34_2F2710</v>
      </c>
      <c r="B690" s="3" t="s">
        <v>2322</v>
      </c>
      <c r="C690" s="0" t="s">
        <v>2323</v>
      </c>
    </row>
    <row r="691" customFormat="false" ht="12.8" hidden="false" customHeight="false" outlineLevel="0" collapsed="false">
      <c r="A691" s="0" t="str">
        <f aca="false">CONCATENATE("tabla34_",B691)</f>
        <v>tabla34_2F2801</v>
      </c>
      <c r="B691" s="3" t="s">
        <v>2324</v>
      </c>
      <c r="C691" s="0" t="s">
        <v>2325</v>
      </c>
    </row>
    <row r="692" customFormat="false" ht="12.8" hidden="false" customHeight="false" outlineLevel="0" collapsed="false">
      <c r="A692" s="0" t="str">
        <f aca="false">CONCATENATE("tabla34_",B692)</f>
        <v>tabla34_2F2802</v>
      </c>
      <c r="B692" s="3" t="s">
        <v>2326</v>
      </c>
      <c r="C692" s="0" t="s">
        <v>2327</v>
      </c>
    </row>
    <row r="693" customFormat="false" ht="12.8" hidden="false" customHeight="false" outlineLevel="0" collapsed="false">
      <c r="A693" s="0" t="str">
        <f aca="false">CONCATENATE("tabla34_",B693)</f>
        <v>tabla34_2F1302</v>
      </c>
      <c r="B693" s="3" t="s">
        <v>2328</v>
      </c>
      <c r="C693" s="0" t="s">
        <v>2329</v>
      </c>
    </row>
    <row r="694" customFormat="false" ht="12.8" hidden="false" customHeight="false" outlineLevel="0" collapsed="false">
      <c r="A694" s="0" t="str">
        <f aca="false">CONCATENATE("tabla34_",B694)</f>
        <v>tabla34_2F1403</v>
      </c>
      <c r="B694" s="3" t="s">
        <v>2330</v>
      </c>
      <c r="C694" s="0" t="s">
        <v>2331</v>
      </c>
    </row>
    <row r="695" customFormat="false" ht="12.8" hidden="false" customHeight="false" outlineLevel="0" collapsed="false">
      <c r="A695" s="0" t="str">
        <f aca="false">CONCATENATE("tabla34_",B695)</f>
        <v>tabla34_2F1901</v>
      </c>
      <c r="B695" s="3" t="s">
        <v>2332</v>
      </c>
      <c r="C695" s="0" t="s">
        <v>2108</v>
      </c>
    </row>
    <row r="696" customFormat="false" ht="12.8" hidden="false" customHeight="false" outlineLevel="0" collapsed="false">
      <c r="A696" s="0" t="str">
        <f aca="false">CONCATENATE("tabla34_",B696)</f>
        <v>tabla34_5F0101</v>
      </c>
      <c r="B696" s="3" t="s">
        <v>2333</v>
      </c>
      <c r="C696" s="0" t="s">
        <v>1524</v>
      </c>
    </row>
    <row r="697" customFormat="false" ht="12.8" hidden="false" customHeight="false" outlineLevel="0" collapsed="false">
      <c r="A697" s="0" t="str">
        <f aca="false">CONCATENATE("tabla34_",B697)</f>
        <v>tabla34_5F0102</v>
      </c>
      <c r="B697" s="3" t="s">
        <v>2334</v>
      </c>
      <c r="C697" s="0" t="s">
        <v>1926</v>
      </c>
    </row>
    <row r="698" customFormat="false" ht="12.8" hidden="false" customHeight="false" outlineLevel="0" collapsed="false">
      <c r="A698" s="0" t="str">
        <f aca="false">CONCATENATE("tabla34_",B698)</f>
        <v>tabla34_5F0103</v>
      </c>
      <c r="B698" s="3" t="s">
        <v>2335</v>
      </c>
      <c r="C698" s="0" t="s">
        <v>1928</v>
      </c>
    </row>
    <row r="699" customFormat="false" ht="12.8" hidden="false" customHeight="false" outlineLevel="0" collapsed="false">
      <c r="A699" s="0" t="str">
        <f aca="false">CONCATENATE("tabla34_",B699)</f>
        <v>tabla34_5F0104</v>
      </c>
      <c r="B699" s="3" t="s">
        <v>2336</v>
      </c>
      <c r="C699" s="0" t="s">
        <v>1930</v>
      </c>
    </row>
    <row r="700" customFormat="false" ht="12.8" hidden="false" customHeight="false" outlineLevel="0" collapsed="false">
      <c r="A700" s="0" t="str">
        <f aca="false">CONCATENATE("tabla34_",B700)</f>
        <v>tabla34_5F0105</v>
      </c>
      <c r="B700" s="3" t="s">
        <v>2337</v>
      </c>
      <c r="C700" s="0" t="s">
        <v>1528</v>
      </c>
    </row>
    <row r="701" customFormat="false" ht="12.8" hidden="false" customHeight="false" outlineLevel="0" collapsed="false">
      <c r="A701" s="0" t="str">
        <f aca="false">CONCATENATE("tabla34_",B701)</f>
        <v>tabla34_5F0106</v>
      </c>
      <c r="B701" s="3" t="s">
        <v>2338</v>
      </c>
      <c r="C701" s="0" t="s">
        <v>1933</v>
      </c>
    </row>
    <row r="702" customFormat="false" ht="12.8" hidden="false" customHeight="false" outlineLevel="0" collapsed="false">
      <c r="A702" s="0" t="str">
        <f aca="false">CONCATENATE("tabla34_",B702)</f>
        <v>tabla34_5F0107</v>
      </c>
      <c r="B702" s="3" t="s">
        <v>2339</v>
      </c>
      <c r="C702" s="0" t="s">
        <v>1935</v>
      </c>
    </row>
    <row r="703" customFormat="false" ht="12.8" hidden="false" customHeight="false" outlineLevel="0" collapsed="false">
      <c r="A703" s="0" t="str">
        <f aca="false">CONCATENATE("tabla34_",B703)</f>
        <v>tabla34_5F0108</v>
      </c>
      <c r="B703" s="3" t="s">
        <v>2340</v>
      </c>
      <c r="C703" s="0" t="s">
        <v>767</v>
      </c>
    </row>
    <row r="704" customFormat="false" ht="12.8" hidden="false" customHeight="false" outlineLevel="0" collapsed="false">
      <c r="A704" s="0" t="str">
        <f aca="false">CONCATENATE("tabla34_",B704)</f>
        <v>tabla34_5F01ST</v>
      </c>
      <c r="B704" s="3" t="s">
        <v>2341</v>
      </c>
      <c r="C704" s="0" t="s">
        <v>1938</v>
      </c>
    </row>
    <row r="705" customFormat="false" ht="12.8" hidden="false" customHeight="false" outlineLevel="0" collapsed="false">
      <c r="A705" s="0" t="str">
        <f aca="false">CONCATENATE("tabla34_",B705)</f>
        <v>tabla34_5F0202</v>
      </c>
      <c r="B705" s="3" t="s">
        <v>2342</v>
      </c>
      <c r="C705" s="0" t="s">
        <v>1926</v>
      </c>
    </row>
    <row r="706" customFormat="false" ht="12.8" hidden="false" customHeight="false" outlineLevel="0" collapsed="false">
      <c r="A706" s="0" t="str">
        <f aca="false">CONCATENATE("tabla34_",B706)</f>
        <v>tabla34_5F0203</v>
      </c>
      <c r="B706" s="3" t="s">
        <v>2343</v>
      </c>
      <c r="C706" s="0" t="s">
        <v>1928</v>
      </c>
    </row>
    <row r="707" customFormat="false" ht="12.8" hidden="false" customHeight="false" outlineLevel="0" collapsed="false">
      <c r="A707" s="0" t="str">
        <f aca="false">CONCATENATE("tabla34_",B707)</f>
        <v>tabla34_5F0204</v>
      </c>
      <c r="B707" s="3" t="s">
        <v>2344</v>
      </c>
      <c r="C707" s="0" t="s">
        <v>1930</v>
      </c>
    </row>
    <row r="708" customFormat="false" ht="12.8" hidden="false" customHeight="false" outlineLevel="0" collapsed="false">
      <c r="A708" s="0" t="str">
        <f aca="false">CONCATENATE("tabla34_",B708)</f>
        <v>tabla34_5F0205</v>
      </c>
      <c r="B708" s="3" t="s">
        <v>2345</v>
      </c>
      <c r="C708" s="0" t="s">
        <v>1528</v>
      </c>
    </row>
    <row r="709" customFormat="false" ht="12.8" hidden="false" customHeight="false" outlineLevel="0" collapsed="false">
      <c r="A709" s="0" t="str">
        <f aca="false">CONCATENATE("tabla34_",B709)</f>
        <v>tabla34_5F0206</v>
      </c>
      <c r="B709" s="3" t="s">
        <v>2346</v>
      </c>
      <c r="C709" s="0" t="s">
        <v>1933</v>
      </c>
    </row>
    <row r="710" customFormat="false" ht="12.8" hidden="false" customHeight="false" outlineLevel="0" collapsed="false">
      <c r="A710" s="0" t="str">
        <f aca="false">CONCATENATE("tabla34_",B710)</f>
        <v>tabla34_5F0207</v>
      </c>
      <c r="B710" s="3" t="s">
        <v>2347</v>
      </c>
      <c r="C710" s="0" t="s">
        <v>1935</v>
      </c>
    </row>
    <row r="711" customFormat="false" ht="12.8" hidden="false" customHeight="false" outlineLevel="0" collapsed="false">
      <c r="A711" s="0" t="str">
        <f aca="false">CONCATENATE("tabla34_",B711)</f>
        <v>tabla34_5F0208</v>
      </c>
      <c r="B711" s="3" t="s">
        <v>2348</v>
      </c>
      <c r="C711" s="0" t="s">
        <v>767</v>
      </c>
    </row>
    <row r="712" customFormat="false" ht="12.8" hidden="false" customHeight="false" outlineLevel="0" collapsed="false">
      <c r="A712" s="0" t="str">
        <f aca="false">CONCATENATE("tabla34_",B712)</f>
        <v>tabla34_5F02ST</v>
      </c>
      <c r="B712" s="3" t="s">
        <v>2349</v>
      </c>
      <c r="C712" s="0" t="s">
        <v>1947</v>
      </c>
    </row>
    <row r="713" customFormat="false" ht="12.8" hidden="false" customHeight="false" outlineLevel="0" collapsed="false">
      <c r="A713" s="0" t="str">
        <f aca="false">CONCATENATE("tabla34_",B713)</f>
        <v>tabla34_5F03ST</v>
      </c>
      <c r="B713" s="3" t="s">
        <v>2350</v>
      </c>
      <c r="C713" s="0" t="s">
        <v>1949</v>
      </c>
    </row>
    <row r="714" customFormat="false" ht="12.8" hidden="false" customHeight="false" outlineLevel="0" collapsed="false">
      <c r="A714" s="0" t="str">
        <f aca="false">CONCATENATE("tabla34_",B714)</f>
        <v>tabla34_5F04ST</v>
      </c>
      <c r="B714" s="3" t="s">
        <v>2351</v>
      </c>
      <c r="C714" s="0" t="s">
        <v>1951</v>
      </c>
    </row>
    <row r="715" customFormat="false" ht="12.8" hidden="false" customHeight="false" outlineLevel="0" collapsed="false">
      <c r="A715" s="0" t="str">
        <f aca="false">CONCATENATE("tabla34_",B715)</f>
        <v>tabla34_1A0109</v>
      </c>
      <c r="B715" s="3" t="s">
        <v>2352</v>
      </c>
      <c r="C715" s="0" t="s">
        <v>2353</v>
      </c>
    </row>
    <row r="716" customFormat="false" ht="12.8" hidden="false" customHeight="false" outlineLevel="0" collapsed="false">
      <c r="A716" s="0" t="str">
        <f aca="false">CONCATENATE("tabla34_",B716)</f>
        <v>tabla34_1A0114</v>
      </c>
      <c r="B716" s="3" t="s">
        <v>2354</v>
      </c>
      <c r="C716" s="0" t="s">
        <v>2355</v>
      </c>
    </row>
    <row r="717" customFormat="false" ht="12.8" hidden="false" customHeight="false" outlineLevel="0" collapsed="false">
      <c r="A717" s="0" t="str">
        <f aca="false">CONCATENATE("tabla34_",B717)</f>
        <v>tabla34_1A0103</v>
      </c>
      <c r="B717" s="3" t="s">
        <v>2356</v>
      </c>
      <c r="C717" s="0" t="s">
        <v>1193</v>
      </c>
    </row>
    <row r="718" customFormat="false" ht="12.8" hidden="false" customHeight="false" outlineLevel="0" collapsed="false">
      <c r="A718" s="0" t="str">
        <f aca="false">CONCATENATE("tabla34_",B718)</f>
        <v>tabla34_1A0104</v>
      </c>
      <c r="B718" s="3" t="s">
        <v>2357</v>
      </c>
      <c r="C718" s="0" t="s">
        <v>2358</v>
      </c>
    </row>
    <row r="719" customFormat="false" ht="12.8" hidden="false" customHeight="false" outlineLevel="0" collapsed="false">
      <c r="A719" s="0" t="str">
        <f aca="false">CONCATENATE("tabla34_",B719)</f>
        <v>tabla34_1A0105</v>
      </c>
      <c r="B719" s="3" t="s">
        <v>2359</v>
      </c>
      <c r="C719" s="0" t="s">
        <v>1195</v>
      </c>
    </row>
    <row r="720" customFormat="false" ht="12.8" hidden="false" customHeight="false" outlineLevel="0" collapsed="false">
      <c r="A720" s="0" t="str">
        <f aca="false">CONCATENATE("tabla34_",B720)</f>
        <v>tabla34_1A0107</v>
      </c>
      <c r="B720" s="3" t="s">
        <v>2360</v>
      </c>
      <c r="C720" s="0" t="s">
        <v>2361</v>
      </c>
    </row>
    <row r="721" customFormat="false" ht="12.8" hidden="false" customHeight="false" outlineLevel="0" collapsed="false">
      <c r="A721" s="0" t="str">
        <f aca="false">CONCATENATE("tabla34_",B721)</f>
        <v>tabla34_1A0122</v>
      </c>
      <c r="B721" s="3" t="s">
        <v>2362</v>
      </c>
      <c r="C721" s="0" t="s">
        <v>2363</v>
      </c>
    </row>
    <row r="722" customFormat="false" ht="12.8" hidden="false" customHeight="false" outlineLevel="0" collapsed="false">
      <c r="A722" s="0" t="str">
        <f aca="false">CONCATENATE("tabla34_",B722)</f>
        <v>tabla34_1A0113</v>
      </c>
      <c r="B722" s="3" t="s">
        <v>2364</v>
      </c>
      <c r="C722" s="0" t="s">
        <v>1657</v>
      </c>
    </row>
    <row r="723" customFormat="false" ht="12.8" hidden="false" customHeight="false" outlineLevel="0" collapsed="false">
      <c r="A723" s="0" t="str">
        <f aca="false">CONCATENATE("tabla34_",B723)</f>
        <v>tabla34_1A01ST</v>
      </c>
      <c r="B723" s="3" t="s">
        <v>2365</v>
      </c>
      <c r="C723" s="0" t="s">
        <v>2366</v>
      </c>
    </row>
    <row r="724" customFormat="false" ht="12.8" hidden="false" customHeight="false" outlineLevel="0" collapsed="false">
      <c r="A724" s="0" t="str">
        <f aca="false">CONCATENATE("tabla34_",B724)</f>
        <v>tabla34_1A0219</v>
      </c>
      <c r="B724" s="3" t="s">
        <v>2367</v>
      </c>
      <c r="C724" s="0" t="s">
        <v>2368</v>
      </c>
    </row>
    <row r="725" customFormat="false" ht="12.8" hidden="false" customHeight="false" outlineLevel="0" collapsed="false">
      <c r="A725" s="0" t="str">
        <f aca="false">CONCATENATE("tabla34_",B725)</f>
        <v>tabla34_1A0217</v>
      </c>
      <c r="B725" s="3" t="s">
        <v>2369</v>
      </c>
      <c r="C725" s="0" t="s">
        <v>2370</v>
      </c>
    </row>
    <row r="726" customFormat="false" ht="12.8" hidden="false" customHeight="false" outlineLevel="0" collapsed="false">
      <c r="A726" s="0" t="str">
        <f aca="false">CONCATENATE("tabla34_",B726)</f>
        <v>tabla34_1A0202</v>
      </c>
      <c r="B726" s="3" t="s">
        <v>2371</v>
      </c>
      <c r="C726" s="0" t="s">
        <v>2372</v>
      </c>
    </row>
    <row r="727" customFormat="false" ht="12.8" hidden="false" customHeight="false" outlineLevel="0" collapsed="false">
      <c r="A727" s="0" t="str">
        <f aca="false">CONCATENATE("tabla34_",B727)</f>
        <v>tabla34_1A0203</v>
      </c>
      <c r="B727" s="3" t="s">
        <v>2373</v>
      </c>
      <c r="C727" s="0" t="s">
        <v>1195</v>
      </c>
    </row>
    <row r="728" customFormat="false" ht="12.8" hidden="false" customHeight="false" outlineLevel="0" collapsed="false">
      <c r="A728" s="0" t="str">
        <f aca="false">CONCATENATE("tabla34_",B728)</f>
        <v>tabla34_1A0205</v>
      </c>
      <c r="B728" s="3" t="s">
        <v>2374</v>
      </c>
      <c r="C728" s="0" t="s">
        <v>2375</v>
      </c>
    </row>
    <row r="729" customFormat="false" ht="12.8" hidden="false" customHeight="false" outlineLevel="0" collapsed="false">
      <c r="A729" s="0" t="str">
        <f aca="false">CONCATENATE("tabla34_",B729)</f>
        <v>tabla34_1A0206</v>
      </c>
      <c r="B729" s="3" t="s">
        <v>2376</v>
      </c>
      <c r="C729" s="0" t="s">
        <v>2377</v>
      </c>
    </row>
    <row r="730" customFormat="false" ht="12.8" hidden="false" customHeight="false" outlineLevel="0" collapsed="false">
      <c r="A730" s="0" t="str">
        <f aca="false">CONCATENATE("tabla34_",B730)</f>
        <v>tabla34_1A0221</v>
      </c>
      <c r="B730" s="3" t="s">
        <v>2378</v>
      </c>
      <c r="C730" s="0" t="s">
        <v>2379</v>
      </c>
    </row>
    <row r="731" customFormat="false" ht="12.8" hidden="false" customHeight="false" outlineLevel="0" collapsed="false">
      <c r="A731" s="0" t="str">
        <f aca="false">CONCATENATE("tabla34_",B731)</f>
        <v>tabla34_1A0208</v>
      </c>
      <c r="B731" s="3" t="s">
        <v>2380</v>
      </c>
      <c r="C731" s="0" t="s">
        <v>1657</v>
      </c>
    </row>
    <row r="732" customFormat="false" ht="12.8" hidden="false" customHeight="false" outlineLevel="0" collapsed="false">
      <c r="A732" s="0" t="str">
        <f aca="false">CONCATENATE("tabla34_",B732)</f>
        <v>tabla34_1A02ST</v>
      </c>
      <c r="B732" s="3" t="s">
        <v>2381</v>
      </c>
      <c r="C732" s="0" t="s">
        <v>2382</v>
      </c>
    </row>
    <row r="733" customFormat="false" ht="12.8" hidden="false" customHeight="false" outlineLevel="0" collapsed="false">
      <c r="A733" s="0" t="str">
        <f aca="false">CONCATENATE("tabla34_",B733)</f>
        <v>tabla34_1A020T</v>
      </c>
      <c r="B733" s="3" t="s">
        <v>2383</v>
      </c>
      <c r="C733" s="0" t="s">
        <v>1659</v>
      </c>
    </row>
    <row r="734" customFormat="false" ht="12.8" hidden="false" customHeight="false" outlineLevel="0" collapsed="false">
      <c r="A734" s="0" t="str">
        <f aca="false">CONCATENATE("tabla34_",B734)</f>
        <v>tabla34_1A0801</v>
      </c>
      <c r="B734" s="3" t="s">
        <v>2384</v>
      </c>
      <c r="C734" s="0" t="s">
        <v>2385</v>
      </c>
    </row>
    <row r="735" customFormat="false" ht="12.8" hidden="false" customHeight="false" outlineLevel="0" collapsed="false">
      <c r="A735" s="0" t="str">
        <f aca="false">CONCATENATE("tabla34_",B735)</f>
        <v>tabla34_1A0802</v>
      </c>
      <c r="B735" s="3" t="s">
        <v>2386</v>
      </c>
      <c r="C735" s="0" t="s">
        <v>2387</v>
      </c>
    </row>
    <row r="736" customFormat="false" ht="12.8" hidden="false" customHeight="false" outlineLevel="0" collapsed="false">
      <c r="A736" s="0" t="str">
        <f aca="false">CONCATENATE("tabla34_",B736)</f>
        <v>tabla34_1A0803</v>
      </c>
      <c r="B736" s="3" t="s">
        <v>2388</v>
      </c>
      <c r="C736" s="0" t="s">
        <v>2389</v>
      </c>
    </row>
    <row r="737" customFormat="false" ht="12.8" hidden="false" customHeight="false" outlineLevel="0" collapsed="false">
      <c r="A737" s="0" t="str">
        <f aca="false">CONCATENATE("tabla34_",B737)</f>
        <v>tabla34_1A0804</v>
      </c>
      <c r="B737" s="3" t="s">
        <v>2390</v>
      </c>
      <c r="C737" s="0" t="s">
        <v>2391</v>
      </c>
    </row>
    <row r="738" customFormat="false" ht="12.8" hidden="false" customHeight="false" outlineLevel="0" collapsed="false">
      <c r="A738" s="0" t="str">
        <f aca="false">CONCATENATE("tabla34_",B738)</f>
        <v>tabla34_1A0805</v>
      </c>
      <c r="B738" s="3" t="s">
        <v>2392</v>
      </c>
      <c r="C738" s="0" t="s">
        <v>2393</v>
      </c>
    </row>
    <row r="739" customFormat="false" ht="12.8" hidden="false" customHeight="false" outlineLevel="0" collapsed="false">
      <c r="A739" s="0" t="str">
        <f aca="false">CONCATENATE("tabla34_",B739)</f>
        <v>tabla34_1A0306</v>
      </c>
      <c r="B739" s="3" t="s">
        <v>2394</v>
      </c>
      <c r="C739" s="0" t="s">
        <v>2395</v>
      </c>
    </row>
    <row r="740" customFormat="false" ht="12.8" hidden="false" customHeight="false" outlineLevel="0" collapsed="false">
      <c r="A740" s="0" t="str">
        <f aca="false">CONCATENATE("tabla34_",B740)</f>
        <v>tabla34_1A0309</v>
      </c>
      <c r="B740" s="3" t="s">
        <v>2396</v>
      </c>
      <c r="C740" s="0" t="s">
        <v>2397</v>
      </c>
    </row>
    <row r="741" customFormat="false" ht="12.8" hidden="false" customHeight="false" outlineLevel="0" collapsed="false">
      <c r="A741" s="0" t="str">
        <f aca="false">CONCATENATE("tabla34_",B741)</f>
        <v>tabla34_1A0302</v>
      </c>
      <c r="B741" s="3" t="s">
        <v>2398</v>
      </c>
      <c r="C741" s="0" t="s">
        <v>1249</v>
      </c>
    </row>
    <row r="742" customFormat="false" ht="12.8" hidden="false" customHeight="false" outlineLevel="0" collapsed="false">
      <c r="A742" s="0" t="str">
        <f aca="false">CONCATENATE("tabla34_",B742)</f>
        <v>tabla34_1A0303</v>
      </c>
      <c r="B742" s="3" t="s">
        <v>2399</v>
      </c>
      <c r="C742" s="0" t="s">
        <v>2400</v>
      </c>
    </row>
    <row r="743" customFormat="false" ht="12.8" hidden="false" customHeight="false" outlineLevel="0" collapsed="false">
      <c r="A743" s="0" t="str">
        <f aca="false">CONCATENATE("tabla34_",B743)</f>
        <v>tabla34_1A0312</v>
      </c>
      <c r="B743" s="3" t="s">
        <v>2401</v>
      </c>
      <c r="C743" s="0" t="s">
        <v>2402</v>
      </c>
    </row>
    <row r="744" customFormat="false" ht="12.8" hidden="false" customHeight="false" outlineLevel="0" collapsed="false">
      <c r="A744" s="0" t="str">
        <f aca="false">CONCATENATE("tabla34_",B744)</f>
        <v>tabla34_1A0318</v>
      </c>
      <c r="B744" s="3" t="s">
        <v>2403</v>
      </c>
      <c r="C744" s="0" t="s">
        <v>2404</v>
      </c>
    </row>
    <row r="745" customFormat="false" ht="12.8" hidden="false" customHeight="false" outlineLevel="0" collapsed="false">
      <c r="A745" s="0" t="str">
        <f aca="false">CONCATENATE("tabla34_",B745)</f>
        <v>tabla34_1A0304</v>
      </c>
      <c r="B745" s="3" t="s">
        <v>2405</v>
      </c>
      <c r="C745" s="0" t="s">
        <v>1251</v>
      </c>
    </row>
    <row r="746" customFormat="false" ht="12.8" hidden="false" customHeight="false" outlineLevel="0" collapsed="false">
      <c r="A746" s="0" t="str">
        <f aca="false">CONCATENATE("tabla34_",B746)</f>
        <v>tabla34_1A0313</v>
      </c>
      <c r="B746" s="3" t="s">
        <v>2406</v>
      </c>
      <c r="C746" s="0" t="s">
        <v>2407</v>
      </c>
    </row>
    <row r="747" customFormat="false" ht="12.8" hidden="false" customHeight="false" outlineLevel="0" collapsed="false">
      <c r="A747" s="0" t="str">
        <f aca="false">CONCATENATE("tabla34_",B747)</f>
        <v>tabla34_1A0314</v>
      </c>
      <c r="B747" s="3" t="s">
        <v>2408</v>
      </c>
      <c r="C747" s="0" t="s">
        <v>2409</v>
      </c>
    </row>
    <row r="748" customFormat="false" ht="12.8" hidden="false" customHeight="false" outlineLevel="0" collapsed="false">
      <c r="A748" s="0" t="str">
        <f aca="false">CONCATENATE("tabla34_",B748)</f>
        <v>tabla34_1A0319</v>
      </c>
      <c r="B748" s="3" t="s">
        <v>2410</v>
      </c>
      <c r="C748" s="0" t="s">
        <v>2411</v>
      </c>
    </row>
    <row r="749" customFormat="false" ht="12.8" hidden="false" customHeight="false" outlineLevel="0" collapsed="false">
      <c r="A749" s="0" t="str">
        <f aca="false">CONCATENATE("tabla34_",B749)</f>
        <v>tabla34_1A0310</v>
      </c>
      <c r="B749" s="3" t="s">
        <v>2412</v>
      </c>
      <c r="C749" s="0" t="s">
        <v>2111</v>
      </c>
    </row>
    <row r="750" customFormat="false" ht="12.8" hidden="false" customHeight="false" outlineLevel="0" collapsed="false">
      <c r="A750" s="0" t="str">
        <f aca="false">CONCATENATE("tabla34_",B750)</f>
        <v>tabla34_1A03ST</v>
      </c>
      <c r="B750" s="3" t="s">
        <v>2413</v>
      </c>
      <c r="C750" s="0" t="s">
        <v>2414</v>
      </c>
    </row>
    <row r="751" customFormat="false" ht="12.8" hidden="false" customHeight="false" outlineLevel="0" collapsed="false">
      <c r="A751" s="0" t="str">
        <f aca="false">CONCATENATE("tabla34_",B751)</f>
        <v>tabla34_1A0402</v>
      </c>
      <c r="B751" s="3" t="s">
        <v>2415</v>
      </c>
      <c r="C751" s="0" t="s">
        <v>2400</v>
      </c>
    </row>
    <row r="752" customFormat="false" ht="12.8" hidden="false" customHeight="false" outlineLevel="0" collapsed="false">
      <c r="A752" s="0" t="str">
        <f aca="false">CONCATENATE("tabla34_",B752)</f>
        <v>tabla34_1A0401</v>
      </c>
      <c r="B752" s="3" t="s">
        <v>2416</v>
      </c>
      <c r="C752" s="0" t="s">
        <v>2417</v>
      </c>
    </row>
    <row r="753" customFormat="false" ht="12.8" hidden="false" customHeight="false" outlineLevel="0" collapsed="false">
      <c r="A753" s="0" t="str">
        <f aca="false">CONCATENATE("tabla34_",B753)</f>
        <v>tabla34_1A0409</v>
      </c>
      <c r="B753" s="3" t="s">
        <v>2418</v>
      </c>
      <c r="C753" s="0" t="s">
        <v>2419</v>
      </c>
    </row>
    <row r="754" customFormat="false" ht="12.8" hidden="false" customHeight="false" outlineLevel="0" collapsed="false">
      <c r="A754" s="0" t="str">
        <f aca="false">CONCATENATE("tabla34_",B754)</f>
        <v>tabla34_1A0408</v>
      </c>
      <c r="B754" s="3" t="s">
        <v>2420</v>
      </c>
      <c r="C754" s="0" t="s">
        <v>2421</v>
      </c>
    </row>
    <row r="755" customFormat="false" ht="12.8" hidden="false" customHeight="false" outlineLevel="0" collapsed="false">
      <c r="A755" s="0" t="str">
        <f aca="false">CONCATENATE("tabla34_",B755)</f>
        <v>tabla34_1A0406</v>
      </c>
      <c r="B755" s="3" t="s">
        <v>2422</v>
      </c>
      <c r="C755" s="0" t="s">
        <v>2423</v>
      </c>
    </row>
    <row r="756" customFormat="false" ht="12.8" hidden="false" customHeight="false" outlineLevel="0" collapsed="false">
      <c r="A756" s="0" t="str">
        <f aca="false">CONCATENATE("tabla34_",B756)</f>
        <v>tabla34_1A04ST</v>
      </c>
      <c r="B756" s="3" t="s">
        <v>2424</v>
      </c>
      <c r="C756" s="0" t="s">
        <v>2425</v>
      </c>
    </row>
    <row r="757" customFormat="false" ht="12.8" hidden="false" customHeight="false" outlineLevel="0" collapsed="false">
      <c r="A757" s="0" t="str">
        <f aca="false">CONCATENATE("tabla34_",B757)</f>
        <v>tabla34_1A040T</v>
      </c>
      <c r="B757" s="3" t="s">
        <v>2426</v>
      </c>
      <c r="C757" s="0" t="s">
        <v>2427</v>
      </c>
    </row>
    <row r="758" customFormat="false" ht="12.8" hidden="false" customHeight="false" outlineLevel="0" collapsed="false">
      <c r="A758" s="0" t="str">
        <f aca="false">CONCATENATE("tabla34_",B758)</f>
        <v>tabla34_1A0701</v>
      </c>
      <c r="B758" s="3" t="s">
        <v>2428</v>
      </c>
      <c r="C758" s="0" t="s">
        <v>2429</v>
      </c>
    </row>
    <row r="759" customFormat="false" ht="12.8" hidden="false" customHeight="false" outlineLevel="0" collapsed="false">
      <c r="A759" s="0" t="str">
        <f aca="false">CONCATENATE("tabla34_",B759)</f>
        <v>tabla34_1A0702</v>
      </c>
      <c r="B759" s="3" t="s">
        <v>2430</v>
      </c>
      <c r="C759" s="0" t="s">
        <v>1701</v>
      </c>
    </row>
    <row r="760" customFormat="false" ht="12.8" hidden="false" customHeight="false" outlineLevel="0" collapsed="false">
      <c r="A760" s="0" t="str">
        <f aca="false">CONCATENATE("tabla34_",B760)</f>
        <v>tabla34_1A0705</v>
      </c>
      <c r="B760" s="3" t="s">
        <v>2431</v>
      </c>
      <c r="C760" s="0" t="s">
        <v>2432</v>
      </c>
    </row>
    <row r="761" customFormat="false" ht="12.8" hidden="false" customHeight="false" outlineLevel="0" collapsed="false">
      <c r="A761" s="0" t="str">
        <f aca="false">CONCATENATE("tabla34_",B761)</f>
        <v>tabla34_1A0706</v>
      </c>
      <c r="B761" s="3" t="s">
        <v>2433</v>
      </c>
      <c r="C761" s="0" t="s">
        <v>2434</v>
      </c>
    </row>
    <row r="762" customFormat="false" ht="12.8" hidden="false" customHeight="false" outlineLevel="0" collapsed="false">
      <c r="A762" s="0" t="str">
        <f aca="false">CONCATENATE("tabla34_",B762)</f>
        <v>tabla34_1A0707</v>
      </c>
      <c r="B762" s="3" t="s">
        <v>2435</v>
      </c>
      <c r="C762" s="0" t="s">
        <v>1298</v>
      </c>
    </row>
    <row r="763" customFormat="false" ht="12.8" hidden="false" customHeight="false" outlineLevel="0" collapsed="false">
      <c r="A763" s="0" t="str">
        <f aca="false">CONCATENATE("tabla34_",B763)</f>
        <v>tabla34_1A0711</v>
      </c>
      <c r="B763" s="3" t="s">
        <v>2436</v>
      </c>
      <c r="C763" s="0" t="s">
        <v>2437</v>
      </c>
    </row>
    <row r="764" customFormat="false" ht="12.8" hidden="false" customHeight="false" outlineLevel="0" collapsed="false">
      <c r="A764" s="0" t="str">
        <f aca="false">CONCATENATE("tabla34_",B764)</f>
        <v>tabla34_1A0713</v>
      </c>
      <c r="B764" s="3" t="s">
        <v>2438</v>
      </c>
      <c r="C764" s="0" t="s">
        <v>2102</v>
      </c>
    </row>
    <row r="765" customFormat="false" ht="12.8" hidden="false" customHeight="false" outlineLevel="0" collapsed="false">
      <c r="A765" s="0" t="str">
        <f aca="false">CONCATENATE("tabla34_",B765)</f>
        <v>tabla34_1A07ST</v>
      </c>
      <c r="B765" s="3" t="s">
        <v>2439</v>
      </c>
      <c r="C765" s="0" t="s">
        <v>2440</v>
      </c>
    </row>
    <row r="766" customFormat="false" ht="12.8" hidden="false" customHeight="false" outlineLevel="0" collapsed="false">
      <c r="A766" s="0" t="str">
        <f aca="false">CONCATENATE("tabla34_",B766)</f>
        <v>tabla34_1A070T</v>
      </c>
      <c r="B766" s="3" t="s">
        <v>2441</v>
      </c>
      <c r="C766" s="0" t="s">
        <v>2442</v>
      </c>
    </row>
    <row r="767" customFormat="false" ht="12.8" hidden="false" customHeight="false" outlineLevel="0" collapsed="false">
      <c r="A767" s="0" t="str">
        <f aca="false">CONCATENATE("tabla34_",B767)</f>
        <v>tabla34_1A0901</v>
      </c>
      <c r="B767" s="3" t="s">
        <v>2443</v>
      </c>
      <c r="C767" s="0" t="s">
        <v>2444</v>
      </c>
    </row>
    <row r="768" customFormat="false" ht="12.8" hidden="false" customHeight="false" outlineLevel="0" collapsed="false">
      <c r="A768" s="0" t="str">
        <f aca="false">CONCATENATE("tabla34_",B768)</f>
        <v>tabla34_1A0902</v>
      </c>
      <c r="B768" s="3" t="s">
        <v>2445</v>
      </c>
      <c r="C768" s="0" t="s">
        <v>2446</v>
      </c>
    </row>
    <row r="769" customFormat="false" ht="12.8" hidden="false" customHeight="false" outlineLevel="0" collapsed="false">
      <c r="A769" s="0" t="str">
        <f aca="false">CONCATENATE("tabla34_",B769)</f>
        <v>tabla34_1A0903</v>
      </c>
      <c r="B769" s="3" t="s">
        <v>2447</v>
      </c>
      <c r="C769" s="0" t="s">
        <v>2448</v>
      </c>
    </row>
    <row r="770" customFormat="false" ht="12.8" hidden="false" customHeight="false" outlineLevel="0" collapsed="false">
      <c r="A770" s="0" t="str">
        <f aca="false">CONCATENATE("tabla34_",B770)</f>
        <v>tabla34_1A0904</v>
      </c>
      <c r="B770" s="3" t="s">
        <v>2449</v>
      </c>
      <c r="C770" s="0" t="s">
        <v>2450</v>
      </c>
    </row>
    <row r="771" customFormat="false" ht="12.8" hidden="false" customHeight="false" outlineLevel="0" collapsed="false">
      <c r="A771" s="0" t="str">
        <f aca="false">CONCATENATE("tabla34_",B771)</f>
        <v>tabla34_1A0905</v>
      </c>
      <c r="B771" s="3" t="s">
        <v>2451</v>
      </c>
      <c r="C771" s="0" t="s">
        <v>2452</v>
      </c>
    </row>
    <row r="772" customFormat="false" ht="12.8" hidden="false" customHeight="false" outlineLevel="0" collapsed="false">
      <c r="A772" s="0" t="str">
        <f aca="false">CONCATENATE("tabla34_",B772)</f>
        <v>tabla34_3A0101</v>
      </c>
      <c r="B772" s="3" t="s">
        <v>2453</v>
      </c>
      <c r="C772" s="0" t="s">
        <v>2454</v>
      </c>
    </row>
    <row r="773" customFormat="false" ht="12.8" hidden="false" customHeight="false" outlineLevel="0" collapsed="false">
      <c r="A773" s="0" t="str">
        <f aca="false">CONCATENATE("tabla34_",B773)</f>
        <v>tabla34_3A0104</v>
      </c>
      <c r="B773" s="3" t="s">
        <v>2455</v>
      </c>
      <c r="C773" s="0" t="s">
        <v>2456</v>
      </c>
    </row>
    <row r="774" customFormat="false" ht="12.8" hidden="false" customHeight="false" outlineLevel="0" collapsed="false">
      <c r="A774" s="0" t="str">
        <f aca="false">CONCATENATE("tabla34_",B774)</f>
        <v>tabla34_3A0109</v>
      </c>
      <c r="B774" s="3" t="s">
        <v>2457</v>
      </c>
      <c r="C774" s="0" t="s">
        <v>2458</v>
      </c>
    </row>
    <row r="775" customFormat="false" ht="12.8" hidden="false" customHeight="false" outlineLevel="0" collapsed="false">
      <c r="A775" s="0" t="str">
        <f aca="false">CONCATENATE("tabla34_",B775)</f>
        <v>tabla34_3A0105</v>
      </c>
      <c r="B775" s="3" t="s">
        <v>2459</v>
      </c>
      <c r="C775" s="0" t="s">
        <v>2460</v>
      </c>
    </row>
    <row r="776" customFormat="false" ht="12.8" hidden="false" customHeight="false" outlineLevel="0" collapsed="false">
      <c r="A776" s="0" t="str">
        <f aca="false">CONCATENATE("tabla34_",B776)</f>
        <v>tabla34_3A0106</v>
      </c>
      <c r="B776" s="3" t="s">
        <v>2461</v>
      </c>
      <c r="C776" s="0" t="s">
        <v>2462</v>
      </c>
    </row>
    <row r="777" customFormat="false" ht="12.8" hidden="false" customHeight="false" outlineLevel="0" collapsed="false">
      <c r="A777" s="0" t="str">
        <f aca="false">CONCATENATE("tabla34_",B777)</f>
        <v>tabla34_3A0108</v>
      </c>
      <c r="B777" s="3" t="s">
        <v>2463</v>
      </c>
      <c r="C777" s="0" t="s">
        <v>2464</v>
      </c>
    </row>
    <row r="778" customFormat="false" ht="12.8" hidden="false" customHeight="false" outlineLevel="0" collapsed="false">
      <c r="A778" s="0" t="str">
        <f aca="false">CONCATENATE("tabla34_",B778)</f>
        <v>tabla34_3A01ST</v>
      </c>
      <c r="B778" s="3" t="s">
        <v>2465</v>
      </c>
      <c r="C778" s="0" t="s">
        <v>2466</v>
      </c>
    </row>
    <row r="779" customFormat="false" ht="12.8" hidden="false" customHeight="false" outlineLevel="0" collapsed="false">
      <c r="A779" s="0" t="str">
        <f aca="false">CONCATENATE("tabla34_",B779)</f>
        <v>tabla34_3A0201</v>
      </c>
      <c r="B779" s="3" t="s">
        <v>2467</v>
      </c>
      <c r="C779" s="0" t="s">
        <v>2468</v>
      </c>
    </row>
    <row r="780" customFormat="false" ht="12.8" hidden="false" customHeight="false" outlineLevel="0" collapsed="false">
      <c r="A780" s="0" t="str">
        <f aca="false">CONCATENATE("tabla34_",B780)</f>
        <v>tabla34_3A0202</v>
      </c>
      <c r="B780" s="3" t="s">
        <v>2469</v>
      </c>
      <c r="C780" s="0" t="s">
        <v>2470</v>
      </c>
    </row>
    <row r="781" customFormat="false" ht="12.8" hidden="false" customHeight="false" outlineLevel="0" collapsed="false">
      <c r="A781" s="0" t="str">
        <f aca="false">CONCATENATE("tabla34_",B781)</f>
        <v>tabla34_3A0235</v>
      </c>
      <c r="B781" s="3" t="s">
        <v>2471</v>
      </c>
      <c r="C781" s="0" t="s">
        <v>2472</v>
      </c>
    </row>
    <row r="782" customFormat="false" ht="12.8" hidden="false" customHeight="false" outlineLevel="0" collapsed="false">
      <c r="A782" s="0" t="str">
        <f aca="false">CONCATENATE("tabla34_",B782)</f>
        <v>tabla34_3A0204</v>
      </c>
      <c r="B782" s="3" t="s">
        <v>2473</v>
      </c>
      <c r="C782" s="0" t="s">
        <v>2456</v>
      </c>
    </row>
    <row r="783" customFormat="false" ht="12.8" hidden="false" customHeight="false" outlineLevel="0" collapsed="false">
      <c r="A783" s="0" t="str">
        <f aca="false">CONCATENATE("tabla34_",B783)</f>
        <v>tabla34_3A0220</v>
      </c>
      <c r="B783" s="3" t="s">
        <v>2474</v>
      </c>
      <c r="C783" s="0" t="s">
        <v>2475</v>
      </c>
    </row>
    <row r="784" customFormat="false" ht="12.8" hidden="false" customHeight="false" outlineLevel="0" collapsed="false">
      <c r="A784" s="0" t="str">
        <f aca="false">CONCATENATE("tabla34_",B784)</f>
        <v>tabla34_3A0205</v>
      </c>
      <c r="B784" s="3" t="s">
        <v>2476</v>
      </c>
      <c r="C784" s="0" t="s">
        <v>2477</v>
      </c>
    </row>
    <row r="785" customFormat="false" ht="12.8" hidden="false" customHeight="false" outlineLevel="0" collapsed="false">
      <c r="A785" s="0" t="str">
        <f aca="false">CONCATENATE("tabla34_",B785)</f>
        <v>tabla34_3A0206</v>
      </c>
      <c r="B785" s="3" t="s">
        <v>2478</v>
      </c>
      <c r="C785" s="0" t="s">
        <v>2479</v>
      </c>
    </row>
    <row r="786" customFormat="false" ht="12.8" hidden="false" customHeight="false" outlineLevel="0" collapsed="false">
      <c r="A786" s="0" t="str">
        <f aca="false">CONCATENATE("tabla34_",B786)</f>
        <v>tabla34_3A0208</v>
      </c>
      <c r="B786" s="3" t="s">
        <v>2480</v>
      </c>
      <c r="C786" s="0" t="s">
        <v>2464</v>
      </c>
    </row>
    <row r="787" customFormat="false" ht="12.8" hidden="false" customHeight="false" outlineLevel="0" collapsed="false">
      <c r="A787" s="0" t="str">
        <f aca="false">CONCATENATE("tabla34_",B787)</f>
        <v>tabla34_3A02ST</v>
      </c>
      <c r="B787" s="3" t="s">
        <v>2481</v>
      </c>
      <c r="C787" s="0" t="s">
        <v>2482</v>
      </c>
    </row>
    <row r="788" customFormat="false" ht="12.8" hidden="false" customHeight="false" outlineLevel="0" collapsed="false">
      <c r="A788" s="0" t="str">
        <f aca="false">CONCATENATE("tabla34_",B788)</f>
        <v>tabla34_3A0308</v>
      </c>
      <c r="B788" s="3" t="s">
        <v>2483</v>
      </c>
      <c r="C788" s="0" t="s">
        <v>2484</v>
      </c>
    </row>
    <row r="789" customFormat="false" ht="12.8" hidden="false" customHeight="false" outlineLevel="0" collapsed="false">
      <c r="A789" s="0" t="str">
        <f aca="false">CONCATENATE("tabla34_",B789)</f>
        <v>tabla34_3A0320</v>
      </c>
      <c r="B789" s="3" t="s">
        <v>2485</v>
      </c>
      <c r="C789" s="0" t="s">
        <v>2486</v>
      </c>
    </row>
    <row r="790" customFormat="false" ht="12.8" hidden="false" customHeight="false" outlineLevel="0" collapsed="false">
      <c r="A790" s="0" t="str">
        <f aca="false">CONCATENATE("tabla34_",B790)</f>
        <v>tabla34_3A0301</v>
      </c>
      <c r="B790" s="3" t="s">
        <v>2487</v>
      </c>
      <c r="C790" s="0" t="s">
        <v>2488</v>
      </c>
    </row>
    <row r="791" customFormat="false" ht="12.8" hidden="false" customHeight="false" outlineLevel="0" collapsed="false">
      <c r="A791" s="0" t="str">
        <f aca="false">CONCATENATE("tabla34_",B791)</f>
        <v>tabla34_3A0319</v>
      </c>
      <c r="B791" s="3" t="s">
        <v>2489</v>
      </c>
      <c r="C791" s="0" t="s">
        <v>2490</v>
      </c>
    </row>
    <row r="792" customFormat="false" ht="12.8" hidden="false" customHeight="false" outlineLevel="0" collapsed="false">
      <c r="A792" s="0" t="str">
        <f aca="false">CONCATENATE("tabla34_",B792)</f>
        <v>tabla34_3A0303</v>
      </c>
      <c r="B792" s="3" t="s">
        <v>2491</v>
      </c>
      <c r="C792" s="0" t="s">
        <v>2492</v>
      </c>
    </row>
    <row r="793" customFormat="false" ht="12.8" hidden="false" customHeight="false" outlineLevel="0" collapsed="false">
      <c r="A793" s="0" t="str">
        <f aca="false">CONCATENATE("tabla34_",B793)</f>
        <v>tabla34_3A0315</v>
      </c>
      <c r="B793" s="3" t="s">
        <v>2493</v>
      </c>
      <c r="C793" s="0" t="s">
        <v>2494</v>
      </c>
    </row>
    <row r="794" customFormat="false" ht="12.8" hidden="false" customHeight="false" outlineLevel="0" collapsed="false">
      <c r="A794" s="0" t="str">
        <f aca="false">CONCATENATE("tabla34_",B794)</f>
        <v>tabla34_3A0321</v>
      </c>
      <c r="B794" s="3" t="s">
        <v>2495</v>
      </c>
      <c r="C794" s="0" t="s">
        <v>2496</v>
      </c>
    </row>
    <row r="795" customFormat="false" ht="12.8" hidden="false" customHeight="false" outlineLevel="0" collapsed="false">
      <c r="A795" s="0" t="str">
        <f aca="false">CONCATENATE("tabla34_",B795)</f>
        <v>tabla34_3A0305</v>
      </c>
      <c r="B795" s="3" t="s">
        <v>2497</v>
      </c>
      <c r="C795" s="0" t="s">
        <v>2498</v>
      </c>
    </row>
    <row r="796" customFormat="false" ht="12.8" hidden="false" customHeight="false" outlineLevel="0" collapsed="false">
      <c r="A796" s="0" t="str">
        <f aca="false">CONCATENATE("tabla34_",B796)</f>
        <v>tabla34_3A0306</v>
      </c>
      <c r="B796" s="3" t="s">
        <v>2499</v>
      </c>
      <c r="C796" s="0" t="s">
        <v>2500</v>
      </c>
    </row>
    <row r="797" customFormat="false" ht="12.8" hidden="false" customHeight="false" outlineLevel="0" collapsed="false">
      <c r="A797" s="0" t="str">
        <f aca="false">CONCATENATE("tabla34_",B797)</f>
        <v>tabla34_3A03ST</v>
      </c>
      <c r="B797" s="3" t="s">
        <v>2501</v>
      </c>
      <c r="C797" s="0" t="s">
        <v>2502</v>
      </c>
    </row>
    <row r="798" customFormat="false" ht="12.8" hidden="false" customHeight="false" outlineLevel="0" collapsed="false">
      <c r="A798" s="0" t="str">
        <f aca="false">CONCATENATE("tabla34_",B798)</f>
        <v>tabla34_3A0401</v>
      </c>
      <c r="B798" s="3" t="s">
        <v>2503</v>
      </c>
      <c r="C798" s="0" t="s">
        <v>2504</v>
      </c>
    </row>
    <row r="799" customFormat="false" ht="12.8" hidden="false" customHeight="false" outlineLevel="0" collapsed="false">
      <c r="A799" s="0" t="str">
        <f aca="false">CONCATENATE("tabla34_",B799)</f>
        <v>tabla34_3A0402</v>
      </c>
      <c r="B799" s="3" t="s">
        <v>2505</v>
      </c>
      <c r="C799" s="0" t="s">
        <v>2506</v>
      </c>
    </row>
    <row r="800" customFormat="false" ht="12.8" hidden="false" customHeight="false" outlineLevel="0" collapsed="false">
      <c r="A800" s="0" t="str">
        <f aca="false">CONCATENATE("tabla34_",B800)</f>
        <v>tabla34_3A04ST</v>
      </c>
      <c r="B800" s="3" t="s">
        <v>2507</v>
      </c>
      <c r="C800" s="0" t="s">
        <v>2508</v>
      </c>
    </row>
    <row r="801" customFormat="false" ht="12.8" hidden="false" customHeight="false" outlineLevel="0" collapsed="false">
      <c r="A801" s="0" t="str">
        <f aca="false">CONCATENATE("tabla34_",B801)</f>
        <v>tabla34_4A0101</v>
      </c>
      <c r="B801" s="3" t="s">
        <v>2509</v>
      </c>
      <c r="C801" s="0" t="s">
        <v>1429</v>
      </c>
    </row>
    <row r="802" customFormat="false" ht="12.8" hidden="false" customHeight="false" outlineLevel="0" collapsed="false">
      <c r="A802" s="0" t="str">
        <f aca="false">CONCATENATE("tabla34_",B802)</f>
        <v>tabla34_4A0126</v>
      </c>
      <c r="B802" s="3" t="s">
        <v>2510</v>
      </c>
      <c r="C802" s="0" t="s">
        <v>1819</v>
      </c>
    </row>
    <row r="803" customFormat="false" ht="12.8" hidden="false" customHeight="false" outlineLevel="0" collapsed="false">
      <c r="A803" s="0" t="str">
        <f aca="false">CONCATENATE("tabla34_",B803)</f>
        <v>tabla34_4A0127</v>
      </c>
      <c r="B803" s="3" t="s">
        <v>2511</v>
      </c>
      <c r="C803" s="0" t="s">
        <v>2512</v>
      </c>
    </row>
    <row r="804" customFormat="false" ht="12.8" hidden="false" customHeight="false" outlineLevel="0" collapsed="false">
      <c r="A804" s="0" t="str">
        <f aca="false">CONCATENATE("tabla34_",B804)</f>
        <v>tabla34_4A0128</v>
      </c>
      <c r="B804" s="3" t="s">
        <v>2513</v>
      </c>
      <c r="C804" s="0" t="s">
        <v>1823</v>
      </c>
    </row>
    <row r="805" customFormat="false" ht="12.8" hidden="false" customHeight="false" outlineLevel="0" collapsed="false">
      <c r="A805" s="0" t="str">
        <f aca="false">CONCATENATE("tabla34_",B805)</f>
        <v>tabla34_4A0111</v>
      </c>
      <c r="B805" s="3" t="s">
        <v>2514</v>
      </c>
      <c r="C805" s="0" t="s">
        <v>1709</v>
      </c>
    </row>
    <row r="806" customFormat="false" ht="12.8" hidden="false" customHeight="false" outlineLevel="0" collapsed="false">
      <c r="A806" s="0" t="str">
        <f aca="false">CONCATENATE("tabla34_",B806)</f>
        <v>tabla34_4A0130</v>
      </c>
      <c r="B806" s="3" t="s">
        <v>2515</v>
      </c>
      <c r="C806" s="0" t="s">
        <v>1826</v>
      </c>
    </row>
    <row r="807" customFormat="false" ht="12.8" hidden="false" customHeight="false" outlineLevel="0" collapsed="false">
      <c r="A807" s="0" t="str">
        <f aca="false">CONCATENATE("tabla34_",B807)</f>
        <v>tabla34_4A0131</v>
      </c>
      <c r="B807" s="3" t="s">
        <v>2516</v>
      </c>
      <c r="C807" s="0" t="s">
        <v>1828</v>
      </c>
    </row>
    <row r="808" customFormat="false" ht="12.8" hidden="false" customHeight="false" outlineLevel="0" collapsed="false">
      <c r="A808" s="0" t="str">
        <f aca="false">CONCATENATE("tabla34_",B808)</f>
        <v>tabla34_4A0137</v>
      </c>
      <c r="B808" s="3" t="s">
        <v>2517</v>
      </c>
      <c r="C808" s="0" t="s">
        <v>1830</v>
      </c>
    </row>
    <row r="809" customFormat="false" ht="12.8" hidden="false" customHeight="false" outlineLevel="0" collapsed="false">
      <c r="A809" s="0" t="str">
        <f aca="false">CONCATENATE("tabla34_",B809)</f>
        <v>tabla34_4A0104</v>
      </c>
      <c r="B809" s="3" t="s">
        <v>2518</v>
      </c>
      <c r="C809" s="0" t="s">
        <v>1832</v>
      </c>
    </row>
    <row r="810" customFormat="false" ht="12.8" hidden="false" customHeight="false" outlineLevel="0" collapsed="false">
      <c r="A810" s="0" t="str">
        <f aca="false">CONCATENATE("tabla34_",B810)</f>
        <v>tabla34_4A0105</v>
      </c>
      <c r="B810" s="3" t="s">
        <v>2519</v>
      </c>
      <c r="C810" s="0" t="s">
        <v>1834</v>
      </c>
    </row>
    <row r="811" customFormat="false" ht="12.8" hidden="false" customHeight="false" outlineLevel="0" collapsed="false">
      <c r="A811" s="0" t="str">
        <f aca="false">CONCATENATE("tabla34_",B811)</f>
        <v>tabla34_4A0110</v>
      </c>
      <c r="B811" s="3" t="s">
        <v>2520</v>
      </c>
      <c r="C811" s="0" t="s">
        <v>1836</v>
      </c>
    </row>
    <row r="812" customFormat="false" ht="12.8" hidden="false" customHeight="false" outlineLevel="0" collapsed="false">
      <c r="A812" s="0" t="str">
        <f aca="false">CONCATENATE("tabla34_",B812)</f>
        <v>tabla34_4A0138</v>
      </c>
      <c r="B812" s="3" t="s">
        <v>2521</v>
      </c>
      <c r="C812" s="0" t="s">
        <v>1838</v>
      </c>
    </row>
    <row r="813" customFormat="false" ht="12.8" hidden="false" customHeight="false" outlineLevel="0" collapsed="false">
      <c r="A813" s="0" t="str">
        <f aca="false">CONCATENATE("tabla34_",B813)</f>
        <v>tabla34_4A0112</v>
      </c>
      <c r="B813" s="3" t="s">
        <v>2522</v>
      </c>
      <c r="C813" s="0" t="s">
        <v>1842</v>
      </c>
    </row>
    <row r="814" customFormat="false" ht="12.8" hidden="false" customHeight="false" outlineLevel="0" collapsed="false">
      <c r="A814" s="0" t="str">
        <f aca="false">CONCATENATE("tabla34_",B814)</f>
        <v>tabla34_4A0136</v>
      </c>
      <c r="B814" s="3" t="s">
        <v>2523</v>
      </c>
      <c r="C814" s="0" t="s">
        <v>1844</v>
      </c>
    </row>
    <row r="815" customFormat="false" ht="12.8" hidden="false" customHeight="false" outlineLevel="0" collapsed="false">
      <c r="A815" s="0" t="str">
        <f aca="false">CONCATENATE("tabla34_",B815)</f>
        <v>tabla34_4A01ST</v>
      </c>
      <c r="B815" s="3" t="s">
        <v>2524</v>
      </c>
      <c r="C815" s="0" t="s">
        <v>1461</v>
      </c>
    </row>
    <row r="816" customFormat="false" ht="12.8" hidden="false" customHeight="false" outlineLevel="0" collapsed="false">
      <c r="A816" s="0" t="str">
        <f aca="false">CONCATENATE("tabla34_",B816)</f>
        <v>tabla34_4A0201</v>
      </c>
      <c r="B816" s="3" t="s">
        <v>2525</v>
      </c>
      <c r="C816" s="0" t="s">
        <v>1463</v>
      </c>
    </row>
    <row r="817" customFormat="false" ht="12.8" hidden="false" customHeight="false" outlineLevel="0" collapsed="false">
      <c r="A817" s="0" t="str">
        <f aca="false">CONCATENATE("tabla34_",B817)</f>
        <v>tabla34_4A0226</v>
      </c>
      <c r="B817" s="3" t="s">
        <v>2526</v>
      </c>
      <c r="C817" s="0" t="s">
        <v>1819</v>
      </c>
    </row>
    <row r="818" customFormat="false" ht="12.8" hidden="false" customHeight="false" outlineLevel="0" collapsed="false">
      <c r="A818" s="0" t="str">
        <f aca="false">CONCATENATE("tabla34_",B818)</f>
        <v>tabla34_4A0227</v>
      </c>
      <c r="B818" s="3" t="s">
        <v>2527</v>
      </c>
      <c r="C818" s="0" t="s">
        <v>2512</v>
      </c>
    </row>
    <row r="819" customFormat="false" ht="12.8" hidden="false" customHeight="false" outlineLevel="0" collapsed="false">
      <c r="A819" s="0" t="str">
        <f aca="false">CONCATENATE("tabla34_",B819)</f>
        <v>tabla34_4A0228</v>
      </c>
      <c r="B819" s="3" t="s">
        <v>2528</v>
      </c>
      <c r="C819" s="0" t="s">
        <v>1823</v>
      </c>
    </row>
    <row r="820" customFormat="false" ht="12.8" hidden="false" customHeight="false" outlineLevel="0" collapsed="false">
      <c r="A820" s="0" t="str">
        <f aca="false">CONCATENATE("tabla34_",B820)</f>
        <v>tabla34_4A0211</v>
      </c>
      <c r="B820" s="3" t="s">
        <v>2529</v>
      </c>
      <c r="C820" s="0" t="s">
        <v>1709</v>
      </c>
    </row>
    <row r="821" customFormat="false" ht="12.8" hidden="false" customHeight="false" outlineLevel="0" collapsed="false">
      <c r="A821" s="0" t="str">
        <f aca="false">CONCATENATE("tabla34_",B821)</f>
        <v>tabla34_4A0230</v>
      </c>
      <c r="B821" s="3" t="s">
        <v>2530</v>
      </c>
      <c r="C821" s="0" t="s">
        <v>1826</v>
      </c>
    </row>
    <row r="822" customFormat="false" ht="12.8" hidden="false" customHeight="false" outlineLevel="0" collapsed="false">
      <c r="A822" s="0" t="str">
        <f aca="false">CONCATENATE("tabla34_",B822)</f>
        <v>tabla34_4A0231</v>
      </c>
      <c r="B822" s="3" t="s">
        <v>2531</v>
      </c>
      <c r="C822" s="0" t="s">
        <v>1828</v>
      </c>
    </row>
    <row r="823" customFormat="false" ht="12.8" hidden="false" customHeight="false" outlineLevel="0" collapsed="false">
      <c r="A823" s="0" t="str">
        <f aca="false">CONCATENATE("tabla34_",B823)</f>
        <v>tabla34_4A0237</v>
      </c>
      <c r="B823" s="3" t="s">
        <v>2532</v>
      </c>
      <c r="C823" s="0" t="s">
        <v>1830</v>
      </c>
    </row>
    <row r="824" customFormat="false" ht="12.8" hidden="false" customHeight="false" outlineLevel="0" collapsed="false">
      <c r="A824" s="0" t="str">
        <f aca="false">CONCATENATE("tabla34_",B824)</f>
        <v>tabla34_4A0204</v>
      </c>
      <c r="B824" s="3" t="s">
        <v>2533</v>
      </c>
      <c r="C824" s="0" t="s">
        <v>1832</v>
      </c>
    </row>
    <row r="825" customFormat="false" ht="12.8" hidden="false" customHeight="false" outlineLevel="0" collapsed="false">
      <c r="A825" s="0" t="str">
        <f aca="false">CONCATENATE("tabla34_",B825)</f>
        <v>tabla34_4A0205</v>
      </c>
      <c r="B825" s="3" t="s">
        <v>2534</v>
      </c>
      <c r="C825" s="0" t="s">
        <v>1834</v>
      </c>
    </row>
    <row r="826" customFormat="false" ht="12.8" hidden="false" customHeight="false" outlineLevel="0" collapsed="false">
      <c r="A826" s="0" t="str">
        <f aca="false">CONCATENATE("tabla34_",B826)</f>
        <v>tabla34_4A0210</v>
      </c>
      <c r="B826" s="3" t="s">
        <v>2535</v>
      </c>
      <c r="C826" s="0" t="s">
        <v>1836</v>
      </c>
    </row>
    <row r="827" customFormat="false" ht="12.8" hidden="false" customHeight="false" outlineLevel="0" collapsed="false">
      <c r="A827" s="0" t="str">
        <f aca="false">CONCATENATE("tabla34_",B827)</f>
        <v>tabla34_4A0238</v>
      </c>
      <c r="B827" s="3" t="s">
        <v>2536</v>
      </c>
      <c r="C827" s="0" t="s">
        <v>1838</v>
      </c>
    </row>
    <row r="828" customFormat="false" ht="12.8" hidden="false" customHeight="false" outlineLevel="0" collapsed="false">
      <c r="A828" s="0" t="str">
        <f aca="false">CONCATENATE("tabla34_",B828)</f>
        <v>tabla34_4A0212</v>
      </c>
      <c r="B828" s="3" t="s">
        <v>2537</v>
      </c>
      <c r="C828" s="0" t="s">
        <v>1842</v>
      </c>
    </row>
    <row r="829" customFormat="false" ht="12.8" hidden="false" customHeight="false" outlineLevel="0" collapsed="false">
      <c r="A829" s="0" t="str">
        <f aca="false">CONCATENATE("tabla34_",B829)</f>
        <v>tabla34_4A0236</v>
      </c>
      <c r="B829" s="3" t="s">
        <v>2538</v>
      </c>
      <c r="C829" s="0" t="s">
        <v>1844</v>
      </c>
    </row>
    <row r="830" customFormat="false" ht="12.8" hidden="false" customHeight="false" outlineLevel="0" collapsed="false">
      <c r="A830" s="0" t="str">
        <f aca="false">CONCATENATE("tabla34_",B830)</f>
        <v>tabla34_4A02ST</v>
      </c>
      <c r="B830" s="3" t="s">
        <v>2539</v>
      </c>
      <c r="C830" s="0" t="s">
        <v>1461</v>
      </c>
    </row>
    <row r="831" customFormat="false" ht="12.8" hidden="false" customHeight="false" outlineLevel="0" collapsed="false">
      <c r="A831" s="0" t="str">
        <f aca="false">CONCATENATE("tabla34_",B831)</f>
        <v>tabla34_2A0101</v>
      </c>
      <c r="B831" s="3" t="s">
        <v>2540</v>
      </c>
      <c r="C831" s="0" t="s">
        <v>2541</v>
      </c>
    </row>
    <row r="832" customFormat="false" ht="12.8" hidden="false" customHeight="false" outlineLevel="0" collapsed="false">
      <c r="A832" s="0" t="str">
        <f aca="false">CONCATENATE("tabla34_",B832)</f>
        <v>tabla34_2A01ST</v>
      </c>
      <c r="B832" s="3" t="s">
        <v>2542</v>
      </c>
      <c r="C832" s="0" t="s">
        <v>2543</v>
      </c>
    </row>
    <row r="833" customFormat="false" ht="12.8" hidden="false" customHeight="false" outlineLevel="0" collapsed="false">
      <c r="A833" s="0" t="str">
        <f aca="false">CONCATENATE("tabla34_",B833)</f>
        <v>tabla34_2A0301</v>
      </c>
      <c r="B833" s="3" t="s">
        <v>2544</v>
      </c>
      <c r="C833" s="0" t="s">
        <v>1490</v>
      </c>
    </row>
    <row r="834" customFormat="false" ht="12.8" hidden="false" customHeight="false" outlineLevel="0" collapsed="false">
      <c r="A834" s="0" t="str">
        <f aca="false">CONCATENATE("tabla34_",B834)</f>
        <v>tabla34_2A0316</v>
      </c>
      <c r="B834" s="3" t="s">
        <v>2545</v>
      </c>
      <c r="C834" s="0" t="s">
        <v>2546</v>
      </c>
    </row>
    <row r="835" customFormat="false" ht="12.8" hidden="false" customHeight="false" outlineLevel="0" collapsed="false">
      <c r="A835" s="0" t="str">
        <f aca="false">CONCATENATE("tabla34_",B835)</f>
        <v>tabla34_2A0317</v>
      </c>
      <c r="B835" s="3" t="s">
        <v>2547</v>
      </c>
      <c r="C835" s="0" t="s">
        <v>2548</v>
      </c>
    </row>
    <row r="836" customFormat="false" ht="12.8" hidden="false" customHeight="false" outlineLevel="0" collapsed="false">
      <c r="A836" s="0" t="str">
        <f aca="false">CONCATENATE("tabla34_",B836)</f>
        <v>tabla34_2A0318</v>
      </c>
      <c r="B836" s="3" t="s">
        <v>2549</v>
      </c>
      <c r="C836" s="0" t="s">
        <v>2550</v>
      </c>
    </row>
    <row r="837" customFormat="false" ht="12.8" hidden="false" customHeight="false" outlineLevel="0" collapsed="false">
      <c r="A837" s="0" t="str">
        <f aca="false">CONCATENATE("tabla34_",B837)</f>
        <v>tabla34_2A0319</v>
      </c>
      <c r="B837" s="3" t="s">
        <v>2551</v>
      </c>
      <c r="C837" s="0" t="s">
        <v>2552</v>
      </c>
    </row>
    <row r="838" customFormat="false" ht="12.8" hidden="false" customHeight="false" outlineLevel="0" collapsed="false">
      <c r="A838" s="0" t="str">
        <f aca="false">CONCATENATE("tabla34_",B838)</f>
        <v>tabla34_2A0320</v>
      </c>
      <c r="B838" s="3" t="s">
        <v>2553</v>
      </c>
      <c r="C838" s="0" t="s">
        <v>2554</v>
      </c>
    </row>
    <row r="839" customFormat="false" ht="12.8" hidden="false" customHeight="false" outlineLevel="0" collapsed="false">
      <c r="A839" s="0" t="str">
        <f aca="false">CONCATENATE("tabla34_",B839)</f>
        <v>tabla34_2A0321</v>
      </c>
      <c r="B839" s="3" t="s">
        <v>2555</v>
      </c>
      <c r="C839" s="0" t="s">
        <v>2556</v>
      </c>
    </row>
    <row r="840" customFormat="false" ht="12.8" hidden="false" customHeight="false" outlineLevel="0" collapsed="false">
      <c r="A840" s="0" t="str">
        <f aca="false">CONCATENATE("tabla34_",B840)</f>
        <v>tabla34_2A0322</v>
      </c>
      <c r="B840" s="3" t="s">
        <v>2557</v>
      </c>
      <c r="C840" s="0" t="s">
        <v>2558</v>
      </c>
    </row>
    <row r="841" customFormat="false" ht="12.8" hidden="false" customHeight="false" outlineLevel="0" collapsed="false">
      <c r="A841" s="0" t="str">
        <f aca="false">CONCATENATE("tabla34_",B841)</f>
        <v>tabla34_2A0302</v>
      </c>
      <c r="B841" s="3" t="s">
        <v>2559</v>
      </c>
      <c r="C841" s="0" t="s">
        <v>2560</v>
      </c>
    </row>
    <row r="842" customFormat="false" ht="12.8" hidden="false" customHeight="false" outlineLevel="0" collapsed="false">
      <c r="A842" s="0" t="str">
        <f aca="false">CONCATENATE("tabla34_",B842)</f>
        <v>tabla34_2A0309</v>
      </c>
      <c r="B842" s="3" t="s">
        <v>2561</v>
      </c>
      <c r="C842" s="0" t="s">
        <v>2562</v>
      </c>
    </row>
    <row r="843" customFormat="false" ht="12.8" hidden="false" customHeight="false" outlineLevel="0" collapsed="false">
      <c r="A843" s="0" t="str">
        <f aca="false">CONCATENATE("tabla34_",B843)</f>
        <v>tabla34_2A0310</v>
      </c>
      <c r="B843" s="3" t="s">
        <v>2563</v>
      </c>
      <c r="C843" s="0" t="s">
        <v>2564</v>
      </c>
    </row>
    <row r="844" customFormat="false" ht="12.8" hidden="false" customHeight="false" outlineLevel="0" collapsed="false">
      <c r="A844" s="0" t="str">
        <f aca="false">CONCATENATE("tabla34_",B844)</f>
        <v>tabla34_2A0311</v>
      </c>
      <c r="B844" s="3" t="s">
        <v>2565</v>
      </c>
      <c r="C844" s="0" t="s">
        <v>2552</v>
      </c>
    </row>
    <row r="845" customFormat="false" ht="12.8" hidden="false" customHeight="false" outlineLevel="0" collapsed="false">
      <c r="A845" s="0" t="str">
        <f aca="false">CONCATENATE("tabla34_",B845)</f>
        <v>tabla34_2A0312</v>
      </c>
      <c r="B845" s="3" t="s">
        <v>2566</v>
      </c>
      <c r="C845" s="0" t="s">
        <v>2567</v>
      </c>
    </row>
    <row r="846" customFormat="false" ht="12.8" hidden="false" customHeight="false" outlineLevel="0" collapsed="false">
      <c r="A846" s="0" t="str">
        <f aca="false">CONCATENATE("tabla34_",B846)</f>
        <v>tabla34_2A0313</v>
      </c>
      <c r="B846" s="3" t="s">
        <v>2568</v>
      </c>
      <c r="C846" s="0" t="s">
        <v>2554</v>
      </c>
    </row>
    <row r="847" customFormat="false" ht="12.8" hidden="false" customHeight="false" outlineLevel="0" collapsed="false">
      <c r="A847" s="0" t="str">
        <f aca="false">CONCATENATE("tabla34_",B847)</f>
        <v>tabla34_2A0314</v>
      </c>
      <c r="B847" s="3" t="s">
        <v>2569</v>
      </c>
      <c r="C847" s="0" t="s">
        <v>2556</v>
      </c>
    </row>
    <row r="848" customFormat="false" ht="12.8" hidden="false" customHeight="false" outlineLevel="0" collapsed="false">
      <c r="A848" s="0" t="str">
        <f aca="false">CONCATENATE("tabla34_",B848)</f>
        <v>tabla34_2A0315</v>
      </c>
      <c r="B848" s="3" t="s">
        <v>2570</v>
      </c>
      <c r="C848" s="0" t="s">
        <v>2571</v>
      </c>
    </row>
    <row r="849" customFormat="false" ht="12.8" hidden="false" customHeight="false" outlineLevel="0" collapsed="false">
      <c r="A849" s="0" t="str">
        <f aca="false">CONCATENATE("tabla34_",B849)</f>
        <v>tabla34_2A03ST</v>
      </c>
      <c r="B849" s="3" t="s">
        <v>2572</v>
      </c>
      <c r="C849" s="0" t="s">
        <v>2573</v>
      </c>
    </row>
    <row r="850" customFormat="false" ht="12.8" hidden="false" customHeight="false" outlineLevel="0" collapsed="false">
      <c r="A850" s="0" t="str">
        <f aca="false">CONCATENATE("tabla34_",B850)</f>
        <v>tabla34_2A0304</v>
      </c>
      <c r="B850" s="3" t="s">
        <v>2574</v>
      </c>
      <c r="C850" s="0" t="s">
        <v>2575</v>
      </c>
    </row>
    <row r="851" customFormat="false" ht="12.8" hidden="false" customHeight="false" outlineLevel="0" collapsed="false">
      <c r="A851" s="0" t="str">
        <f aca="false">CONCATENATE("tabla34_",B851)</f>
        <v>tabla34_2A0305</v>
      </c>
      <c r="B851" s="3" t="s">
        <v>2576</v>
      </c>
      <c r="C851" s="0" t="s">
        <v>2577</v>
      </c>
    </row>
    <row r="852" customFormat="false" ht="12.8" hidden="false" customHeight="false" outlineLevel="0" collapsed="false">
      <c r="A852" s="0" t="str">
        <f aca="false">CONCATENATE("tabla34_",B852)</f>
        <v>tabla34_2A0306</v>
      </c>
      <c r="B852" s="3" t="s">
        <v>2578</v>
      </c>
      <c r="C852" s="0" t="s">
        <v>2579</v>
      </c>
    </row>
    <row r="853" customFormat="false" ht="12.8" hidden="false" customHeight="false" outlineLevel="0" collapsed="false">
      <c r="A853" s="0" t="str">
        <f aca="false">CONCATENATE("tabla34_",B853)</f>
        <v>tabla34_2A0307</v>
      </c>
      <c r="B853" s="3" t="s">
        <v>2580</v>
      </c>
      <c r="C853" s="0" t="s">
        <v>2581</v>
      </c>
    </row>
    <row r="854" customFormat="false" ht="12.8" hidden="false" customHeight="false" outlineLevel="0" collapsed="false">
      <c r="A854" s="0" t="str">
        <f aca="false">CONCATENATE("tabla34_",B854)</f>
        <v>tabla34_2A0401</v>
      </c>
      <c r="B854" s="3" t="s">
        <v>2582</v>
      </c>
      <c r="C854" s="0" t="s">
        <v>1502</v>
      </c>
    </row>
    <row r="855" customFormat="false" ht="12.8" hidden="false" customHeight="false" outlineLevel="0" collapsed="false">
      <c r="A855" s="0" t="str">
        <f aca="false">CONCATENATE("tabla34_",B855)</f>
        <v>tabla34_2A0402</v>
      </c>
      <c r="B855" s="3" t="s">
        <v>2583</v>
      </c>
      <c r="C855" s="0" t="s">
        <v>1504</v>
      </c>
    </row>
    <row r="856" customFormat="false" ht="12.8" hidden="false" customHeight="false" outlineLevel="0" collapsed="false">
      <c r="A856" s="0" t="str">
        <f aca="false">CONCATENATE("tabla34_",B856)</f>
        <v>tabla34_2A0308</v>
      </c>
      <c r="B856" s="3" t="s">
        <v>2584</v>
      </c>
      <c r="C856" s="0" t="s">
        <v>2585</v>
      </c>
    </row>
    <row r="857" customFormat="false" ht="12.8" hidden="false" customHeight="false" outlineLevel="0" collapsed="false">
      <c r="A857" s="0" t="str">
        <f aca="false">CONCATENATE("tabla34_",B857)</f>
        <v>tabla34_2A08ST</v>
      </c>
      <c r="B857" s="3" t="s">
        <v>2586</v>
      </c>
      <c r="C857" s="0" t="s">
        <v>2587</v>
      </c>
    </row>
    <row r="858" customFormat="false" ht="12.8" hidden="false" customHeight="false" outlineLevel="0" collapsed="false">
      <c r="A858" s="0" t="str">
        <f aca="false">CONCATENATE("tabla34_",B858)</f>
        <v>tabla34_2A0502</v>
      </c>
      <c r="B858" s="3" t="s">
        <v>2588</v>
      </c>
      <c r="C858" s="0" t="s">
        <v>2589</v>
      </c>
    </row>
    <row r="859" customFormat="false" ht="12.8" hidden="false" customHeight="false" outlineLevel="0" collapsed="false">
      <c r="A859" s="0" t="str">
        <f aca="false">CONCATENATE("tabla34_",B859)</f>
        <v>tabla34_2A07ST</v>
      </c>
      <c r="B859" s="3" t="s">
        <v>2590</v>
      </c>
      <c r="C859" s="0" t="s">
        <v>2591</v>
      </c>
    </row>
    <row r="860" customFormat="false" ht="12.8" hidden="false" customHeight="false" outlineLevel="0" collapsed="false">
      <c r="A860" s="0" t="str">
        <f aca="false">CONCATENATE("tabla34_",B860)</f>
        <v>tabla34_2A0901</v>
      </c>
      <c r="B860" s="3" t="s">
        <v>2592</v>
      </c>
      <c r="C860" s="0" t="s">
        <v>2593</v>
      </c>
    </row>
    <row r="861" customFormat="false" ht="12.8" hidden="false" customHeight="false" outlineLevel="0" collapsed="false">
      <c r="A861" s="0" t="str">
        <f aca="false">CONCATENATE("tabla34_",B861)</f>
        <v>tabla34_2A0903</v>
      </c>
      <c r="B861" s="3" t="s">
        <v>2594</v>
      </c>
      <c r="C861" s="0" t="s">
        <v>2595</v>
      </c>
    </row>
    <row r="862" customFormat="false" ht="12.8" hidden="false" customHeight="false" outlineLevel="0" collapsed="false">
      <c r="A862" s="0" t="str">
        <f aca="false">CONCATENATE("tabla34_",B862)</f>
        <v>tabla34_5A0101</v>
      </c>
      <c r="B862" s="3" t="s">
        <v>2596</v>
      </c>
      <c r="C862" s="0" t="s">
        <v>1524</v>
      </c>
    </row>
    <row r="863" customFormat="false" ht="12.8" hidden="false" customHeight="false" outlineLevel="0" collapsed="false">
      <c r="A863" s="0" t="str">
        <f aca="false">CONCATENATE("tabla34_",B863)</f>
        <v>tabla34_5A0113</v>
      </c>
      <c r="B863" s="3" t="s">
        <v>2597</v>
      </c>
      <c r="C863" s="0" t="s">
        <v>2598</v>
      </c>
    </row>
    <row r="864" customFormat="false" ht="12.8" hidden="false" customHeight="false" outlineLevel="0" collapsed="false">
      <c r="A864" s="0" t="str">
        <f aca="false">CONCATENATE("tabla34_",B864)</f>
        <v>tabla34_5A0103</v>
      </c>
      <c r="B864" s="3" t="s">
        <v>2599</v>
      </c>
      <c r="C864" s="0" t="s">
        <v>2600</v>
      </c>
    </row>
    <row r="865" customFormat="false" ht="12.8" hidden="false" customHeight="false" outlineLevel="0" collapsed="false">
      <c r="A865" s="0" t="str">
        <f aca="false">CONCATENATE("tabla34_",B865)</f>
        <v>tabla34_5A0110</v>
      </c>
      <c r="B865" s="3" t="s">
        <v>2601</v>
      </c>
      <c r="C865" s="0" t="s">
        <v>2602</v>
      </c>
    </row>
    <row r="866" customFormat="false" ht="12.8" hidden="false" customHeight="false" outlineLevel="0" collapsed="false">
      <c r="A866" s="0" t="str">
        <f aca="false">CONCATENATE("tabla34_",B866)</f>
        <v>tabla34_5A0114</v>
      </c>
      <c r="B866" s="3" t="s">
        <v>2603</v>
      </c>
      <c r="C866" s="0" t="s">
        <v>2604</v>
      </c>
    </row>
    <row r="867" customFormat="false" ht="12.8" hidden="false" customHeight="false" outlineLevel="0" collapsed="false">
      <c r="A867" s="0" t="str">
        <f aca="false">CONCATENATE("tabla34_",B867)</f>
        <v>tabla34_5A01ST</v>
      </c>
      <c r="B867" s="3" t="s">
        <v>2605</v>
      </c>
      <c r="C867" s="0" t="s">
        <v>1542</v>
      </c>
    </row>
    <row r="868" customFormat="false" ht="12.8" hidden="false" customHeight="false" outlineLevel="0" collapsed="false">
      <c r="A868" s="0" t="str">
        <f aca="false">CONCATENATE("tabla34_",B868)</f>
        <v>tabla34_5A0213</v>
      </c>
      <c r="B868" s="3" t="s">
        <v>2606</v>
      </c>
      <c r="C868" s="0" t="s">
        <v>2598</v>
      </c>
    </row>
    <row r="869" customFormat="false" ht="12.8" hidden="false" customHeight="false" outlineLevel="0" collapsed="false">
      <c r="A869" s="0" t="str">
        <f aca="false">CONCATENATE("tabla34_",B869)</f>
        <v>tabla34_5A0203</v>
      </c>
      <c r="B869" s="3" t="s">
        <v>2607</v>
      </c>
      <c r="C869" s="0" t="s">
        <v>2600</v>
      </c>
    </row>
    <row r="870" customFormat="false" ht="12.8" hidden="false" customHeight="false" outlineLevel="0" collapsed="false">
      <c r="A870" s="0" t="str">
        <f aca="false">CONCATENATE("tabla34_",B870)</f>
        <v>tabla34_5A0210</v>
      </c>
      <c r="B870" s="3" t="s">
        <v>2608</v>
      </c>
      <c r="C870" s="0" t="s">
        <v>2602</v>
      </c>
    </row>
    <row r="871" customFormat="false" ht="12.8" hidden="false" customHeight="false" outlineLevel="0" collapsed="false">
      <c r="A871" s="0" t="str">
        <f aca="false">CONCATENATE("tabla34_",B871)</f>
        <v>tabla34_5A0214</v>
      </c>
      <c r="B871" s="3" t="s">
        <v>2609</v>
      </c>
      <c r="C871" s="0" t="s">
        <v>2604</v>
      </c>
    </row>
    <row r="872" customFormat="false" ht="12.8" hidden="false" customHeight="false" outlineLevel="0" collapsed="false">
      <c r="A872" s="0" t="str">
        <f aca="false">CONCATENATE("tabla34_",B872)</f>
        <v>tabla34_5A02ST</v>
      </c>
      <c r="B872" s="3" t="s">
        <v>2610</v>
      </c>
      <c r="C872" s="0" t="s">
        <v>1552</v>
      </c>
    </row>
    <row r="873" customFormat="false" ht="12.8" hidden="false" customHeight="false" outlineLevel="0" collapsed="false">
      <c r="A873" s="0" t="str">
        <f aca="false">CONCATENATE("tabla34_",B873)</f>
        <v>tabla34_5A03ST</v>
      </c>
      <c r="B873" s="3" t="s">
        <v>2611</v>
      </c>
      <c r="C873" s="0" t="s">
        <v>2612</v>
      </c>
    </row>
    <row r="874" customFormat="false" ht="12.8" hidden="false" customHeight="false" outlineLevel="0" collapsed="false">
      <c r="A874" s="0" t="str">
        <f aca="false">CONCATENATE("tabla34_",B874)</f>
        <v>tabla34_5A04ST</v>
      </c>
      <c r="B874" s="3" t="s">
        <v>2613</v>
      </c>
      <c r="C874" s="0" t="s">
        <v>2614</v>
      </c>
    </row>
    <row r="875" customFormat="false" ht="12.8" hidden="false" customHeight="false" outlineLevel="0" collapsed="false">
      <c r="A875" s="0" t="str">
        <f aca="false">CONCATENATE("tabla34_",B875)</f>
        <v>tabla34_1010</v>
      </c>
      <c r="B875" s="3" t="n">
        <v>1010</v>
      </c>
      <c r="C875" s="0" t="s">
        <v>2615</v>
      </c>
    </row>
    <row r="876" customFormat="false" ht="12.8" hidden="false" customHeight="false" outlineLevel="0" collapsed="false">
      <c r="A876" s="0" t="str">
        <f aca="false">CONCATENATE("tabla34_",B876)</f>
        <v>tabla34_1096</v>
      </c>
      <c r="B876" s="3" t="n">
        <v>1096</v>
      </c>
      <c r="C876" s="0" t="s">
        <v>1189</v>
      </c>
    </row>
    <row r="877" customFormat="false" ht="12.8" hidden="false" customHeight="false" outlineLevel="0" collapsed="false">
      <c r="A877" s="0" t="str">
        <f aca="false">CONCATENATE("tabla34_",B877)</f>
        <v>tabla34_1030</v>
      </c>
      <c r="B877" s="3" t="n">
        <v>1030</v>
      </c>
      <c r="C877" s="0" t="s">
        <v>2616</v>
      </c>
    </row>
    <row r="878" customFormat="false" ht="12.8" hidden="false" customHeight="false" outlineLevel="0" collapsed="false">
      <c r="A878" s="0" t="str">
        <f aca="false">CONCATENATE("tabla34_",B878)</f>
        <v>tabla34_1050</v>
      </c>
      <c r="B878" s="3" t="n">
        <v>1050</v>
      </c>
      <c r="C878" s="0" t="s">
        <v>2617</v>
      </c>
    </row>
    <row r="879" customFormat="false" ht="12.8" hidden="false" customHeight="false" outlineLevel="0" collapsed="false">
      <c r="A879" s="0" t="str">
        <f aca="false">CONCATENATE("tabla34_",B879)</f>
        <v>tabla34_1040</v>
      </c>
      <c r="B879" s="3" t="n">
        <v>1040</v>
      </c>
      <c r="C879" s="0" t="s">
        <v>2618</v>
      </c>
    </row>
    <row r="880" customFormat="false" ht="12.8" hidden="false" customHeight="false" outlineLevel="0" collapsed="false">
      <c r="A880" s="0" t="str">
        <f aca="false">CONCATENATE("tabla34_",B880)</f>
        <v>tabla34_1070</v>
      </c>
      <c r="B880" s="3" t="n">
        <v>1070</v>
      </c>
      <c r="C880" s="0" t="s">
        <v>2619</v>
      </c>
    </row>
    <row r="881" customFormat="false" ht="12.8" hidden="false" customHeight="false" outlineLevel="0" collapsed="false">
      <c r="A881" s="0" t="str">
        <f aca="false">CONCATENATE("tabla34_",B881)</f>
        <v>tabla34_1133</v>
      </c>
      <c r="B881" s="3" t="n">
        <v>1133</v>
      </c>
      <c r="C881" s="0" t="s">
        <v>2620</v>
      </c>
    </row>
    <row r="882" customFormat="false" ht="12.8" hidden="false" customHeight="false" outlineLevel="0" collapsed="false">
      <c r="A882" s="0" t="str">
        <f aca="false">CONCATENATE("tabla34_",B882)</f>
        <v>tabla34_1097</v>
      </c>
      <c r="B882" s="3" t="n">
        <v>1097</v>
      </c>
      <c r="C882" s="0" t="s">
        <v>2621</v>
      </c>
    </row>
    <row r="883" customFormat="false" ht="12.8" hidden="false" customHeight="false" outlineLevel="0" collapsed="false">
      <c r="A883" s="0" t="str">
        <f aca="false">CONCATENATE("tabla34_",B883)</f>
        <v>tabla34_1103</v>
      </c>
      <c r="B883" s="3" t="n">
        <v>1103</v>
      </c>
      <c r="C883" s="0" t="s">
        <v>2622</v>
      </c>
    </row>
    <row r="884" customFormat="false" ht="12.8" hidden="false" customHeight="false" outlineLevel="0" collapsed="false">
      <c r="A884" s="0" t="str">
        <f aca="false">CONCATENATE("tabla34_",B884)</f>
        <v>tabla34_1104</v>
      </c>
      <c r="B884" s="3" t="n">
        <v>1104</v>
      </c>
      <c r="C884" s="0" t="s">
        <v>1213</v>
      </c>
    </row>
    <row r="885" customFormat="false" ht="12.8" hidden="false" customHeight="false" outlineLevel="0" collapsed="false">
      <c r="A885" s="0" t="str">
        <f aca="false">CONCATENATE("tabla34_",B885)</f>
        <v>tabla34_1100</v>
      </c>
      <c r="B885" s="3" t="n">
        <v>1100</v>
      </c>
      <c r="C885" s="0" t="s">
        <v>1189</v>
      </c>
    </row>
    <row r="886" customFormat="false" ht="12.8" hidden="false" customHeight="false" outlineLevel="0" collapsed="false">
      <c r="A886" s="0" t="str">
        <f aca="false">CONCATENATE("tabla34_",B886)</f>
        <v>tabla34_1098</v>
      </c>
      <c r="B886" s="3" t="n">
        <v>1098</v>
      </c>
      <c r="C886" s="0" t="s">
        <v>2623</v>
      </c>
    </row>
    <row r="887" customFormat="false" ht="12.8" hidden="false" customHeight="false" outlineLevel="0" collapsed="false">
      <c r="A887" s="0" t="str">
        <f aca="false">CONCATENATE("tabla34_",B887)</f>
        <v>tabla34_1080</v>
      </c>
      <c r="B887" s="3" t="n">
        <v>1080</v>
      </c>
      <c r="C887" s="0" t="s">
        <v>2624</v>
      </c>
    </row>
    <row r="888" customFormat="false" ht="12.8" hidden="false" customHeight="false" outlineLevel="0" collapsed="false">
      <c r="A888" s="0" t="str">
        <f aca="false">CONCATENATE("tabla34_",B888)</f>
        <v>tabla34_1090</v>
      </c>
      <c r="B888" s="3" t="n">
        <v>1090</v>
      </c>
      <c r="C888" s="0" t="s">
        <v>2625</v>
      </c>
    </row>
    <row r="889" customFormat="false" ht="12.8" hidden="false" customHeight="false" outlineLevel="0" collapsed="false">
      <c r="A889" s="0" t="str">
        <f aca="false">CONCATENATE("tabla34_",B889)</f>
        <v>tabla34_1095</v>
      </c>
      <c r="B889" s="3" t="n">
        <v>1095</v>
      </c>
      <c r="C889" s="0" t="s">
        <v>2626</v>
      </c>
    </row>
    <row r="890" customFormat="false" ht="12.8" hidden="false" customHeight="false" outlineLevel="0" collapsed="false">
      <c r="A890" s="0" t="str">
        <f aca="false">CONCATENATE("tabla34_",B890)</f>
        <v>tabla34_1106</v>
      </c>
      <c r="B890" s="3" t="n">
        <v>1106</v>
      </c>
      <c r="C890" s="0" t="s">
        <v>2627</v>
      </c>
    </row>
    <row r="891" customFormat="false" ht="12.8" hidden="false" customHeight="false" outlineLevel="0" collapsed="false">
      <c r="A891" s="0" t="str">
        <f aca="false">CONCATENATE("tabla34_",B891)</f>
        <v>tabla34_1124</v>
      </c>
      <c r="B891" s="3" t="n">
        <v>1124</v>
      </c>
      <c r="C891" s="0" t="s">
        <v>2628</v>
      </c>
    </row>
    <row r="892" customFormat="false" ht="12.8" hidden="false" customHeight="false" outlineLevel="0" collapsed="false">
      <c r="A892" s="0" t="str">
        <f aca="false">CONCATENATE("tabla34_",B892)</f>
        <v>tabla34_1129</v>
      </c>
      <c r="B892" s="3" t="n">
        <v>1129</v>
      </c>
      <c r="C892" s="0" t="s">
        <v>1238</v>
      </c>
    </row>
    <row r="893" customFormat="false" ht="12.8" hidden="false" customHeight="false" outlineLevel="0" collapsed="false">
      <c r="A893" s="0" t="str">
        <f aca="false">CONCATENATE("tabla34_",B893)</f>
        <v>tabla34_1105</v>
      </c>
      <c r="B893" s="3" t="n">
        <v>1105</v>
      </c>
      <c r="C893" s="0" t="s">
        <v>2629</v>
      </c>
    </row>
    <row r="894" customFormat="false" ht="12.8" hidden="false" customHeight="false" outlineLevel="0" collapsed="false">
      <c r="A894" s="0" t="str">
        <f aca="false">CONCATENATE("tabla34_",B894)</f>
        <v>tabla34_1107</v>
      </c>
      <c r="B894" s="3" t="n">
        <v>1107</v>
      </c>
      <c r="C894" s="0" t="s">
        <v>2630</v>
      </c>
    </row>
    <row r="895" customFormat="false" ht="12.8" hidden="false" customHeight="false" outlineLevel="0" collapsed="false">
      <c r="A895" s="0" t="str">
        <f aca="false">CONCATENATE("tabla34_",B895)</f>
        <v>tabla34_1126</v>
      </c>
      <c r="B895" s="3" t="n">
        <v>1126</v>
      </c>
      <c r="C895" s="0" t="s">
        <v>2631</v>
      </c>
    </row>
    <row r="896" customFormat="false" ht="12.8" hidden="false" customHeight="false" outlineLevel="0" collapsed="false">
      <c r="A896" s="0" t="str">
        <f aca="false">CONCATENATE("tabla34_",B896)</f>
        <v>tabla34_1130</v>
      </c>
      <c r="B896" s="3" t="n">
        <v>1130</v>
      </c>
      <c r="C896" s="0" t="s">
        <v>2620</v>
      </c>
    </row>
    <row r="897" customFormat="false" ht="12.8" hidden="false" customHeight="false" outlineLevel="0" collapsed="false">
      <c r="A897" s="0" t="str">
        <f aca="false">CONCATENATE("tabla34_",B897)</f>
        <v>tabla34_0100</v>
      </c>
      <c r="B897" s="3" t="s">
        <v>2632</v>
      </c>
      <c r="C897" s="0" t="s">
        <v>2633</v>
      </c>
    </row>
    <row r="898" customFormat="false" ht="12.8" hidden="false" customHeight="false" outlineLevel="0" collapsed="false">
      <c r="A898" s="0" t="str">
        <f aca="false">CONCATENATE("tabla34_",B898)</f>
        <v>tabla34_0120</v>
      </c>
      <c r="B898" s="3" t="s">
        <v>2634</v>
      </c>
      <c r="C898" s="0" t="s">
        <v>2635</v>
      </c>
    </row>
    <row r="899" customFormat="false" ht="12.8" hidden="false" customHeight="false" outlineLevel="0" collapsed="false">
      <c r="A899" s="0" t="str">
        <f aca="false">CONCATENATE("tabla34_",B899)</f>
        <v>tabla34_0130</v>
      </c>
      <c r="B899" s="3" t="s">
        <v>2636</v>
      </c>
      <c r="C899" s="0" t="s">
        <v>2637</v>
      </c>
    </row>
    <row r="900" customFormat="false" ht="12.8" hidden="false" customHeight="false" outlineLevel="0" collapsed="false">
      <c r="A900" s="0" t="str">
        <f aca="false">CONCATENATE("tabla34_",B900)</f>
        <v>tabla34_0140</v>
      </c>
      <c r="B900" s="3" t="s">
        <v>2638</v>
      </c>
      <c r="C900" s="0" t="s">
        <v>2639</v>
      </c>
    </row>
    <row r="901" customFormat="false" ht="12.8" hidden="false" customHeight="false" outlineLevel="0" collapsed="false">
      <c r="A901" s="0" t="str">
        <f aca="false">CONCATENATE("tabla34_",B901)</f>
        <v>tabla34_0190</v>
      </c>
      <c r="B901" s="3" t="s">
        <v>2640</v>
      </c>
      <c r="C901" s="0" t="s">
        <v>2641</v>
      </c>
    </row>
    <row r="902" customFormat="false" ht="12.8" hidden="false" customHeight="false" outlineLevel="0" collapsed="false">
      <c r="A902" s="0" t="str">
        <f aca="false">CONCATENATE("tabla34_",B902)</f>
        <v>tabla34_0193</v>
      </c>
      <c r="B902" s="3" t="s">
        <v>2642</v>
      </c>
      <c r="C902" s="0" t="s">
        <v>2643</v>
      </c>
    </row>
    <row r="903" customFormat="false" ht="12.8" hidden="false" customHeight="false" outlineLevel="0" collapsed="false">
      <c r="A903" s="0" t="str">
        <f aca="false">CONCATENATE("tabla34_",B903)</f>
        <v>tabla34_0400</v>
      </c>
      <c r="B903" s="3" t="s">
        <v>2644</v>
      </c>
      <c r="C903" s="0" t="s">
        <v>2645</v>
      </c>
    </row>
    <row r="904" customFormat="false" ht="12.8" hidden="false" customHeight="false" outlineLevel="0" collapsed="false">
      <c r="A904" s="0" t="str">
        <f aca="false">CONCATENATE("tabla34_",B904)</f>
        <v>tabla34_0300</v>
      </c>
      <c r="B904" s="3" t="s">
        <v>2646</v>
      </c>
      <c r="C904" s="0" t="s">
        <v>2647</v>
      </c>
    </row>
    <row r="905" customFormat="false" ht="12.8" hidden="false" customHeight="false" outlineLevel="0" collapsed="false">
      <c r="A905" s="0" t="str">
        <f aca="false">CONCATENATE("tabla34_",B905)</f>
        <v>tabla34_0504</v>
      </c>
      <c r="B905" s="3" t="s">
        <v>2648</v>
      </c>
      <c r="C905" s="0" t="s">
        <v>2649</v>
      </c>
    </row>
    <row r="906" customFormat="false" ht="12.8" hidden="false" customHeight="false" outlineLevel="0" collapsed="false">
      <c r="A906" s="0" t="str">
        <f aca="false">CONCATENATE("tabla34_",B906)</f>
        <v>tabla34_0506</v>
      </c>
      <c r="B906" s="3" t="s">
        <v>2650</v>
      </c>
      <c r="C906" s="0" t="s">
        <v>2651</v>
      </c>
    </row>
    <row r="907" customFormat="false" ht="12.8" hidden="false" customHeight="false" outlineLevel="0" collapsed="false">
      <c r="A907" s="0" t="str">
        <f aca="false">CONCATENATE("tabla34_",B907)</f>
        <v>tabla34_0600</v>
      </c>
      <c r="B907" s="3" t="s">
        <v>2652</v>
      </c>
      <c r="C907" s="0" t="s">
        <v>2653</v>
      </c>
    </row>
    <row r="908" customFormat="false" ht="12.8" hidden="false" customHeight="false" outlineLevel="0" collapsed="false">
      <c r="A908" s="0" t="str">
        <f aca="false">CONCATENATE("tabla34_",B908)</f>
        <v>tabla34_0605</v>
      </c>
      <c r="B908" s="3" t="s">
        <v>2654</v>
      </c>
      <c r="C908" s="0" t="s">
        <v>2655</v>
      </c>
    </row>
    <row r="909" customFormat="false" ht="12.8" hidden="false" customHeight="false" outlineLevel="0" collapsed="false">
      <c r="A909" s="0" t="str">
        <f aca="false">CONCATENATE("tabla34_",B909)</f>
        <v>tabla34_0500</v>
      </c>
      <c r="B909" s="3" t="s">
        <v>2656</v>
      </c>
      <c r="C909" s="0" t="s">
        <v>2657</v>
      </c>
    </row>
    <row r="910" customFormat="false" ht="12.8" hidden="false" customHeight="false" outlineLevel="0" collapsed="false">
      <c r="A910" s="0" t="str">
        <f aca="false">CONCATENATE("tabla34_",B910)</f>
        <v>tabla34_1431</v>
      </c>
      <c r="B910" s="3" t="n">
        <v>1431</v>
      </c>
      <c r="C910" s="0" t="s">
        <v>2658</v>
      </c>
    </row>
    <row r="911" customFormat="false" ht="12.8" hidden="false" customHeight="false" outlineLevel="0" collapsed="false">
      <c r="A911" s="0" t="str">
        <f aca="false">CONCATENATE("tabla34_",B911)</f>
        <v>tabla34_1420</v>
      </c>
      <c r="B911" s="3" t="n">
        <v>1420</v>
      </c>
      <c r="C911" s="0" t="s">
        <v>2659</v>
      </c>
    </row>
    <row r="912" customFormat="false" ht="12.8" hidden="false" customHeight="false" outlineLevel="0" collapsed="false">
      <c r="A912" s="0" t="str">
        <f aca="false">CONCATENATE("tabla34_",B912)</f>
        <v>tabla34_1430</v>
      </c>
      <c r="B912" s="3" t="n">
        <v>1430</v>
      </c>
      <c r="C912" s="0" t="s">
        <v>2660</v>
      </c>
    </row>
    <row r="913" customFormat="false" ht="12.8" hidden="false" customHeight="false" outlineLevel="0" collapsed="false">
      <c r="A913" s="0" t="str">
        <f aca="false">CONCATENATE("tabla34_",B913)</f>
        <v>tabla34_1440</v>
      </c>
      <c r="B913" s="3" t="n">
        <v>1440</v>
      </c>
      <c r="C913" s="0" t="s">
        <v>2661</v>
      </c>
    </row>
    <row r="914" customFormat="false" ht="12.8" hidden="false" customHeight="false" outlineLevel="0" collapsed="false">
      <c r="A914" s="0" t="str">
        <f aca="false">CONCATENATE("tabla34_",B914)</f>
        <v>tabla34_1438</v>
      </c>
      <c r="B914" s="3" t="n">
        <v>1438</v>
      </c>
      <c r="C914" s="0" t="s">
        <v>2662</v>
      </c>
    </row>
    <row r="915" customFormat="false" ht="12.8" hidden="false" customHeight="false" outlineLevel="0" collapsed="false">
      <c r="A915" s="0" t="str">
        <f aca="false">CONCATENATE("tabla34_",B915)</f>
        <v>tabla34_1435</v>
      </c>
      <c r="B915" s="3" t="n">
        <v>1435</v>
      </c>
      <c r="C915" s="0" t="s">
        <v>2663</v>
      </c>
    </row>
    <row r="916" customFormat="false" ht="12.8" hidden="false" customHeight="false" outlineLevel="0" collapsed="false">
      <c r="A916" s="0" t="str">
        <f aca="false">CONCATENATE("tabla34_",B916)</f>
        <v>tabla34_1436</v>
      </c>
      <c r="B916" s="3" t="n">
        <v>1436</v>
      </c>
      <c r="C916" s="0" t="s">
        <v>2664</v>
      </c>
    </row>
    <row r="917" customFormat="false" ht="12.8" hidden="false" customHeight="false" outlineLevel="0" collapsed="false">
      <c r="A917" s="0" t="str">
        <f aca="false">CONCATENATE("tabla34_",B917)</f>
        <v>tabla34_1433</v>
      </c>
      <c r="B917" s="3" t="n">
        <v>1433</v>
      </c>
      <c r="C917" s="0" t="s">
        <v>2665</v>
      </c>
    </row>
    <row r="918" customFormat="false" ht="12.8" hidden="false" customHeight="false" outlineLevel="0" collapsed="false">
      <c r="A918" s="0" t="str">
        <f aca="false">CONCATENATE("tabla34_",B918)</f>
        <v>tabla34_1439</v>
      </c>
      <c r="B918" s="3" t="n">
        <v>1439</v>
      </c>
      <c r="C918" s="0" t="s">
        <v>2666</v>
      </c>
    </row>
    <row r="919" customFormat="false" ht="12.8" hidden="false" customHeight="false" outlineLevel="0" collapsed="false">
      <c r="A919" s="0" t="str">
        <f aca="false">CONCATENATE("tabla34_",B919)</f>
        <v>tabla34_1437</v>
      </c>
      <c r="B919" s="3" t="n">
        <v>1437</v>
      </c>
      <c r="C919" s="0" t="s">
        <v>1267</v>
      </c>
    </row>
    <row r="920" customFormat="false" ht="12.8" hidden="false" customHeight="false" outlineLevel="0" collapsed="false">
      <c r="A920" s="0" t="str">
        <f aca="false">CONCATENATE("tabla34_",B920)</f>
        <v>tabla34_1470</v>
      </c>
      <c r="B920" s="3" t="n">
        <v>1470</v>
      </c>
      <c r="C920" s="0" t="s">
        <v>1245</v>
      </c>
    </row>
    <row r="921" customFormat="false" ht="12.8" hidden="false" customHeight="false" outlineLevel="0" collapsed="false">
      <c r="A921" s="0" t="str">
        <f aca="false">CONCATENATE("tabla34_",B921)</f>
        <v>tabla34_1484</v>
      </c>
      <c r="B921" s="3" t="n">
        <v>1484</v>
      </c>
      <c r="C921" s="0" t="s">
        <v>1249</v>
      </c>
    </row>
    <row r="922" customFormat="false" ht="12.8" hidden="false" customHeight="false" outlineLevel="0" collapsed="false">
      <c r="A922" s="0" t="str">
        <f aca="false">CONCATENATE("tabla34_",B922)</f>
        <v>tabla34_1483</v>
      </c>
      <c r="B922" s="3" t="n">
        <v>1483</v>
      </c>
      <c r="C922" s="0" t="s">
        <v>1251</v>
      </c>
    </row>
    <row r="923" customFormat="false" ht="12.8" hidden="false" customHeight="false" outlineLevel="0" collapsed="false">
      <c r="A923" s="0" t="str">
        <f aca="false">CONCATENATE("tabla34_",B923)</f>
        <v>tabla34_1480</v>
      </c>
      <c r="B923" s="3" t="n">
        <v>1480</v>
      </c>
      <c r="C923" s="0" t="s">
        <v>2661</v>
      </c>
    </row>
    <row r="924" customFormat="false" ht="12.8" hidden="false" customHeight="false" outlineLevel="0" collapsed="false">
      <c r="A924" s="0" t="str">
        <f aca="false">CONCATENATE("tabla34_",B924)</f>
        <v>tabla34_1494</v>
      </c>
      <c r="B924" s="3" t="n">
        <v>1494</v>
      </c>
      <c r="C924" s="0" t="s">
        <v>2662</v>
      </c>
    </row>
    <row r="925" customFormat="false" ht="12.8" hidden="false" customHeight="false" outlineLevel="0" collapsed="false">
      <c r="A925" s="0" t="str">
        <f aca="false">CONCATENATE("tabla34_",B925)</f>
        <v>tabla34_1496</v>
      </c>
      <c r="B925" s="3" t="n">
        <v>1496</v>
      </c>
      <c r="C925" s="0" t="s">
        <v>1280</v>
      </c>
    </row>
    <row r="926" customFormat="false" ht="12.8" hidden="false" customHeight="false" outlineLevel="0" collapsed="false">
      <c r="A926" s="0" t="str">
        <f aca="false">CONCATENATE("tabla34_",B926)</f>
        <v>tabla34_1482</v>
      </c>
      <c r="B926" s="3" t="n">
        <v>1482</v>
      </c>
      <c r="C926" s="0" t="s">
        <v>2663</v>
      </c>
    </row>
    <row r="927" customFormat="false" ht="12.8" hidden="false" customHeight="false" outlineLevel="0" collapsed="false">
      <c r="A927" s="0" t="str">
        <f aca="false">CONCATENATE("tabla34_",B927)</f>
        <v>tabla34_1490</v>
      </c>
      <c r="B927" s="3" t="n">
        <v>1490</v>
      </c>
      <c r="C927" s="0" t="s">
        <v>2666</v>
      </c>
    </row>
    <row r="928" customFormat="false" ht="12.8" hidden="false" customHeight="false" outlineLevel="0" collapsed="false">
      <c r="A928" s="0" t="str">
        <f aca="false">CONCATENATE("tabla34_",B928)</f>
        <v>tabla34_1481</v>
      </c>
      <c r="B928" s="3" t="n">
        <v>1481</v>
      </c>
      <c r="C928" s="0" t="s">
        <v>2665</v>
      </c>
    </row>
    <row r="929" customFormat="false" ht="12.8" hidden="false" customHeight="false" outlineLevel="0" collapsed="false">
      <c r="A929" s="0" t="str">
        <f aca="false">CONCATENATE("tabla34_",B929)</f>
        <v>tabla34_1520</v>
      </c>
      <c r="B929" s="3" t="n">
        <v>1520</v>
      </c>
      <c r="C929" s="0" t="s">
        <v>1288</v>
      </c>
    </row>
    <row r="930" customFormat="false" ht="12.8" hidden="false" customHeight="false" outlineLevel="0" collapsed="false">
      <c r="A930" s="0" t="str">
        <f aca="false">CONCATENATE("tabla34_",B930)</f>
        <v>tabla34_1530</v>
      </c>
      <c r="B930" s="3" t="n">
        <v>1530</v>
      </c>
      <c r="C930" s="0" t="s">
        <v>1290</v>
      </c>
    </row>
    <row r="931" customFormat="false" ht="12.8" hidden="false" customHeight="false" outlineLevel="0" collapsed="false">
      <c r="A931" s="0" t="str">
        <f aca="false">CONCATENATE("tabla34_",B931)</f>
        <v>tabla34_1554</v>
      </c>
      <c r="B931" s="3" t="n">
        <v>1554</v>
      </c>
      <c r="C931" s="0" t="s">
        <v>1294</v>
      </c>
    </row>
    <row r="932" customFormat="false" ht="12.8" hidden="false" customHeight="false" outlineLevel="0" collapsed="false">
      <c r="A932" s="0" t="str">
        <f aca="false">CONCATENATE("tabla34_",B932)</f>
        <v>tabla34_1544</v>
      </c>
      <c r="B932" s="3" t="n">
        <v>1544</v>
      </c>
      <c r="C932" s="0" t="s">
        <v>2667</v>
      </c>
    </row>
    <row r="933" customFormat="false" ht="12.8" hidden="false" customHeight="false" outlineLevel="0" collapsed="false">
      <c r="A933" s="0" t="str">
        <f aca="false">CONCATENATE("tabla34_",B933)</f>
        <v>tabla34_1550</v>
      </c>
      <c r="B933" s="3" t="n">
        <v>1550</v>
      </c>
      <c r="C933" s="0" t="s">
        <v>2668</v>
      </c>
    </row>
    <row r="934" customFormat="false" ht="12.8" hidden="false" customHeight="false" outlineLevel="0" collapsed="false">
      <c r="A934" s="0" t="str">
        <f aca="false">CONCATENATE("tabla34_",B934)</f>
        <v>tabla34_1549</v>
      </c>
      <c r="B934" s="3" t="n">
        <v>1549</v>
      </c>
      <c r="C934" s="0" t="s">
        <v>2669</v>
      </c>
    </row>
    <row r="935" customFormat="false" ht="12.8" hidden="false" customHeight="false" outlineLevel="0" collapsed="false">
      <c r="A935" s="0" t="str">
        <f aca="false">CONCATENATE("tabla34_",B935)</f>
        <v>tabla34_1556</v>
      </c>
      <c r="B935" s="3" t="n">
        <v>1556</v>
      </c>
      <c r="C935" s="0" t="s">
        <v>2670</v>
      </c>
    </row>
    <row r="936" customFormat="false" ht="12.8" hidden="false" customHeight="false" outlineLevel="0" collapsed="false">
      <c r="A936" s="0" t="str">
        <f aca="false">CONCATENATE("tabla34_",B936)</f>
        <v>tabla34_1557</v>
      </c>
      <c r="B936" s="3" t="n">
        <v>1557</v>
      </c>
      <c r="C936" s="0" t="s">
        <v>2671</v>
      </c>
    </row>
    <row r="937" customFormat="false" ht="12.8" hidden="false" customHeight="false" outlineLevel="0" collapsed="false">
      <c r="A937" s="0" t="str">
        <f aca="false">CONCATENATE("tabla34_",B937)</f>
        <v>tabla34_0121</v>
      </c>
      <c r="B937" s="3" t="s">
        <v>2672</v>
      </c>
      <c r="C937" s="0" t="s">
        <v>2673</v>
      </c>
    </row>
    <row r="938" customFormat="false" ht="12.8" hidden="false" customHeight="false" outlineLevel="0" collapsed="false">
      <c r="A938" s="0" t="str">
        <f aca="false">CONCATENATE("tabla34_",B938)</f>
        <v>tabla34_0131</v>
      </c>
      <c r="B938" s="3" t="s">
        <v>2674</v>
      </c>
      <c r="C938" s="0" t="s">
        <v>2675</v>
      </c>
    </row>
    <row r="939" customFormat="false" ht="12.8" hidden="false" customHeight="false" outlineLevel="0" collapsed="false">
      <c r="A939" s="0" t="str">
        <f aca="false">CONCATENATE("tabla34_",B939)</f>
        <v>tabla34_0141</v>
      </c>
      <c r="B939" s="3" t="s">
        <v>2676</v>
      </c>
      <c r="C939" s="0" t="s">
        <v>2677</v>
      </c>
    </row>
    <row r="940" customFormat="false" ht="12.8" hidden="false" customHeight="false" outlineLevel="0" collapsed="false">
      <c r="A940" s="0" t="str">
        <f aca="false">CONCATENATE("tabla34_",B940)</f>
        <v>tabla34_0192</v>
      </c>
      <c r="B940" s="3" t="s">
        <v>2678</v>
      </c>
      <c r="C940" s="0" t="s">
        <v>2679</v>
      </c>
    </row>
    <row r="941" customFormat="false" ht="12.8" hidden="false" customHeight="false" outlineLevel="0" collapsed="false">
      <c r="A941" s="0" t="str">
        <f aca="false">CONCATENATE("tabla34_",B941)</f>
        <v>tabla34_0191</v>
      </c>
      <c r="B941" s="3" t="s">
        <v>2680</v>
      </c>
      <c r="C941" s="0" t="s">
        <v>2681</v>
      </c>
    </row>
    <row r="942" customFormat="false" ht="12.8" hidden="false" customHeight="false" outlineLevel="0" collapsed="false">
      <c r="A942" s="0" t="str">
        <f aca="false">CONCATENATE("tabla34_",B942)</f>
        <v>tabla34_0401</v>
      </c>
      <c r="B942" s="3" t="s">
        <v>2682</v>
      </c>
      <c r="C942" s="0" t="s">
        <v>2683</v>
      </c>
    </row>
    <row r="943" customFormat="false" ht="12.8" hidden="false" customHeight="false" outlineLevel="0" collapsed="false">
      <c r="A943" s="0" t="str">
        <f aca="false">CONCATENATE("tabla34_",B943)</f>
        <v>tabla34_0301</v>
      </c>
      <c r="B943" s="3" t="s">
        <v>2684</v>
      </c>
      <c r="C943" s="0" t="s">
        <v>2685</v>
      </c>
    </row>
    <row r="944" customFormat="false" ht="12.8" hidden="false" customHeight="false" outlineLevel="0" collapsed="false">
      <c r="A944" s="0" t="str">
        <f aca="false">CONCATENATE("tabla34_",B944)</f>
        <v>tabla34_0503</v>
      </c>
      <c r="B944" s="3" t="s">
        <v>2686</v>
      </c>
      <c r="C944" s="0" t="s">
        <v>2687</v>
      </c>
    </row>
    <row r="945" customFormat="false" ht="12.8" hidden="false" customHeight="false" outlineLevel="0" collapsed="false">
      <c r="A945" s="0" t="str">
        <f aca="false">CONCATENATE("tabla34_",B945)</f>
        <v>tabla34_0505</v>
      </c>
      <c r="B945" s="3" t="s">
        <v>2688</v>
      </c>
      <c r="C945" s="0" t="s">
        <v>2689</v>
      </c>
    </row>
    <row r="946" customFormat="false" ht="12.8" hidden="false" customHeight="false" outlineLevel="0" collapsed="false">
      <c r="A946" s="0" t="str">
        <f aca="false">CONCATENATE("tabla34_",B946)</f>
        <v>tabla34_0601</v>
      </c>
      <c r="B946" s="3" t="s">
        <v>2690</v>
      </c>
      <c r="C946" s="0" t="s">
        <v>2679</v>
      </c>
    </row>
    <row r="947" customFormat="false" ht="12.8" hidden="false" customHeight="false" outlineLevel="0" collapsed="false">
      <c r="A947" s="0" t="str">
        <f aca="false">CONCATENATE("tabla34_",B947)</f>
        <v>tabla34_0606</v>
      </c>
      <c r="B947" s="3" t="s">
        <v>2691</v>
      </c>
      <c r="C947" s="0" t="s">
        <v>2692</v>
      </c>
    </row>
    <row r="948" customFormat="false" ht="12.8" hidden="false" customHeight="false" outlineLevel="0" collapsed="false">
      <c r="A948" s="0" t="str">
        <f aca="false">CONCATENATE("tabla34_",B948)</f>
        <v>tabla34_0501</v>
      </c>
      <c r="B948" s="3" t="s">
        <v>2693</v>
      </c>
      <c r="C948" s="0" t="s">
        <v>2694</v>
      </c>
    </row>
    <row r="949" customFormat="false" ht="12.8" hidden="false" customHeight="false" outlineLevel="0" collapsed="false">
      <c r="A949" s="0" t="str">
        <f aca="false">CONCATENATE("tabla34_",B949)</f>
        <v>tabla34_4502</v>
      </c>
      <c r="B949" s="3" t="n">
        <v>4502</v>
      </c>
      <c r="C949" s="0" t="s">
        <v>2695</v>
      </c>
    </row>
    <row r="950" customFormat="false" ht="12.8" hidden="false" customHeight="false" outlineLevel="0" collapsed="false">
      <c r="A950" s="0" t="str">
        <f aca="false">CONCATENATE("tabla34_",B950)</f>
        <v>tabla34_4503</v>
      </c>
      <c r="B950" s="3" t="n">
        <v>4503</v>
      </c>
      <c r="C950" s="0" t="s">
        <v>2696</v>
      </c>
    </row>
    <row r="951" customFormat="false" ht="12.8" hidden="false" customHeight="false" outlineLevel="0" collapsed="false">
      <c r="A951" s="0" t="str">
        <f aca="false">CONCATENATE("tabla34_",B951)</f>
        <v>tabla34_4504</v>
      </c>
      <c r="B951" s="3" t="n">
        <v>4504</v>
      </c>
      <c r="C951" s="0" t="s">
        <v>2697</v>
      </c>
    </row>
    <row r="952" customFormat="false" ht="12.8" hidden="false" customHeight="false" outlineLevel="0" collapsed="false">
      <c r="A952" s="0" t="str">
        <f aca="false">CONCATENATE("tabla34_",B952)</f>
        <v>tabla34_4505</v>
      </c>
      <c r="B952" s="3" t="n">
        <v>4505</v>
      </c>
      <c r="C952" s="0" t="s">
        <v>2698</v>
      </c>
    </row>
    <row r="953" customFormat="false" ht="12.8" hidden="false" customHeight="false" outlineLevel="0" collapsed="false">
      <c r="A953" s="0" t="str">
        <f aca="false">CONCATENATE("tabla34_",B953)</f>
        <v>tabla34_4507</v>
      </c>
      <c r="B953" s="3" t="n">
        <v>4507</v>
      </c>
      <c r="C953" s="0" t="s">
        <v>767</v>
      </c>
    </row>
    <row r="954" customFormat="false" ht="12.8" hidden="false" customHeight="false" outlineLevel="0" collapsed="false">
      <c r="A954" s="0" t="str">
        <f aca="false">CONCATENATE("tabla34_",B954)</f>
        <v>tabla34_4509</v>
      </c>
      <c r="B954" s="3" t="n">
        <v>4509</v>
      </c>
      <c r="C954" s="0" t="s">
        <v>2699</v>
      </c>
    </row>
    <row r="955" customFormat="false" ht="12.8" hidden="false" customHeight="false" outlineLevel="0" collapsed="false">
      <c r="A955" s="0" t="str">
        <f aca="false">CONCATENATE("tabla34_",B955)</f>
        <v>tabla34_4510</v>
      </c>
      <c r="B955" s="3" t="n">
        <v>4510</v>
      </c>
      <c r="C955" s="0" t="s">
        <v>2700</v>
      </c>
    </row>
    <row r="956" customFormat="false" ht="12.8" hidden="false" customHeight="false" outlineLevel="0" collapsed="false">
      <c r="A956" s="0" t="str">
        <f aca="false">CONCATENATE("tabla34_",B956)</f>
        <v>tabla34_4512</v>
      </c>
      <c r="B956" s="3" t="n">
        <v>4512</v>
      </c>
      <c r="C956" s="0" t="s">
        <v>1319</v>
      </c>
    </row>
    <row r="957" customFormat="false" ht="12.8" hidden="false" customHeight="false" outlineLevel="0" collapsed="false">
      <c r="A957" s="0" t="str">
        <f aca="false">CONCATENATE("tabla34_",B957)</f>
        <v>tabla34_4514</v>
      </c>
      <c r="B957" s="3" t="n">
        <v>4514</v>
      </c>
      <c r="C957" s="0" t="s">
        <v>2701</v>
      </c>
    </row>
    <row r="958" customFormat="false" ht="12.8" hidden="false" customHeight="false" outlineLevel="0" collapsed="false">
      <c r="A958" s="0" t="str">
        <f aca="false">CONCATENATE("tabla34_",B958)</f>
        <v>tabla34_4519</v>
      </c>
      <c r="B958" s="3" t="n">
        <v>4519</v>
      </c>
      <c r="C958" s="0" t="s">
        <v>2702</v>
      </c>
    </row>
    <row r="959" customFormat="false" ht="12.8" hidden="false" customHeight="false" outlineLevel="0" collapsed="false">
      <c r="A959" s="0" t="str">
        <f aca="false">CONCATENATE("tabla34_",B959)</f>
        <v>tabla34_4520</v>
      </c>
      <c r="B959" s="3" t="n">
        <v>4520</v>
      </c>
      <c r="C959" s="0" t="s">
        <v>767</v>
      </c>
    </row>
    <row r="960" customFormat="false" ht="12.8" hidden="false" customHeight="false" outlineLevel="0" collapsed="false">
      <c r="A960" s="0" t="str">
        <f aca="false">CONCATENATE("tabla34_",B960)</f>
        <v>tabla34_4523</v>
      </c>
      <c r="B960" s="3" t="n">
        <v>4523</v>
      </c>
      <c r="C960" s="0" t="s">
        <v>2703</v>
      </c>
    </row>
    <row r="961" customFormat="false" ht="12.8" hidden="false" customHeight="false" outlineLevel="0" collapsed="false">
      <c r="A961" s="0" t="str">
        <f aca="false">CONCATENATE("tabla34_",B961)</f>
        <v>tabla34_4524</v>
      </c>
      <c r="B961" s="3" t="n">
        <v>4524</v>
      </c>
      <c r="C961" s="0" t="s">
        <v>2704</v>
      </c>
    </row>
    <row r="962" customFormat="false" ht="12.8" hidden="false" customHeight="false" outlineLevel="0" collapsed="false">
      <c r="A962" s="0" t="str">
        <f aca="false">CONCATENATE("tabla34_",B962)</f>
        <v>tabla34_4525</v>
      </c>
      <c r="B962" s="3" t="n">
        <v>4525</v>
      </c>
      <c r="C962" s="0" t="s">
        <v>2705</v>
      </c>
    </row>
    <row r="963" customFormat="false" ht="12.8" hidden="false" customHeight="false" outlineLevel="0" collapsed="false">
      <c r="A963" s="0" t="str">
        <f aca="false">CONCATENATE("tabla34_",B963)</f>
        <v>tabla34_4528</v>
      </c>
      <c r="B963" s="3" t="n">
        <v>4528</v>
      </c>
      <c r="C963" s="0" t="s">
        <v>2706</v>
      </c>
    </row>
    <row r="964" customFormat="false" ht="12.8" hidden="false" customHeight="false" outlineLevel="0" collapsed="false">
      <c r="A964" s="0" t="str">
        <f aca="false">CONCATENATE("tabla34_",B964)</f>
        <v>tabla34_4529</v>
      </c>
      <c r="B964" s="3" t="n">
        <v>4529</v>
      </c>
      <c r="C964" s="0" t="s">
        <v>2707</v>
      </c>
    </row>
    <row r="965" customFormat="false" ht="12.8" hidden="false" customHeight="false" outlineLevel="0" collapsed="false">
      <c r="A965" s="0" t="str">
        <f aca="false">CONCATENATE("tabla34_",B965)</f>
        <v>tabla34_4530</v>
      </c>
      <c r="B965" s="3" t="n">
        <v>4530</v>
      </c>
      <c r="C965" s="0" t="s">
        <v>2708</v>
      </c>
    </row>
    <row r="966" customFormat="false" ht="12.8" hidden="false" customHeight="false" outlineLevel="0" collapsed="false">
      <c r="A966" s="0" t="str">
        <f aca="false">CONCATENATE("tabla34_",B966)</f>
        <v>tabla34_4531</v>
      </c>
      <c r="B966" s="3" t="n">
        <v>4531</v>
      </c>
      <c r="C966" s="0" t="s">
        <v>2709</v>
      </c>
    </row>
    <row r="967" customFormat="false" ht="12.8" hidden="false" customHeight="false" outlineLevel="0" collapsed="false">
      <c r="A967" s="0" t="str">
        <f aca="false">CONCATENATE("tabla34_",B967)</f>
        <v>tabla34_4532</v>
      </c>
      <c r="B967" s="3" t="n">
        <v>4532</v>
      </c>
      <c r="C967" s="0" t="s">
        <v>2710</v>
      </c>
    </row>
    <row r="968" customFormat="false" ht="12.8" hidden="false" customHeight="false" outlineLevel="0" collapsed="false">
      <c r="A968" s="0" t="str">
        <f aca="false">CONCATENATE("tabla34_",B968)</f>
        <v>tabla34_4533</v>
      </c>
      <c r="B968" s="3" t="n">
        <v>4533</v>
      </c>
      <c r="C968" s="0" t="s">
        <v>2711</v>
      </c>
    </row>
    <row r="969" customFormat="false" ht="12.8" hidden="false" customHeight="false" outlineLevel="0" collapsed="false">
      <c r="A969" s="0" t="str">
        <f aca="false">CONCATENATE("tabla34_",B969)</f>
        <v>tabla34_4534</v>
      </c>
      <c r="B969" s="3" t="n">
        <v>4534</v>
      </c>
      <c r="C969" s="0" t="s">
        <v>2712</v>
      </c>
    </row>
    <row r="970" customFormat="false" ht="12.8" hidden="false" customHeight="false" outlineLevel="0" collapsed="false">
      <c r="A970" s="0" t="str">
        <f aca="false">CONCATENATE("tabla34_",B970)</f>
        <v>tabla34_4535</v>
      </c>
      <c r="B970" s="3" t="n">
        <v>4535</v>
      </c>
      <c r="C970" s="0" t="s">
        <v>2713</v>
      </c>
    </row>
    <row r="971" customFormat="false" ht="12.8" hidden="false" customHeight="false" outlineLevel="0" collapsed="false">
      <c r="A971" s="0" t="str">
        <f aca="false">CONCATENATE("tabla34_",B971)</f>
        <v>tabla34_4564</v>
      </c>
      <c r="B971" s="3" t="n">
        <v>4564</v>
      </c>
      <c r="C971" s="0" t="s">
        <v>2714</v>
      </c>
    </row>
    <row r="972" customFormat="false" ht="12.8" hidden="false" customHeight="false" outlineLevel="0" collapsed="false">
      <c r="A972" s="0" t="str">
        <f aca="false">CONCATENATE("tabla34_",B972)</f>
        <v>tabla34_4537</v>
      </c>
      <c r="B972" s="3" t="n">
        <v>4537</v>
      </c>
      <c r="C972" s="0" t="s">
        <v>2715</v>
      </c>
    </row>
    <row r="973" customFormat="false" ht="12.8" hidden="false" customHeight="false" outlineLevel="0" collapsed="false">
      <c r="A973" s="0" t="str">
        <f aca="false">CONCATENATE("tabla34_",B973)</f>
        <v>tabla34_4565</v>
      </c>
      <c r="B973" s="3" t="n">
        <v>4565</v>
      </c>
      <c r="C973" s="0" t="s">
        <v>2716</v>
      </c>
    </row>
    <row r="974" customFormat="false" ht="12.8" hidden="false" customHeight="false" outlineLevel="0" collapsed="false">
      <c r="A974" s="0" t="str">
        <f aca="false">CONCATENATE("tabla34_",B974)</f>
        <v>tabla34_4538</v>
      </c>
      <c r="B974" s="3" t="n">
        <v>4538</v>
      </c>
      <c r="C974" s="0" t="s">
        <v>2717</v>
      </c>
    </row>
    <row r="975" customFormat="false" ht="12.8" hidden="false" customHeight="false" outlineLevel="0" collapsed="false">
      <c r="A975" s="0" t="str">
        <f aca="false">CONCATENATE("tabla34_",B975)</f>
        <v>tabla34_4539</v>
      </c>
      <c r="B975" s="3" t="n">
        <v>4539</v>
      </c>
      <c r="C975" s="0" t="s">
        <v>2718</v>
      </c>
    </row>
    <row r="976" customFormat="false" ht="12.8" hidden="false" customHeight="false" outlineLevel="0" collapsed="false">
      <c r="A976" s="0" t="str">
        <f aca="false">CONCATENATE("tabla34_",B976)</f>
        <v>tabla34_4540</v>
      </c>
      <c r="B976" s="3" t="n">
        <v>4540</v>
      </c>
      <c r="C976" s="0" t="s">
        <v>1778</v>
      </c>
    </row>
    <row r="977" customFormat="false" ht="12.8" hidden="false" customHeight="false" outlineLevel="0" collapsed="false">
      <c r="A977" s="0" t="str">
        <f aca="false">CONCATENATE("tabla34_",B977)</f>
        <v>tabla34_4541</v>
      </c>
      <c r="B977" s="3" t="n">
        <v>4541</v>
      </c>
      <c r="C977" s="0" t="s">
        <v>2719</v>
      </c>
    </row>
    <row r="978" customFormat="false" ht="12.8" hidden="false" customHeight="false" outlineLevel="0" collapsed="false">
      <c r="A978" s="0" t="str">
        <f aca="false">CONCATENATE("tabla34_",B978)</f>
        <v>tabla34_4543</v>
      </c>
      <c r="B978" s="3" t="n">
        <v>4543</v>
      </c>
      <c r="C978" s="0" t="s">
        <v>2720</v>
      </c>
    </row>
    <row r="979" customFormat="false" ht="12.8" hidden="false" customHeight="false" outlineLevel="0" collapsed="false">
      <c r="A979" s="0" t="str">
        <f aca="false">CONCATENATE("tabla34_",B979)</f>
        <v>tabla34_4546</v>
      </c>
      <c r="B979" s="3" t="n">
        <v>4546</v>
      </c>
      <c r="C979" s="0" t="s">
        <v>2721</v>
      </c>
    </row>
    <row r="980" customFormat="false" ht="12.8" hidden="false" customHeight="false" outlineLevel="0" collapsed="false">
      <c r="A980" s="0" t="str">
        <f aca="false">CONCATENATE("tabla34_",B980)</f>
        <v>tabla34_4547</v>
      </c>
      <c r="B980" s="3" t="n">
        <v>4547</v>
      </c>
      <c r="C980" s="0" t="s">
        <v>2722</v>
      </c>
    </row>
    <row r="981" customFormat="false" ht="12.8" hidden="false" customHeight="false" outlineLevel="0" collapsed="false">
      <c r="A981" s="0" t="str">
        <f aca="false">CONCATENATE("tabla34_",B981)</f>
        <v>tabla34_4548</v>
      </c>
      <c r="B981" s="3" t="n">
        <v>4548</v>
      </c>
      <c r="C981" s="0" t="s">
        <v>2723</v>
      </c>
    </row>
    <row r="982" customFormat="false" ht="12.8" hidden="false" customHeight="false" outlineLevel="0" collapsed="false">
      <c r="A982" s="0" t="str">
        <f aca="false">CONCATENATE("tabla34_",B982)</f>
        <v>tabla34_4549</v>
      </c>
      <c r="B982" s="3" t="n">
        <v>4549</v>
      </c>
      <c r="C982" s="0" t="s">
        <v>2724</v>
      </c>
    </row>
    <row r="983" customFormat="false" ht="12.8" hidden="false" customHeight="false" outlineLevel="0" collapsed="false">
      <c r="A983" s="0" t="str">
        <f aca="false">CONCATENATE("tabla34_",B983)</f>
        <v>tabla34_4550</v>
      </c>
      <c r="B983" s="3" t="n">
        <v>4550</v>
      </c>
      <c r="C983" s="0" t="s">
        <v>2725</v>
      </c>
    </row>
    <row r="984" customFormat="false" ht="12.8" hidden="false" customHeight="false" outlineLevel="0" collapsed="false">
      <c r="A984" s="0" t="str">
        <f aca="false">CONCATENATE("tabla34_",B984)</f>
        <v>tabla34_4551</v>
      </c>
      <c r="B984" s="3" t="n">
        <v>4551</v>
      </c>
      <c r="C984" s="0" t="s">
        <v>2726</v>
      </c>
    </row>
    <row r="985" customFormat="false" ht="12.8" hidden="false" customHeight="false" outlineLevel="0" collapsed="false">
      <c r="A985" s="0" t="str">
        <f aca="false">CONCATENATE("tabla34_",B985)</f>
        <v>tabla34_4552</v>
      </c>
      <c r="B985" s="3" t="n">
        <v>4552</v>
      </c>
      <c r="C985" s="0" t="s">
        <v>2727</v>
      </c>
    </row>
    <row r="986" customFormat="false" ht="12.8" hidden="false" customHeight="false" outlineLevel="0" collapsed="false">
      <c r="A986" s="0" t="str">
        <f aca="false">CONCATENATE("tabla34_",B986)</f>
        <v>tabla34_4553</v>
      </c>
      <c r="B986" s="3" t="n">
        <v>4553</v>
      </c>
      <c r="C986" s="0" t="s">
        <v>1412</v>
      </c>
    </row>
    <row r="987" customFormat="false" ht="12.8" hidden="false" customHeight="false" outlineLevel="0" collapsed="false">
      <c r="A987" s="0" t="str">
        <f aca="false">CONCATENATE("tabla34_",B987)</f>
        <v>tabla34_4554</v>
      </c>
      <c r="B987" s="3" t="n">
        <v>4554</v>
      </c>
      <c r="C987" s="0" t="s">
        <v>1410</v>
      </c>
    </row>
    <row r="988" customFormat="false" ht="12.8" hidden="false" customHeight="false" outlineLevel="0" collapsed="false">
      <c r="A988" s="0" t="str">
        <f aca="false">CONCATENATE("tabla34_",B988)</f>
        <v>tabla34_4555</v>
      </c>
      <c r="B988" s="3" t="n">
        <v>4555</v>
      </c>
      <c r="C988" s="0" t="s">
        <v>2728</v>
      </c>
    </row>
    <row r="989" customFormat="false" ht="12.8" hidden="false" customHeight="false" outlineLevel="0" collapsed="false">
      <c r="A989" s="0" t="str">
        <f aca="false">CONCATENATE("tabla34_",B989)</f>
        <v>tabla34_4556</v>
      </c>
      <c r="B989" s="3" t="n">
        <v>4556</v>
      </c>
      <c r="C989" s="0" t="s">
        <v>2720</v>
      </c>
    </row>
    <row r="990" customFormat="false" ht="12.8" hidden="false" customHeight="false" outlineLevel="0" collapsed="false">
      <c r="A990" s="0" t="str">
        <f aca="false">CONCATENATE("tabla34_",B990)</f>
        <v>tabla34_4560</v>
      </c>
      <c r="B990" s="3" t="n">
        <v>4560</v>
      </c>
      <c r="C990" s="0" t="s">
        <v>2729</v>
      </c>
    </row>
    <row r="991" customFormat="false" ht="12.8" hidden="false" customHeight="false" outlineLevel="0" collapsed="false">
      <c r="A991" s="0" t="str">
        <f aca="false">CONCATENATE("tabla34_",B991)</f>
        <v>tabla34_4562</v>
      </c>
      <c r="B991" s="3" t="n">
        <v>4562</v>
      </c>
      <c r="C991" s="0" t="s">
        <v>2730</v>
      </c>
    </row>
    <row r="992" customFormat="false" ht="12.8" hidden="false" customHeight="false" outlineLevel="0" collapsed="false">
      <c r="A992" s="0" t="str">
        <f aca="false">CONCATENATE("tabla34_",B992)</f>
        <v>tabla34_3010</v>
      </c>
      <c r="B992" s="3" t="n">
        <v>3010</v>
      </c>
      <c r="C992" s="0" t="s">
        <v>2731</v>
      </c>
    </row>
    <row r="993" customFormat="false" ht="12.8" hidden="false" customHeight="false" outlineLevel="0" collapsed="false">
      <c r="A993" s="0" t="str">
        <f aca="false">CONCATENATE("tabla34_",B993)</f>
        <v>tabla34_3211</v>
      </c>
      <c r="B993" s="3" t="n">
        <v>3211</v>
      </c>
      <c r="C993" s="0" t="s">
        <v>2732</v>
      </c>
    </row>
    <row r="994" customFormat="false" ht="12.8" hidden="false" customHeight="false" outlineLevel="0" collapsed="false">
      <c r="A994" s="0" t="str">
        <f aca="false">CONCATENATE("tabla34_",B994)</f>
        <v>tabla34_3212</v>
      </c>
      <c r="B994" s="3" t="n">
        <v>3212</v>
      </c>
      <c r="C994" s="0" t="s">
        <v>2733</v>
      </c>
    </row>
    <row r="995" customFormat="false" ht="12.8" hidden="false" customHeight="false" outlineLevel="0" collapsed="false">
      <c r="A995" s="0" t="str">
        <f aca="false">CONCATENATE("tabla34_",B995)</f>
        <v>tabla34_3213</v>
      </c>
      <c r="B995" s="3" t="n">
        <v>3213</v>
      </c>
      <c r="C995" s="0" t="s">
        <v>2734</v>
      </c>
    </row>
    <row r="996" customFormat="false" ht="12.8" hidden="false" customHeight="false" outlineLevel="0" collapsed="false">
      <c r="A996" s="0" t="str">
        <f aca="false">CONCATENATE("tabla34_",B996)</f>
        <v>tabla34_3214</v>
      </c>
      <c r="B996" s="3" t="n">
        <v>3214</v>
      </c>
      <c r="C996" s="0" t="s">
        <v>2735</v>
      </c>
    </row>
    <row r="997" customFormat="false" ht="12.8" hidden="false" customHeight="false" outlineLevel="0" collapsed="false">
      <c r="A997" s="0" t="str">
        <f aca="false">CONCATENATE("tabla34_",B997)</f>
        <v>tabla34_3215</v>
      </c>
      <c r="B997" s="3" t="n">
        <v>3215</v>
      </c>
      <c r="C997" s="0" t="s">
        <v>2736</v>
      </c>
    </row>
    <row r="998" customFormat="false" ht="12.8" hidden="false" customHeight="false" outlineLevel="0" collapsed="false">
      <c r="A998" s="0" t="str">
        <f aca="false">CONCATENATE("tabla34_",B998)</f>
        <v>tabla34_3218</v>
      </c>
      <c r="B998" s="3" t="n">
        <v>3218</v>
      </c>
      <c r="C998" s="0" t="s">
        <v>2737</v>
      </c>
    </row>
    <row r="999" customFormat="false" ht="12.8" hidden="false" customHeight="false" outlineLevel="0" collapsed="false">
      <c r="A999" s="0" t="str">
        <f aca="false">CONCATENATE("tabla34_",B999)</f>
        <v>tabla34_3217</v>
      </c>
      <c r="B999" s="3" t="n">
        <v>3217</v>
      </c>
      <c r="C999" s="0" t="s">
        <v>2738</v>
      </c>
    </row>
    <row r="1000" customFormat="false" ht="12.8" hidden="false" customHeight="false" outlineLevel="0" collapsed="false">
      <c r="A1000" s="0" t="str">
        <f aca="false">CONCATENATE("tabla34_",B1000)</f>
        <v>tabla34_3113</v>
      </c>
      <c r="B1000" s="3" t="n">
        <v>3113</v>
      </c>
      <c r="C1000" s="0" t="s">
        <v>2739</v>
      </c>
    </row>
    <row r="1001" customFormat="false" ht="12.8" hidden="false" customHeight="false" outlineLevel="0" collapsed="false">
      <c r="A1001" s="0" t="str">
        <f aca="false">CONCATENATE("tabla34_",B1001)</f>
        <v>tabla34_3219</v>
      </c>
      <c r="B1001" s="3" t="n">
        <v>3219</v>
      </c>
      <c r="C1001" s="0" t="s">
        <v>2740</v>
      </c>
    </row>
    <row r="1002" customFormat="false" ht="12.8" hidden="false" customHeight="false" outlineLevel="0" collapsed="false">
      <c r="A1002" s="0" t="str">
        <f aca="false">CONCATENATE("tabla34_",B1002)</f>
        <v>tabla34_3310</v>
      </c>
      <c r="B1002" s="3" t="n">
        <v>3310</v>
      </c>
      <c r="C1002" s="0" t="s">
        <v>2741</v>
      </c>
    </row>
    <row r="1003" customFormat="false" ht="12.8" hidden="false" customHeight="false" outlineLevel="0" collapsed="false">
      <c r="A1003" s="0" t="str">
        <f aca="false">CONCATENATE("tabla34_",B1003)</f>
        <v>tabla34_3311</v>
      </c>
      <c r="B1003" s="3" t="n">
        <v>3311</v>
      </c>
      <c r="C1003" s="0" t="s">
        <v>2742</v>
      </c>
    </row>
    <row r="1004" customFormat="false" ht="12.8" hidden="false" customHeight="false" outlineLevel="0" collapsed="false">
      <c r="A1004" s="0" t="str">
        <f aca="false">CONCATENATE("tabla34_",B1004)</f>
        <v>tabla34_3312</v>
      </c>
      <c r="B1004" s="3" t="n">
        <v>3312</v>
      </c>
      <c r="C1004" s="0" t="s">
        <v>1455</v>
      </c>
    </row>
    <row r="1005" customFormat="false" ht="12.8" hidden="false" customHeight="false" outlineLevel="0" collapsed="false">
      <c r="A1005" s="0" t="str">
        <f aca="false">CONCATENATE("tabla34_",B1005)</f>
        <v>tabla34_3313</v>
      </c>
      <c r="B1005" s="3" t="n">
        <v>3313</v>
      </c>
      <c r="C1005" s="0" t="s">
        <v>2743</v>
      </c>
    </row>
    <row r="1006" customFormat="false" ht="12.8" hidden="false" customHeight="false" outlineLevel="0" collapsed="false">
      <c r="A1006" s="0" t="str">
        <f aca="false">CONCATENATE("tabla34_",B1006)</f>
        <v>tabla34_3314</v>
      </c>
      <c r="B1006" s="3" t="n">
        <v>3314</v>
      </c>
      <c r="C1006" s="0" t="s">
        <v>2744</v>
      </c>
    </row>
    <row r="1007" customFormat="false" ht="12.8" hidden="false" customHeight="false" outlineLevel="0" collapsed="false">
      <c r="A1007" s="0" t="str">
        <f aca="false">CONCATENATE("tabla34_",B1007)</f>
        <v>tabla34_2011</v>
      </c>
      <c r="B1007" s="3" t="n">
        <v>2011</v>
      </c>
      <c r="C1007" s="0" t="s">
        <v>2745</v>
      </c>
    </row>
    <row r="1008" customFormat="false" ht="12.8" hidden="false" customHeight="false" outlineLevel="0" collapsed="false">
      <c r="A1008" s="0" t="str">
        <f aca="false">CONCATENATE("tabla34_",B1008)</f>
        <v>tabla34_2020</v>
      </c>
      <c r="B1008" s="3" t="n">
        <v>2020</v>
      </c>
      <c r="C1008" s="0" t="s">
        <v>2746</v>
      </c>
    </row>
    <row r="1009" customFormat="false" ht="12.8" hidden="false" customHeight="false" outlineLevel="0" collapsed="false">
      <c r="A1009" s="0" t="str">
        <f aca="false">CONCATENATE("tabla34_",B1009)</f>
        <v>tabla34_2030</v>
      </c>
      <c r="B1009" s="3" t="n">
        <v>2030</v>
      </c>
      <c r="C1009" s="0" t="s">
        <v>2747</v>
      </c>
    </row>
    <row r="1010" customFormat="false" ht="12.8" hidden="false" customHeight="false" outlineLevel="0" collapsed="false">
      <c r="A1010" s="0" t="str">
        <f aca="false">CONCATENATE("tabla34_",B1010)</f>
        <v>tabla34_2041</v>
      </c>
      <c r="B1010" s="3" t="n">
        <v>2041</v>
      </c>
      <c r="C1010" s="0" t="s">
        <v>2748</v>
      </c>
    </row>
    <row r="1011" customFormat="false" ht="12.8" hidden="false" customHeight="false" outlineLevel="0" collapsed="false">
      <c r="A1011" s="0" t="str">
        <f aca="false">CONCATENATE("tabla34_",B1011)</f>
        <v>tabla34_2050</v>
      </c>
      <c r="B1011" s="3" t="n">
        <v>2050</v>
      </c>
      <c r="C1011" s="0" t="s">
        <v>2749</v>
      </c>
    </row>
    <row r="1012" customFormat="false" ht="12.8" hidden="false" customHeight="false" outlineLevel="0" collapsed="false">
      <c r="A1012" s="0" t="str">
        <f aca="false">CONCATENATE("tabla34_",B1012)</f>
        <v>tabla34_2070</v>
      </c>
      <c r="B1012" s="3" t="n">
        <v>2070</v>
      </c>
      <c r="C1012" s="0" t="s">
        <v>2750</v>
      </c>
    </row>
    <row r="1013" customFormat="false" ht="12.8" hidden="false" customHeight="false" outlineLevel="0" collapsed="false">
      <c r="A1013" s="0" t="str">
        <f aca="false">CONCATENATE("tabla34_",B1013)</f>
        <v>tabla34_2060</v>
      </c>
      <c r="B1013" s="3" t="n">
        <v>2060</v>
      </c>
      <c r="C1013" s="0" t="s">
        <v>2751</v>
      </c>
    </row>
    <row r="1014" customFormat="false" ht="12.8" hidden="false" customHeight="false" outlineLevel="0" collapsed="false">
      <c r="A1014" s="0" t="str">
        <f aca="false">CONCATENATE("tabla34_",B1014)</f>
        <v>tabla34_2061</v>
      </c>
      <c r="B1014" s="3" t="n">
        <v>2061</v>
      </c>
      <c r="C1014" s="0" t="s">
        <v>2752</v>
      </c>
    </row>
    <row r="1015" customFormat="false" ht="12.8" hidden="false" customHeight="false" outlineLevel="0" collapsed="false">
      <c r="A1015" s="0" t="str">
        <f aca="false">CONCATENATE("tabla34_",B1015)</f>
        <v>tabla34_2100</v>
      </c>
      <c r="B1015" s="3" t="n">
        <v>2100</v>
      </c>
      <c r="C1015" s="0" t="s">
        <v>2753</v>
      </c>
    </row>
    <row r="1016" customFormat="false" ht="12.8" hidden="false" customHeight="false" outlineLevel="0" collapsed="false">
      <c r="A1016" s="0" t="str">
        <f aca="false">CONCATENATE("tabla34_",B1016)</f>
        <v>tabla34_2110</v>
      </c>
      <c r="B1016" s="3" t="n">
        <v>2110</v>
      </c>
      <c r="C1016" s="0" t="s">
        <v>2754</v>
      </c>
    </row>
    <row r="1017" customFormat="false" ht="12.8" hidden="false" customHeight="false" outlineLevel="0" collapsed="false">
      <c r="A1017" s="0" t="str">
        <f aca="false">CONCATENATE("tabla34_",B1017)</f>
        <v>tabla34_2180</v>
      </c>
      <c r="B1017" s="3" t="n">
        <v>2180</v>
      </c>
      <c r="C1017" s="0" t="s">
        <v>1498</v>
      </c>
    </row>
    <row r="1018" customFormat="false" ht="12.8" hidden="false" customHeight="false" outlineLevel="0" collapsed="false">
      <c r="A1018" s="0" t="str">
        <f aca="false">CONCATENATE("tabla34_",B1018)</f>
        <v>tabla34_2080</v>
      </c>
      <c r="B1018" s="3" t="n">
        <v>2080</v>
      </c>
      <c r="C1018" s="0" t="s">
        <v>2755</v>
      </c>
    </row>
    <row r="1019" customFormat="false" ht="12.8" hidden="false" customHeight="false" outlineLevel="0" collapsed="false">
      <c r="A1019" s="0" t="str">
        <f aca="false">CONCATENATE("tabla34_",B1019)</f>
        <v>tabla34_2090</v>
      </c>
      <c r="B1019" s="3" t="n">
        <v>2090</v>
      </c>
      <c r="C1019" s="0" t="s">
        <v>2756</v>
      </c>
    </row>
    <row r="1020" customFormat="false" ht="12.8" hidden="false" customHeight="false" outlineLevel="0" collapsed="false">
      <c r="A1020" s="0" t="str">
        <f aca="false">CONCATENATE("tabla34_",B1020)</f>
        <v>tabla34_2093</v>
      </c>
      <c r="B1020" s="3" t="n">
        <v>2093</v>
      </c>
      <c r="C1020" s="0" t="s">
        <v>1506</v>
      </c>
    </row>
    <row r="1021" customFormat="false" ht="12.8" hidden="false" customHeight="false" outlineLevel="0" collapsed="false">
      <c r="A1021" s="0" t="str">
        <f aca="false">CONCATENATE("tabla34_",B1021)</f>
        <v>tabla34_2094</v>
      </c>
      <c r="B1021" s="3" t="n">
        <v>2094</v>
      </c>
      <c r="C1021" s="0" t="s">
        <v>2757</v>
      </c>
    </row>
    <row r="1022" customFormat="false" ht="12.8" hidden="false" customHeight="false" outlineLevel="0" collapsed="false">
      <c r="A1022" s="0" t="str">
        <f aca="false">CONCATENATE("tabla34_",B1022)</f>
        <v>tabla34_2091</v>
      </c>
      <c r="B1022" s="3" t="n">
        <v>2091</v>
      </c>
      <c r="C1022" s="0" t="s">
        <v>2758</v>
      </c>
    </row>
    <row r="1023" customFormat="false" ht="12.8" hidden="false" customHeight="false" outlineLevel="0" collapsed="false">
      <c r="A1023" s="0" t="str">
        <f aca="false">CONCATENATE("tabla34_",B1023)</f>
        <v>tabla34_2092</v>
      </c>
      <c r="B1023" s="3" t="n">
        <v>2092</v>
      </c>
      <c r="C1023" s="0" t="s">
        <v>2759</v>
      </c>
    </row>
    <row r="1024" customFormat="false" ht="12.8" hidden="false" customHeight="false" outlineLevel="0" collapsed="false">
      <c r="A1024" s="0" t="str">
        <f aca="false">CONCATENATE("tabla34_",B1024)</f>
        <v>tabla34_2140</v>
      </c>
      <c r="B1024" s="3" t="n">
        <v>2140</v>
      </c>
      <c r="C1024" s="0" t="s">
        <v>1516</v>
      </c>
    </row>
    <row r="1025" customFormat="false" ht="12.8" hidden="false" customHeight="false" outlineLevel="0" collapsed="false">
      <c r="A1025" s="0" t="str">
        <f aca="false">CONCATENATE("tabla34_",B1025)</f>
        <v>tabla34_2170</v>
      </c>
      <c r="B1025" s="3" t="n">
        <v>2170</v>
      </c>
      <c r="C1025" s="0" t="s">
        <v>2760</v>
      </c>
    </row>
    <row r="1026" customFormat="false" ht="12.8" hidden="false" customHeight="false" outlineLevel="0" collapsed="false">
      <c r="A1026" s="0" t="str">
        <f aca="false">CONCATENATE("tabla34_",B1026)</f>
        <v>tabla34_2217</v>
      </c>
      <c r="B1026" s="3" t="n">
        <v>2217</v>
      </c>
      <c r="C1026" s="0" t="s">
        <v>2761</v>
      </c>
    </row>
    <row r="1027" customFormat="false" ht="12.8" hidden="false" customHeight="false" outlineLevel="0" collapsed="false">
      <c r="A1027" s="0" t="str">
        <f aca="false">CONCATENATE("tabla34_",B1027)</f>
        <v>tabla34_2218</v>
      </c>
      <c r="B1027" s="3" t="n">
        <v>2218</v>
      </c>
      <c r="C1027" s="0" t="s">
        <v>2762</v>
      </c>
    </row>
    <row r="1028" customFormat="false" ht="12.8" hidden="false" customHeight="false" outlineLevel="0" collapsed="false">
      <c r="A1028" s="0" t="str">
        <f aca="false">CONCATENATE("tabla34_",B1028)</f>
        <v>tabla34_2219</v>
      </c>
      <c r="B1028" s="3" t="n">
        <v>2219</v>
      </c>
      <c r="C1028" s="0" t="s">
        <v>2763</v>
      </c>
    </row>
    <row r="1029" customFormat="false" ht="12.8" hidden="false" customHeight="false" outlineLevel="0" collapsed="false">
      <c r="A1029" s="0" t="str">
        <f aca="false">CONCATENATE("tabla34_",B1029)</f>
        <v>tabla34_2201</v>
      </c>
      <c r="B1029" s="3" t="n">
        <v>2201</v>
      </c>
      <c r="C1029" s="0" t="s">
        <v>1532</v>
      </c>
    </row>
    <row r="1030" customFormat="false" ht="12.8" hidden="false" customHeight="false" outlineLevel="0" collapsed="false">
      <c r="A1030" s="0" t="str">
        <f aca="false">CONCATENATE("tabla34_",B1030)</f>
        <v>tabla34_2202</v>
      </c>
      <c r="B1030" s="3" t="n">
        <v>2202</v>
      </c>
      <c r="C1030" s="0" t="s">
        <v>2764</v>
      </c>
    </row>
    <row r="1031" customFormat="false" ht="12.8" hidden="false" customHeight="false" outlineLevel="0" collapsed="false">
      <c r="A1031" s="0" t="str">
        <f aca="false">CONCATENATE("tabla34_",B1031)</f>
        <v>tabla34_2203</v>
      </c>
      <c r="B1031" s="3" t="n">
        <v>2203</v>
      </c>
      <c r="C1031" s="0" t="s">
        <v>2600</v>
      </c>
    </row>
    <row r="1032" customFormat="false" ht="12.8" hidden="false" customHeight="false" outlineLevel="0" collapsed="false">
      <c r="A1032" s="0" t="str">
        <f aca="false">CONCATENATE("tabla34_",B1032)</f>
        <v>tabla34_2204</v>
      </c>
      <c r="B1032" s="3" t="n">
        <v>2204</v>
      </c>
      <c r="C1032" s="0" t="s">
        <v>2765</v>
      </c>
    </row>
    <row r="1033" customFormat="false" ht="12.8" hidden="false" customHeight="false" outlineLevel="0" collapsed="false">
      <c r="A1033" s="0" t="str">
        <f aca="false">CONCATENATE("tabla34_",B1033)</f>
        <v>tabla34_2205</v>
      </c>
      <c r="B1033" s="3" t="n">
        <v>2205</v>
      </c>
      <c r="C1033" s="0" t="s">
        <v>2766</v>
      </c>
    </row>
    <row r="1034" customFormat="false" ht="12.8" hidden="false" customHeight="false" outlineLevel="0" collapsed="false">
      <c r="A1034" s="0" t="str">
        <f aca="false">CONCATENATE("tabla34_",B1034)</f>
        <v>tabla34_2220</v>
      </c>
      <c r="B1034" s="3" t="n">
        <v>2220</v>
      </c>
      <c r="C1034" s="0" t="s">
        <v>2761</v>
      </c>
    </row>
    <row r="1035" customFormat="false" ht="12.8" hidden="false" customHeight="false" outlineLevel="0" collapsed="false">
      <c r="A1035" s="0" t="str">
        <f aca="false">CONCATENATE("tabla34_",B1035)</f>
        <v>tabla34_2221</v>
      </c>
      <c r="B1035" s="3" t="n">
        <v>2221</v>
      </c>
      <c r="C1035" s="0" t="s">
        <v>2762</v>
      </c>
    </row>
    <row r="1036" customFormat="false" ht="12.8" hidden="false" customHeight="false" outlineLevel="0" collapsed="false">
      <c r="A1036" s="0" t="str">
        <f aca="false">CONCATENATE("tabla34_",B1036)</f>
        <v>tabla34_2222</v>
      </c>
      <c r="B1036" s="3" t="n">
        <v>2222</v>
      </c>
      <c r="C1036" s="0" t="s">
        <v>2763</v>
      </c>
    </row>
    <row r="1037" customFormat="false" ht="12.8" hidden="false" customHeight="false" outlineLevel="0" collapsed="false">
      <c r="A1037" s="0" t="str">
        <f aca="false">CONCATENATE("tabla34_",B1037)</f>
        <v>tabla34_2223</v>
      </c>
      <c r="B1037" s="3" t="n">
        <v>2223</v>
      </c>
      <c r="C1037" s="0" t="s">
        <v>1532</v>
      </c>
    </row>
    <row r="1038" customFormat="false" ht="12.8" hidden="false" customHeight="false" outlineLevel="0" collapsed="false">
      <c r="A1038" s="0" t="str">
        <f aca="false">CONCATENATE("tabla34_",B1038)</f>
        <v>tabla34_2224</v>
      </c>
      <c r="B1038" s="3" t="n">
        <v>2224</v>
      </c>
      <c r="C1038" s="0" t="s">
        <v>2764</v>
      </c>
    </row>
    <row r="1039" customFormat="false" ht="12.8" hidden="false" customHeight="false" outlineLevel="0" collapsed="false">
      <c r="A1039" s="0" t="str">
        <f aca="false">CONCATENATE("tabla34_",B1039)</f>
        <v>tabla34_2225</v>
      </c>
      <c r="B1039" s="3" t="n">
        <v>2225</v>
      </c>
      <c r="C1039" s="0" t="s">
        <v>2600</v>
      </c>
    </row>
    <row r="1040" customFormat="false" ht="12.8" hidden="false" customHeight="false" outlineLevel="0" collapsed="false">
      <c r="A1040" s="0" t="str">
        <f aca="false">CONCATENATE("tabla34_",B1040)</f>
        <v>tabla34_2226</v>
      </c>
      <c r="B1040" s="3" t="n">
        <v>2226</v>
      </c>
      <c r="C1040" s="0" t="s">
        <v>2765</v>
      </c>
    </row>
    <row r="1041" customFormat="false" ht="12.8" hidden="false" customHeight="false" outlineLevel="0" collapsed="false">
      <c r="A1041" s="0" t="str">
        <f aca="false">CONCATENATE("tabla34_",B1041)</f>
        <v>tabla34_2227</v>
      </c>
      <c r="B1041" s="3" t="n">
        <v>2227</v>
      </c>
      <c r="C1041" s="0" t="s">
        <v>2766</v>
      </c>
    </row>
    <row r="1042" customFormat="false" ht="12.8" hidden="false" customHeight="false" outlineLevel="0" collapsed="false">
      <c r="A1042" s="0" t="str">
        <f aca="false">CONCATENATE("tabla34_",B1042)</f>
        <v>tabla34_2210</v>
      </c>
      <c r="B1042" s="3" t="n">
        <v>2210</v>
      </c>
      <c r="C1042" s="0" t="s">
        <v>2767</v>
      </c>
    </row>
    <row r="1043" customFormat="false" ht="12.8" hidden="false" customHeight="false" outlineLevel="0" collapsed="false">
      <c r="A1043" s="0" t="str">
        <f aca="false">CONCATENATE("tabla34_",B1043)</f>
        <v>tabla34_2211</v>
      </c>
      <c r="B1043" s="3" t="n">
        <v>2211</v>
      </c>
      <c r="C1043" s="0" t="s">
        <v>2768</v>
      </c>
    </row>
    <row r="1044" customFormat="false" ht="12.8" hidden="false" customHeight="false" outlineLevel="0" collapsed="false">
      <c r="A1044" s="0" t="str">
        <f aca="false">CONCATENATE("tabla34_",B1044)</f>
        <v>tabla34_2214</v>
      </c>
      <c r="B1044" s="3" t="n">
        <v>2214</v>
      </c>
      <c r="C1044" s="0" t="s">
        <v>2767</v>
      </c>
    </row>
    <row r="1045" customFormat="false" ht="12.8" hidden="false" customHeight="false" outlineLevel="0" collapsed="false">
      <c r="A1045" s="0" t="str">
        <f aca="false">CONCATENATE("tabla34_",B1045)</f>
        <v>tabla34_2215</v>
      </c>
      <c r="B1045" s="3" t="n">
        <v>2215</v>
      </c>
      <c r="C1045" s="0" t="s">
        <v>2768</v>
      </c>
    </row>
    <row r="1046" customFormat="false" ht="12.8" hidden="false" customHeight="false" outlineLevel="0" collapsed="false">
      <c r="A1046" s="0" t="str">
        <f aca="false">CONCATENATE("tabla34_",B1046)</f>
        <v>tabla34_5516</v>
      </c>
      <c r="B1046" s="3" t="n">
        <v>5516</v>
      </c>
      <c r="C1046" s="0" t="s">
        <v>2769</v>
      </c>
    </row>
    <row r="1047" customFormat="false" ht="12.8" hidden="false" customHeight="false" outlineLevel="0" collapsed="false">
      <c r="A1047" s="0" t="str">
        <f aca="false">CONCATENATE("tabla34_",B1047)</f>
        <v>tabla34_5520</v>
      </c>
      <c r="B1047" s="3" t="n">
        <v>5520</v>
      </c>
      <c r="C1047" s="0" t="s">
        <v>2770</v>
      </c>
    </row>
    <row r="1048" customFormat="false" ht="12.8" hidden="false" customHeight="false" outlineLevel="0" collapsed="false">
      <c r="A1048" s="0" t="str">
        <f aca="false">CONCATENATE("tabla34_",B1048)</f>
        <v>tabla34_5521</v>
      </c>
      <c r="B1048" s="3" t="n">
        <v>5521</v>
      </c>
      <c r="C1048" s="0" t="s">
        <v>2771</v>
      </c>
    </row>
    <row r="1049" customFormat="false" ht="12.8" hidden="false" customHeight="false" outlineLevel="0" collapsed="false">
      <c r="A1049" s="0" t="str">
        <f aca="false">CONCATENATE("tabla34_",B1049)</f>
        <v>tabla34_5522</v>
      </c>
      <c r="B1049" s="3" t="n">
        <v>5522</v>
      </c>
      <c r="C1049" s="0" t="s">
        <v>2772</v>
      </c>
    </row>
    <row r="1050" customFormat="false" ht="12.8" hidden="false" customHeight="false" outlineLevel="0" collapsed="false">
      <c r="A1050" s="0" t="str">
        <f aca="false">CONCATENATE("tabla34_",B1050)</f>
        <v>tabla34_5523</v>
      </c>
      <c r="B1050" s="3" t="n">
        <v>5523</v>
      </c>
      <c r="C1050" s="0" t="s">
        <v>2773</v>
      </c>
    </row>
    <row r="1051" customFormat="false" ht="12.8" hidden="false" customHeight="false" outlineLevel="0" collapsed="false">
      <c r="A1051" s="0" t="str">
        <f aca="false">CONCATENATE("tabla34_",B1051)</f>
        <v>tabla34_5524</v>
      </c>
      <c r="B1051" s="3" t="n">
        <v>5524</v>
      </c>
      <c r="C1051" s="0" t="s">
        <v>2774</v>
      </c>
    </row>
    <row r="1052" customFormat="false" ht="12.8" hidden="false" customHeight="false" outlineLevel="0" collapsed="false">
      <c r="A1052" s="0" t="str">
        <f aca="false">CONCATENATE("tabla34_",B1052)</f>
        <v>tabla34_5526</v>
      </c>
      <c r="B1052" s="3" t="n">
        <v>5526</v>
      </c>
      <c r="C1052" s="0" t="s">
        <v>2775</v>
      </c>
    </row>
    <row r="1053" customFormat="false" ht="12.8" hidden="false" customHeight="false" outlineLevel="0" collapsed="false">
      <c r="A1053" s="0" t="str">
        <f aca="false">CONCATENATE("tabla34_",B1053)</f>
        <v>tabla34_5527</v>
      </c>
      <c r="B1053" s="3" t="n">
        <v>5527</v>
      </c>
      <c r="C1053" s="0" t="s">
        <v>2776</v>
      </c>
    </row>
    <row r="1054" customFormat="false" ht="12.8" hidden="false" customHeight="false" outlineLevel="0" collapsed="false">
      <c r="A1054" s="0" t="str">
        <f aca="false">CONCATENATE("tabla34_",B1054)</f>
        <v>tabla34_5529</v>
      </c>
      <c r="B1054" s="3" t="n">
        <v>5529</v>
      </c>
      <c r="C1054" s="0" t="s">
        <v>2777</v>
      </c>
    </row>
    <row r="1055" customFormat="false" ht="12.8" hidden="false" customHeight="false" outlineLevel="0" collapsed="false">
      <c r="A1055" s="0" t="str">
        <f aca="false">CONCATENATE("tabla34_",B1055)</f>
        <v>tabla34_5530</v>
      </c>
      <c r="B1055" s="3" t="n">
        <v>5530</v>
      </c>
      <c r="C1055" s="0" t="s">
        <v>2778</v>
      </c>
    </row>
    <row r="1056" customFormat="false" ht="12.8" hidden="false" customHeight="false" outlineLevel="0" collapsed="false">
      <c r="A1056" s="0" t="str">
        <f aca="false">CONCATENATE("tabla34_",B1056)</f>
        <v>tabla34_5531</v>
      </c>
      <c r="B1056" s="3" t="n">
        <v>5531</v>
      </c>
      <c r="C1056" s="0" t="s">
        <v>2779</v>
      </c>
    </row>
    <row r="1057" customFormat="false" ht="12.8" hidden="false" customHeight="false" outlineLevel="0" collapsed="false">
      <c r="A1057" s="0" t="str">
        <f aca="false">CONCATENATE("tabla34_",B1057)</f>
        <v>tabla34_5532</v>
      </c>
      <c r="B1057" s="3" t="n">
        <v>5532</v>
      </c>
      <c r="C1057" s="0" t="s">
        <v>2780</v>
      </c>
    </row>
    <row r="1058" customFormat="false" ht="12.8" hidden="false" customHeight="false" outlineLevel="0" collapsed="false">
      <c r="A1058" s="0" t="str">
        <f aca="false">CONCATENATE("tabla34_",B1058)</f>
        <v>tabla34_5534</v>
      </c>
      <c r="B1058" s="3" t="n">
        <v>5534</v>
      </c>
      <c r="C1058" s="0" t="s">
        <v>2781</v>
      </c>
    </row>
    <row r="1059" customFormat="false" ht="12.8" hidden="false" customHeight="false" outlineLevel="0" collapsed="false">
      <c r="A1059" s="0" t="str">
        <f aca="false">CONCATENATE("tabla34_",B1059)</f>
        <v>tabla34_4519</v>
      </c>
      <c r="B1059" s="3" t="n">
        <v>4519</v>
      </c>
      <c r="C1059" s="0" t="s">
        <v>2728</v>
      </c>
    </row>
    <row r="1060" customFormat="false" ht="12.8" hidden="false" customHeight="false" outlineLevel="0" collapsed="false">
      <c r="A1060" s="0" t="str">
        <f aca="false">CONCATENATE("tabla34_",B1060)</f>
        <v>tabla34_4520</v>
      </c>
      <c r="B1060" s="3" t="n">
        <v>4520</v>
      </c>
      <c r="C1060" s="0" t="s">
        <v>2720</v>
      </c>
    </row>
    <row r="1061" customFormat="false" ht="12.8" hidden="false" customHeight="false" outlineLevel="0" collapsed="false">
      <c r="A1061" s="0" t="str">
        <f aca="false">CONCATENATE("tabla34_",B1061)</f>
        <v>tabla34_4523</v>
      </c>
      <c r="B1061" s="3" t="n">
        <v>4523</v>
      </c>
      <c r="C1061" s="0" t="s">
        <v>2703</v>
      </c>
    </row>
    <row r="1062" customFormat="false" ht="12.8" hidden="false" customHeight="false" outlineLevel="0" collapsed="false">
      <c r="A1062" s="0" t="str">
        <f aca="false">CONCATENATE("tabla34_",B1062)</f>
        <v>tabla34_4524</v>
      </c>
      <c r="B1062" s="3" t="n">
        <v>4524</v>
      </c>
      <c r="C1062" s="0" t="s">
        <v>2704</v>
      </c>
    </row>
    <row r="1063" customFormat="false" ht="12.8" hidden="false" customHeight="false" outlineLevel="0" collapsed="false">
      <c r="A1063" s="0" t="str">
        <f aca="false">CONCATENATE("tabla34_",B1063)</f>
        <v>tabla34_4525</v>
      </c>
      <c r="B1063" s="3" t="n">
        <v>4525</v>
      </c>
      <c r="C1063" s="0" t="s">
        <v>2705</v>
      </c>
    </row>
    <row r="1064" customFormat="false" ht="12.8" hidden="false" customHeight="false" outlineLevel="0" collapsed="false">
      <c r="A1064" s="0" t="str">
        <f aca="false">CONCATENATE("tabla34_",B1064)</f>
        <v>tabla34_4528</v>
      </c>
      <c r="B1064" s="3" t="n">
        <v>4528</v>
      </c>
      <c r="C1064" s="0" t="s">
        <v>2706</v>
      </c>
    </row>
    <row r="1065" customFormat="false" ht="12.8" hidden="false" customHeight="false" outlineLevel="0" collapsed="false">
      <c r="A1065" s="0" t="str">
        <f aca="false">CONCATENATE("tabla34_",B1065)</f>
        <v>tabla34_4529</v>
      </c>
      <c r="B1065" s="3" t="n">
        <v>4529</v>
      </c>
      <c r="C1065" s="0" t="s">
        <v>2707</v>
      </c>
    </row>
    <row r="1066" customFormat="false" ht="12.8" hidden="false" customHeight="false" outlineLevel="0" collapsed="false">
      <c r="A1066" s="0" t="str">
        <f aca="false">CONCATENATE("tabla34_",B1066)</f>
        <v>tabla34_4530</v>
      </c>
      <c r="B1066" s="3" t="n">
        <v>4530</v>
      </c>
      <c r="C1066" s="0" t="s">
        <v>2708</v>
      </c>
    </row>
    <row r="1067" customFormat="false" ht="12.8" hidden="false" customHeight="false" outlineLevel="0" collapsed="false">
      <c r="A1067" s="0" t="str">
        <f aca="false">CONCATENATE("tabla34_",B1067)</f>
        <v>tabla34_4531</v>
      </c>
      <c r="B1067" s="3" t="n">
        <v>4531</v>
      </c>
      <c r="C1067" s="0" t="s">
        <v>2709</v>
      </c>
    </row>
    <row r="1068" customFormat="false" ht="12.8" hidden="false" customHeight="false" outlineLevel="0" collapsed="false">
      <c r="A1068" s="0" t="str">
        <f aca="false">CONCATENATE("tabla34_",B1068)</f>
        <v>tabla34_4532</v>
      </c>
      <c r="B1068" s="3" t="n">
        <v>4532</v>
      </c>
      <c r="C1068" s="0" t="s">
        <v>2710</v>
      </c>
    </row>
    <row r="1069" customFormat="false" ht="12.8" hidden="false" customHeight="false" outlineLevel="0" collapsed="false">
      <c r="A1069" s="0" t="str">
        <f aca="false">CONCATENATE("tabla34_",B1069)</f>
        <v>tabla34_4533</v>
      </c>
      <c r="B1069" s="3" t="n">
        <v>4533</v>
      </c>
      <c r="C1069" s="0" t="s">
        <v>2711</v>
      </c>
    </row>
    <row r="1070" customFormat="false" ht="12.8" hidden="false" customHeight="false" outlineLevel="0" collapsed="false">
      <c r="A1070" s="0" t="str">
        <f aca="false">CONCATENATE("tabla34_",B1070)</f>
        <v>tabla34_4534</v>
      </c>
      <c r="B1070" s="3" t="n">
        <v>4534</v>
      </c>
      <c r="C1070" s="0" t="s">
        <v>2712</v>
      </c>
    </row>
    <row r="1071" customFormat="false" ht="12.8" hidden="false" customHeight="false" outlineLevel="0" collapsed="false">
      <c r="A1071" s="0" t="str">
        <f aca="false">CONCATENATE("tabla34_",B1071)</f>
        <v>tabla34_4535</v>
      </c>
      <c r="B1071" s="3" t="n">
        <v>4535</v>
      </c>
      <c r="C1071" s="0" t="s">
        <v>2713</v>
      </c>
    </row>
    <row r="1072" customFormat="false" ht="12.8" hidden="false" customHeight="false" outlineLevel="0" collapsed="false">
      <c r="A1072" s="0" t="str">
        <f aca="false">CONCATENATE("tabla34_",B1072)</f>
        <v>tabla34_4564</v>
      </c>
      <c r="B1072" s="3" t="n">
        <v>4564</v>
      </c>
      <c r="C1072" s="0" t="s">
        <v>2714</v>
      </c>
    </row>
    <row r="1073" customFormat="false" ht="12.8" hidden="false" customHeight="false" outlineLevel="0" collapsed="false">
      <c r="A1073" s="0" t="str">
        <f aca="false">CONCATENATE("tabla34_",B1073)</f>
        <v>tabla34_4537</v>
      </c>
      <c r="B1073" s="3" t="n">
        <v>4537</v>
      </c>
      <c r="C1073" s="0" t="s">
        <v>2715</v>
      </c>
    </row>
    <row r="1074" customFormat="false" ht="12.8" hidden="false" customHeight="false" outlineLevel="0" collapsed="false">
      <c r="A1074" s="0" t="str">
        <f aca="false">CONCATENATE("tabla34_",B1074)</f>
        <v>tabla34_4565</v>
      </c>
      <c r="B1074" s="3" t="n">
        <v>4565</v>
      </c>
      <c r="C1074" s="0" t="s">
        <v>2716</v>
      </c>
    </row>
    <row r="1075" customFormat="false" ht="12.8" hidden="false" customHeight="false" outlineLevel="0" collapsed="false">
      <c r="A1075" s="0" t="str">
        <f aca="false">CONCATENATE("tabla34_",B1075)</f>
        <v>tabla34_4538</v>
      </c>
      <c r="B1075" s="3" t="n">
        <v>4538</v>
      </c>
      <c r="C1075" s="0" t="s">
        <v>2717</v>
      </c>
    </row>
    <row r="1076" customFormat="false" ht="12.8" hidden="false" customHeight="false" outlineLevel="0" collapsed="false">
      <c r="A1076" s="0" t="str">
        <f aca="false">CONCATENATE("tabla34_",B1076)</f>
        <v>tabla34_4539</v>
      </c>
      <c r="B1076" s="3" t="n">
        <v>4539</v>
      </c>
      <c r="C1076" s="0" t="s">
        <v>2718</v>
      </c>
    </row>
    <row r="1077" customFormat="false" ht="12.8" hidden="false" customHeight="false" outlineLevel="0" collapsed="false">
      <c r="A1077" s="0" t="str">
        <f aca="false">CONCATENATE("tabla34_",B1077)</f>
        <v>tabla34_4540</v>
      </c>
      <c r="B1077" s="3" t="n">
        <v>4540</v>
      </c>
      <c r="C1077" s="0" t="s">
        <v>1778</v>
      </c>
    </row>
    <row r="1078" customFormat="false" ht="12.8" hidden="false" customHeight="false" outlineLevel="0" collapsed="false">
      <c r="A1078" s="0" t="str">
        <f aca="false">CONCATENATE("tabla34_",B1078)</f>
        <v>tabla34_4541</v>
      </c>
      <c r="B1078" s="3" t="n">
        <v>4541</v>
      </c>
      <c r="C1078" s="0" t="s">
        <v>2719</v>
      </c>
    </row>
    <row r="1079" customFormat="false" ht="12.8" hidden="false" customHeight="false" outlineLevel="0" collapsed="false">
      <c r="A1079" s="0" t="str">
        <f aca="false">CONCATENATE("tabla34_",B1079)</f>
        <v>tabla34_4543</v>
      </c>
      <c r="B1079" s="3" t="n">
        <v>4543</v>
      </c>
      <c r="C1079" s="0" t="s">
        <v>2720</v>
      </c>
    </row>
    <row r="1080" customFormat="false" ht="12.8" hidden="false" customHeight="false" outlineLevel="0" collapsed="false">
      <c r="A1080" s="0" t="str">
        <f aca="false">CONCATENATE("tabla34_",B1080)</f>
        <v>tabla34_4546</v>
      </c>
      <c r="B1080" s="3" t="n">
        <v>4546</v>
      </c>
      <c r="C1080" s="0" t="s">
        <v>2721</v>
      </c>
    </row>
    <row r="1081" customFormat="false" ht="12.8" hidden="false" customHeight="false" outlineLevel="0" collapsed="false">
      <c r="A1081" s="0" t="str">
        <f aca="false">CONCATENATE("tabla34_",B1081)</f>
        <v>tabla34_4547</v>
      </c>
      <c r="B1081" s="3" t="n">
        <v>4547</v>
      </c>
      <c r="C1081" s="0" t="s">
        <v>2722</v>
      </c>
    </row>
    <row r="1082" customFormat="false" ht="12.8" hidden="false" customHeight="false" outlineLevel="0" collapsed="false">
      <c r="A1082" s="0" t="str">
        <f aca="false">CONCATENATE("tabla34_",B1082)</f>
        <v>tabla34_4548</v>
      </c>
      <c r="B1082" s="3" t="n">
        <v>4548</v>
      </c>
      <c r="C1082" s="0" t="s">
        <v>2723</v>
      </c>
    </row>
    <row r="1083" customFormat="false" ht="12.8" hidden="false" customHeight="false" outlineLevel="0" collapsed="false">
      <c r="A1083" s="0" t="str">
        <f aca="false">CONCATENATE("tabla34_",B1083)</f>
        <v>tabla34_4549</v>
      </c>
      <c r="B1083" s="3" t="n">
        <v>4549</v>
      </c>
      <c r="C1083" s="0" t="s">
        <v>2724</v>
      </c>
    </row>
    <row r="1084" customFormat="false" ht="12.8" hidden="false" customHeight="false" outlineLevel="0" collapsed="false">
      <c r="A1084" s="0" t="str">
        <f aca="false">CONCATENATE("tabla34_",B1084)</f>
        <v>tabla34_4550</v>
      </c>
      <c r="B1084" s="3" t="n">
        <v>4550</v>
      </c>
      <c r="C1084" s="0" t="s">
        <v>2725</v>
      </c>
    </row>
    <row r="1085" customFormat="false" ht="12.8" hidden="false" customHeight="false" outlineLevel="0" collapsed="false">
      <c r="A1085" s="0" t="str">
        <f aca="false">CONCATENATE("tabla34_",B1085)</f>
        <v>tabla34_4551</v>
      </c>
      <c r="B1085" s="3" t="n">
        <v>4551</v>
      </c>
      <c r="C1085" s="0" t="s">
        <v>2726</v>
      </c>
    </row>
    <row r="1086" customFormat="false" ht="12.8" hidden="false" customHeight="false" outlineLevel="0" collapsed="false">
      <c r="A1086" s="0" t="str">
        <f aca="false">CONCATENATE("tabla34_",B1086)</f>
        <v>tabla34_4552</v>
      </c>
      <c r="B1086" s="3" t="n">
        <v>4552</v>
      </c>
      <c r="C1086" s="0" t="s">
        <v>2727</v>
      </c>
    </row>
    <row r="1087" customFormat="false" ht="12.8" hidden="false" customHeight="false" outlineLevel="0" collapsed="false">
      <c r="A1087" s="0" t="str">
        <f aca="false">CONCATENATE("tabla34_",B1087)</f>
        <v>tabla34_4553</v>
      </c>
      <c r="B1087" s="3" t="n">
        <v>4553</v>
      </c>
      <c r="C1087" s="0" t="s">
        <v>1412</v>
      </c>
    </row>
    <row r="1088" customFormat="false" ht="12.8" hidden="false" customHeight="false" outlineLevel="0" collapsed="false">
      <c r="A1088" s="0" t="str">
        <f aca="false">CONCATENATE("tabla34_",B1088)</f>
        <v>tabla34_4554</v>
      </c>
      <c r="B1088" s="3" t="n">
        <v>4554</v>
      </c>
      <c r="C1088" s="0" t="s">
        <v>1410</v>
      </c>
    </row>
    <row r="1089" customFormat="false" ht="12.8" hidden="false" customHeight="false" outlineLevel="0" collapsed="false">
      <c r="A1089" s="0" t="str">
        <f aca="false">CONCATENATE("tabla34_",B1089)</f>
        <v>tabla34_4555</v>
      </c>
      <c r="B1089" s="3" t="n">
        <v>4555</v>
      </c>
      <c r="C1089" s="0" t="s">
        <v>2728</v>
      </c>
    </row>
    <row r="1090" customFormat="false" ht="12.8" hidden="false" customHeight="false" outlineLevel="0" collapsed="false">
      <c r="A1090" s="0" t="str">
        <f aca="false">CONCATENATE("tabla34_",B1090)</f>
        <v>tabla34_4556</v>
      </c>
      <c r="B1090" s="3" t="n">
        <v>4556</v>
      </c>
      <c r="C1090" s="0" t="s">
        <v>2720</v>
      </c>
    </row>
    <row r="1091" customFormat="false" ht="12.8" hidden="false" customHeight="false" outlineLevel="0" collapsed="false">
      <c r="A1091" s="0" t="str">
        <f aca="false">CONCATENATE("tabla34_",B1091)</f>
        <v>tabla34_4560</v>
      </c>
      <c r="B1091" s="3" t="n">
        <v>4560</v>
      </c>
      <c r="C1091" s="0" t="s">
        <v>2729</v>
      </c>
    </row>
    <row r="1092" customFormat="false" ht="12.8" hidden="false" customHeight="false" outlineLevel="0" collapsed="false">
      <c r="A1092" s="0" t="str">
        <f aca="false">CONCATENATE("tabla34_",B1092)</f>
        <v>tabla34_4562</v>
      </c>
      <c r="B1092" s="3" t="n">
        <v>4562</v>
      </c>
      <c r="C1092" s="0" t="s">
        <v>2730</v>
      </c>
    </row>
    <row r="1093" customFormat="false" ht="12.8" hidden="false" customHeight="false" outlineLevel="0" collapsed="false">
      <c r="A1093" s="0" t="str">
        <f aca="false">CONCATENATE("tabla34_",B1093)</f>
        <v>tabla34_1G0109</v>
      </c>
      <c r="B1093" s="3" t="s">
        <v>2782</v>
      </c>
      <c r="C1093" s="0" t="s">
        <v>1187</v>
      </c>
    </row>
    <row r="1094" customFormat="false" ht="12.8" hidden="false" customHeight="false" outlineLevel="0" collapsed="false">
      <c r="A1094" s="0" t="str">
        <f aca="false">CONCATENATE("tabla34_",B1094)</f>
        <v>tabla34_1G0114</v>
      </c>
      <c r="B1094" s="3" t="s">
        <v>2783</v>
      </c>
      <c r="C1094" s="0" t="s">
        <v>1189</v>
      </c>
    </row>
    <row r="1095" customFormat="false" ht="12.8" hidden="false" customHeight="false" outlineLevel="0" collapsed="false">
      <c r="A1095" s="0" t="str">
        <f aca="false">CONCATENATE("tabla34_",B1095)</f>
        <v>tabla34_1G0121</v>
      </c>
      <c r="B1095" s="3" t="s">
        <v>2784</v>
      </c>
      <c r="C1095" s="0" t="s">
        <v>1191</v>
      </c>
    </row>
    <row r="1096" customFormat="false" ht="12.8" hidden="false" customHeight="false" outlineLevel="0" collapsed="false">
      <c r="A1096" s="0" t="str">
        <f aca="false">CONCATENATE("tabla34_",B1096)</f>
        <v>tabla34_1G0103</v>
      </c>
      <c r="B1096" s="3" t="s">
        <v>2785</v>
      </c>
      <c r="C1096" s="0" t="s">
        <v>1193</v>
      </c>
    </row>
    <row r="1097" customFormat="false" ht="12.8" hidden="false" customHeight="false" outlineLevel="0" collapsed="false">
      <c r="A1097" s="0" t="str">
        <f aca="false">CONCATENATE("tabla34_",B1097)</f>
        <v>tabla34_1G0105</v>
      </c>
      <c r="B1097" s="3" t="s">
        <v>2786</v>
      </c>
      <c r="C1097" s="0" t="s">
        <v>1195</v>
      </c>
    </row>
    <row r="1098" customFormat="false" ht="12.8" hidden="false" customHeight="false" outlineLevel="0" collapsed="false">
      <c r="A1098" s="0" t="str">
        <f aca="false">CONCATENATE("tabla34_",B1098)</f>
        <v>tabla34_1G0104</v>
      </c>
      <c r="B1098" s="3" t="s">
        <v>2787</v>
      </c>
      <c r="C1098" s="0" t="s">
        <v>1197</v>
      </c>
    </row>
    <row r="1099" customFormat="false" ht="12.8" hidden="false" customHeight="false" outlineLevel="0" collapsed="false">
      <c r="A1099" s="0" t="str">
        <f aca="false">CONCATENATE("tabla34_",B1099)</f>
        <v>tabla34_1G0107</v>
      </c>
      <c r="B1099" s="3" t="s">
        <v>2788</v>
      </c>
      <c r="C1099" s="0" t="s">
        <v>1199</v>
      </c>
    </row>
    <row r="1100" customFormat="false" ht="12.8" hidden="false" customHeight="false" outlineLevel="0" collapsed="false">
      <c r="A1100" s="0" t="str">
        <f aca="false">CONCATENATE("tabla34_",B1100)</f>
        <v>tabla34_1G0106</v>
      </c>
      <c r="B1100" s="3" t="s">
        <v>2789</v>
      </c>
      <c r="C1100" s="0" t="s">
        <v>1201</v>
      </c>
    </row>
    <row r="1101" customFormat="false" ht="12.8" hidden="false" customHeight="false" outlineLevel="0" collapsed="false">
      <c r="A1101" s="0" t="str">
        <f aca="false">CONCATENATE("tabla34_",B1101)</f>
        <v>tabla34_1G0112</v>
      </c>
      <c r="B1101" s="3" t="s">
        <v>2790</v>
      </c>
      <c r="C1101" s="0" t="s">
        <v>1203</v>
      </c>
    </row>
    <row r="1102" customFormat="false" ht="12.8" hidden="false" customHeight="false" outlineLevel="0" collapsed="false">
      <c r="A1102" s="0" t="str">
        <f aca="false">CONCATENATE("tabla34_",B1102)</f>
        <v>tabla34_1G0117</v>
      </c>
      <c r="B1102" s="3" t="s">
        <v>2791</v>
      </c>
      <c r="C1102" s="0" t="s">
        <v>1205</v>
      </c>
    </row>
    <row r="1103" customFormat="false" ht="12.8" hidden="false" customHeight="false" outlineLevel="0" collapsed="false">
      <c r="A1103" s="0" t="str">
        <f aca="false">CONCATENATE("tabla34_",B1103)</f>
        <v>tabla34_1G0113</v>
      </c>
      <c r="B1103" s="3" t="s">
        <v>2792</v>
      </c>
      <c r="C1103" s="0" t="s">
        <v>1207</v>
      </c>
    </row>
    <row r="1104" customFormat="false" ht="12.8" hidden="false" customHeight="false" outlineLevel="0" collapsed="false">
      <c r="A1104" s="0" t="str">
        <f aca="false">CONCATENATE("tabla34_",B1104)</f>
        <v>tabla34_1G0118</v>
      </c>
      <c r="B1104" s="3" t="s">
        <v>2793</v>
      </c>
      <c r="C1104" s="0" t="s">
        <v>1209</v>
      </c>
    </row>
    <row r="1105" customFormat="false" ht="12.8" hidden="false" customHeight="false" outlineLevel="0" collapsed="false">
      <c r="A1105" s="0" t="str">
        <f aca="false">CONCATENATE("tabla34_",B1105)</f>
        <v>tabla34_1G0119</v>
      </c>
      <c r="B1105" s="3" t="s">
        <v>2794</v>
      </c>
      <c r="C1105" s="0" t="s">
        <v>1211</v>
      </c>
    </row>
    <row r="1106" customFormat="false" ht="12.8" hidden="false" customHeight="false" outlineLevel="0" collapsed="false">
      <c r="A1106" s="0" t="str">
        <f aca="false">CONCATENATE("tabla34_",B1106)</f>
        <v>tabla34_1G0120</v>
      </c>
      <c r="B1106" s="3" t="s">
        <v>2795</v>
      </c>
      <c r="C1106" s="0" t="s">
        <v>1213</v>
      </c>
    </row>
    <row r="1107" customFormat="false" ht="12.8" hidden="false" customHeight="false" outlineLevel="0" collapsed="false">
      <c r="A1107" s="0" t="str">
        <f aca="false">CONCATENATE("tabla34_",B1107)</f>
        <v>tabla34_1G0115</v>
      </c>
      <c r="B1107" s="3" t="s">
        <v>2796</v>
      </c>
      <c r="C1107" s="0" t="s">
        <v>1215</v>
      </c>
    </row>
    <row r="1108" customFormat="false" ht="12.8" hidden="false" customHeight="false" outlineLevel="0" collapsed="false">
      <c r="A1108" s="0" t="str">
        <f aca="false">CONCATENATE("tabla34_",B1108)</f>
        <v>tabla34_1G01ST</v>
      </c>
      <c r="B1108" s="3" t="s">
        <v>2797</v>
      </c>
      <c r="C1108" s="0" t="s">
        <v>1217</v>
      </c>
    </row>
    <row r="1109" customFormat="false" ht="12.8" hidden="false" customHeight="false" outlineLevel="0" collapsed="false">
      <c r="A1109" s="0" t="str">
        <f aca="false">CONCATENATE("tabla34_",B1109)</f>
        <v>tabla34_1G0217</v>
      </c>
      <c r="B1109" s="3" t="s">
        <v>2798</v>
      </c>
      <c r="C1109" s="0" t="s">
        <v>1189</v>
      </c>
    </row>
    <row r="1110" customFormat="false" ht="12.8" hidden="false" customHeight="false" outlineLevel="0" collapsed="false">
      <c r="A1110" s="0" t="str">
        <f aca="false">CONCATENATE("tabla34_",B1110)</f>
        <v>tabla34_1G0221</v>
      </c>
      <c r="B1110" s="3" t="s">
        <v>2799</v>
      </c>
      <c r="C1110" s="0" t="s">
        <v>1220</v>
      </c>
    </row>
    <row r="1111" customFormat="false" ht="12.8" hidden="false" customHeight="false" outlineLevel="0" collapsed="false">
      <c r="A1111" s="0" t="str">
        <f aca="false">CONCATENATE("tabla34_",B1111)</f>
        <v>tabla34_1G0219</v>
      </c>
      <c r="B1111" s="3" t="s">
        <v>2800</v>
      </c>
      <c r="C1111" s="0" t="s">
        <v>1191</v>
      </c>
    </row>
    <row r="1112" customFormat="false" ht="12.8" hidden="false" customHeight="false" outlineLevel="0" collapsed="false">
      <c r="A1112" s="0" t="str">
        <f aca="false">CONCATENATE("tabla34_",B1112)</f>
        <v>tabla34_1G0201</v>
      </c>
      <c r="B1112" s="3" t="s">
        <v>2801</v>
      </c>
      <c r="C1112" s="0" t="s">
        <v>1223</v>
      </c>
    </row>
    <row r="1113" customFormat="false" ht="12.8" hidden="false" customHeight="false" outlineLevel="0" collapsed="false">
      <c r="A1113" s="0" t="str">
        <f aca="false">CONCATENATE("tabla34_",B1113)</f>
        <v>tabla34_1G0203</v>
      </c>
      <c r="B1113" s="3" t="s">
        <v>2802</v>
      </c>
      <c r="C1113" s="0" t="s">
        <v>1225</v>
      </c>
    </row>
    <row r="1114" customFormat="false" ht="12.8" hidden="false" customHeight="false" outlineLevel="0" collapsed="false">
      <c r="A1114" s="0" t="str">
        <f aca="false">CONCATENATE("tabla34_",B1114)</f>
        <v>tabla34_1G0202</v>
      </c>
      <c r="B1114" s="3" t="s">
        <v>2803</v>
      </c>
      <c r="C1114" s="0" t="s">
        <v>1197</v>
      </c>
    </row>
    <row r="1115" customFormat="false" ht="12.8" hidden="false" customHeight="false" outlineLevel="0" collapsed="false">
      <c r="A1115" s="0" t="str">
        <f aca="false">CONCATENATE("tabla34_",B1115)</f>
        <v>tabla34_1G0220</v>
      </c>
      <c r="B1115" s="3" t="s">
        <v>2804</v>
      </c>
      <c r="C1115" s="0" t="s">
        <v>1199</v>
      </c>
    </row>
    <row r="1116" customFormat="false" ht="12.8" hidden="false" customHeight="false" outlineLevel="0" collapsed="false">
      <c r="A1116" s="0" t="str">
        <f aca="false">CONCATENATE("tabla34_",B1116)</f>
        <v>tabla34_1G0216</v>
      </c>
      <c r="B1116" s="3" t="s">
        <v>2805</v>
      </c>
      <c r="C1116" s="0" t="s">
        <v>1203</v>
      </c>
    </row>
    <row r="1117" customFormat="false" ht="12.8" hidden="false" customHeight="false" outlineLevel="0" collapsed="false">
      <c r="A1117" s="0" t="str">
        <f aca="false">CONCATENATE("tabla34_",B1117)</f>
        <v>tabla34_1G0211</v>
      </c>
      <c r="B1117" s="3" t="s">
        <v>2806</v>
      </c>
      <c r="C1117" s="0" t="s">
        <v>1230</v>
      </c>
    </row>
    <row r="1118" customFormat="false" ht="12.8" hidden="false" customHeight="false" outlineLevel="0" collapsed="false">
      <c r="A1118" s="0" t="str">
        <f aca="false">CONCATENATE("tabla34_",B1118)</f>
        <v>tabla34_1G0205</v>
      </c>
      <c r="B1118" s="3" t="s">
        <v>2807</v>
      </c>
      <c r="C1118" s="0" t="s">
        <v>1232</v>
      </c>
    </row>
    <row r="1119" customFormat="false" ht="12.8" hidden="false" customHeight="false" outlineLevel="0" collapsed="false">
      <c r="A1119" s="0" t="str">
        <f aca="false">CONCATENATE("tabla34_",B1119)</f>
        <v>tabla34_1G0206</v>
      </c>
      <c r="B1119" s="3" t="s">
        <v>2808</v>
      </c>
      <c r="C1119" s="0" t="s">
        <v>1234</v>
      </c>
    </row>
    <row r="1120" customFormat="false" ht="12.8" hidden="false" customHeight="false" outlineLevel="0" collapsed="false">
      <c r="A1120" s="0" t="str">
        <f aca="false">CONCATENATE("tabla34_",B1120)</f>
        <v>tabla34_1G0207</v>
      </c>
      <c r="B1120" s="3" t="s">
        <v>2809</v>
      </c>
      <c r="C1120" s="0" t="s">
        <v>1236</v>
      </c>
    </row>
    <row r="1121" customFormat="false" ht="12.8" hidden="false" customHeight="false" outlineLevel="0" collapsed="false">
      <c r="A1121" s="0" t="str">
        <f aca="false">CONCATENATE("tabla34_",B1121)</f>
        <v>tabla34_1G0212</v>
      </c>
      <c r="B1121" s="3" t="s">
        <v>2810</v>
      </c>
      <c r="C1121" s="0" t="s">
        <v>1238</v>
      </c>
    </row>
    <row r="1122" customFormat="false" ht="12.8" hidden="false" customHeight="false" outlineLevel="0" collapsed="false">
      <c r="A1122" s="0" t="str">
        <f aca="false">CONCATENATE("tabla34_",B1122)</f>
        <v>tabla34_1G0208</v>
      </c>
      <c r="B1122" s="3" t="s">
        <v>2811</v>
      </c>
      <c r="C1122" s="0" t="s">
        <v>1207</v>
      </c>
    </row>
    <row r="1123" customFormat="false" ht="12.8" hidden="false" customHeight="false" outlineLevel="0" collapsed="false">
      <c r="A1123" s="0" t="str">
        <f aca="false">CONCATENATE("tabla34_",B1123)</f>
        <v>tabla34_1G02ST</v>
      </c>
      <c r="B1123" s="3" t="s">
        <v>2812</v>
      </c>
      <c r="C1123" s="0" t="s">
        <v>1241</v>
      </c>
    </row>
    <row r="1124" customFormat="false" ht="12.8" hidden="false" customHeight="false" outlineLevel="0" collapsed="false">
      <c r="A1124" s="0" t="str">
        <f aca="false">CONCATENATE("tabla34_",B1124)</f>
        <v>tabla34_1G020T</v>
      </c>
      <c r="B1124" s="3" t="s">
        <v>2813</v>
      </c>
      <c r="C1124" s="0" t="s">
        <v>1243</v>
      </c>
    </row>
    <row r="1125" customFormat="false" ht="12.8" hidden="false" customHeight="false" outlineLevel="0" collapsed="false">
      <c r="A1125" s="0" t="str">
        <f aca="false">CONCATENATE("tabla34_",B1125)</f>
        <v>tabla34_1G0309</v>
      </c>
      <c r="B1125" s="3" t="s">
        <v>2814</v>
      </c>
      <c r="C1125" s="0" t="s">
        <v>1245</v>
      </c>
    </row>
    <row r="1126" customFormat="false" ht="12.8" hidden="false" customHeight="false" outlineLevel="0" collapsed="false">
      <c r="A1126" s="0" t="str">
        <f aca="false">CONCATENATE("tabla34_",B1126)</f>
        <v>tabla34_1G0316</v>
      </c>
      <c r="B1126" s="3" t="s">
        <v>2815</v>
      </c>
      <c r="C1126" s="0" t="s">
        <v>1247</v>
      </c>
    </row>
    <row r="1127" customFormat="false" ht="12.8" hidden="false" customHeight="false" outlineLevel="0" collapsed="false">
      <c r="A1127" s="0" t="str">
        <f aca="false">CONCATENATE("tabla34_",B1127)</f>
        <v>tabla34_1G0302</v>
      </c>
      <c r="B1127" s="3" t="s">
        <v>2816</v>
      </c>
      <c r="C1127" s="0" t="s">
        <v>1249</v>
      </c>
    </row>
    <row r="1128" customFormat="false" ht="12.8" hidden="false" customHeight="false" outlineLevel="0" collapsed="false">
      <c r="A1128" s="0" t="str">
        <f aca="false">CONCATENATE("tabla34_",B1128)</f>
        <v>tabla34_1G0304</v>
      </c>
      <c r="B1128" s="3" t="s">
        <v>2817</v>
      </c>
      <c r="C1128" s="0" t="s">
        <v>1251</v>
      </c>
    </row>
    <row r="1129" customFormat="false" ht="12.8" hidden="false" customHeight="false" outlineLevel="0" collapsed="false">
      <c r="A1129" s="0" t="str">
        <f aca="false">CONCATENATE("tabla34_",B1129)</f>
        <v>tabla34_1G0303</v>
      </c>
      <c r="B1129" s="3" t="s">
        <v>2818</v>
      </c>
      <c r="C1129" s="0" t="s">
        <v>1253</v>
      </c>
    </row>
    <row r="1130" customFormat="false" ht="12.8" hidden="false" customHeight="false" outlineLevel="0" collapsed="false">
      <c r="A1130" s="0" t="str">
        <f aca="false">CONCATENATE("tabla34_",B1130)</f>
        <v>tabla34_1G0317</v>
      </c>
      <c r="B1130" s="3" t="s">
        <v>2819</v>
      </c>
      <c r="C1130" s="0" t="s">
        <v>1255</v>
      </c>
    </row>
    <row r="1131" customFormat="false" ht="12.8" hidden="false" customHeight="false" outlineLevel="0" collapsed="false">
      <c r="A1131" s="0" t="str">
        <f aca="false">CONCATENATE("tabla34_",B1131)</f>
        <v>tabla34_1G0313</v>
      </c>
      <c r="B1131" s="3" t="s">
        <v>2820</v>
      </c>
      <c r="C1131" s="0" t="s">
        <v>1257</v>
      </c>
    </row>
    <row r="1132" customFormat="false" ht="12.8" hidden="false" customHeight="false" outlineLevel="0" collapsed="false">
      <c r="A1132" s="0" t="str">
        <f aca="false">CONCATENATE("tabla34_",B1132)</f>
        <v>tabla34_1G0310</v>
      </c>
      <c r="B1132" s="3" t="s">
        <v>2821</v>
      </c>
      <c r="C1132" s="0" t="s">
        <v>1259</v>
      </c>
    </row>
    <row r="1133" customFormat="false" ht="12.8" hidden="false" customHeight="false" outlineLevel="0" collapsed="false">
      <c r="A1133" s="0" t="str">
        <f aca="false">CONCATENATE("tabla34_",B1133)</f>
        <v>tabla34_1G0311</v>
      </c>
      <c r="B1133" s="3" t="s">
        <v>2822</v>
      </c>
      <c r="C1133" s="0" t="s">
        <v>1261</v>
      </c>
    </row>
    <row r="1134" customFormat="false" ht="12.8" hidden="false" customHeight="false" outlineLevel="0" collapsed="false">
      <c r="A1134" s="0" t="str">
        <f aca="false">CONCATENATE("tabla34_",B1134)</f>
        <v>tabla34_1G0314</v>
      </c>
      <c r="B1134" s="3" t="s">
        <v>2823</v>
      </c>
      <c r="C1134" s="0" t="s">
        <v>1263</v>
      </c>
    </row>
    <row r="1135" customFormat="false" ht="12.8" hidden="false" customHeight="false" outlineLevel="0" collapsed="false">
      <c r="A1135" s="0" t="str">
        <f aca="false">CONCATENATE("tabla34_",B1135)</f>
        <v>tabla34_1G0315</v>
      </c>
      <c r="B1135" s="3" t="s">
        <v>2824</v>
      </c>
      <c r="C1135" s="0" t="s">
        <v>1265</v>
      </c>
    </row>
    <row r="1136" customFormat="false" ht="12.8" hidden="false" customHeight="false" outlineLevel="0" collapsed="false">
      <c r="A1136" s="0" t="str">
        <f aca="false">CONCATENATE("tabla34_",B1136)</f>
        <v>tabla34_1G0312</v>
      </c>
      <c r="B1136" s="3" t="s">
        <v>2825</v>
      </c>
      <c r="C1136" s="0" t="s">
        <v>1267</v>
      </c>
    </row>
    <row r="1137" customFormat="false" ht="12.8" hidden="false" customHeight="false" outlineLevel="0" collapsed="false">
      <c r="A1137" s="0" t="str">
        <f aca="false">CONCATENATE("tabla34_",B1137)</f>
        <v>tabla34_1G03ST</v>
      </c>
      <c r="B1137" s="3" t="s">
        <v>2826</v>
      </c>
      <c r="C1137" s="0" t="s">
        <v>1269</v>
      </c>
    </row>
    <row r="1138" customFormat="false" ht="12.8" hidden="false" customHeight="false" outlineLevel="0" collapsed="false">
      <c r="A1138" s="0" t="str">
        <f aca="false">CONCATENATE("tabla34_",B1138)</f>
        <v>tabla34_1G0401</v>
      </c>
      <c r="B1138" s="3" t="s">
        <v>2827</v>
      </c>
      <c r="C1138" s="0" t="s">
        <v>1245</v>
      </c>
    </row>
    <row r="1139" customFormat="false" ht="12.8" hidden="false" customHeight="false" outlineLevel="0" collapsed="false">
      <c r="A1139" s="0" t="str">
        <f aca="false">CONCATENATE("tabla34_",B1139)</f>
        <v>tabla34_1G0411</v>
      </c>
      <c r="B1139" s="3" t="s">
        <v>2828</v>
      </c>
      <c r="C1139" s="0" t="s">
        <v>1247</v>
      </c>
    </row>
    <row r="1140" customFormat="false" ht="12.8" hidden="false" customHeight="false" outlineLevel="0" collapsed="false">
      <c r="A1140" s="0" t="str">
        <f aca="false">CONCATENATE("tabla34_",B1140)</f>
        <v>tabla34_1G0407</v>
      </c>
      <c r="B1140" s="3" t="s">
        <v>2829</v>
      </c>
      <c r="C1140" s="0" t="s">
        <v>1249</v>
      </c>
    </row>
    <row r="1141" customFormat="false" ht="12.8" hidden="false" customHeight="false" outlineLevel="0" collapsed="false">
      <c r="A1141" s="0" t="str">
        <f aca="false">CONCATENATE("tabla34_",B1141)</f>
        <v>tabla34_1G0408</v>
      </c>
      <c r="B1141" s="3" t="s">
        <v>2830</v>
      </c>
      <c r="C1141" s="0" t="s">
        <v>1251</v>
      </c>
    </row>
    <row r="1142" customFormat="false" ht="12.8" hidden="false" customHeight="false" outlineLevel="0" collapsed="false">
      <c r="A1142" s="0" t="str">
        <f aca="false">CONCATENATE("tabla34_",B1142)</f>
        <v>tabla34_1G0402</v>
      </c>
      <c r="B1142" s="3" t="s">
        <v>2831</v>
      </c>
      <c r="C1142" s="0" t="s">
        <v>1253</v>
      </c>
    </row>
    <row r="1143" customFormat="false" ht="12.8" hidden="false" customHeight="false" outlineLevel="0" collapsed="false">
      <c r="A1143" s="0" t="str">
        <f aca="false">CONCATENATE("tabla34_",B1143)</f>
        <v>tabla34_1G0403</v>
      </c>
      <c r="B1143" s="3" t="s">
        <v>2832</v>
      </c>
      <c r="C1143" s="0" t="s">
        <v>1276</v>
      </c>
    </row>
    <row r="1144" customFormat="false" ht="12.8" hidden="false" customHeight="false" outlineLevel="0" collapsed="false">
      <c r="A1144" s="0" t="str">
        <f aca="false">CONCATENATE("tabla34_",B1144)</f>
        <v>tabla34_1G0409</v>
      </c>
      <c r="B1144" s="3" t="s">
        <v>2833</v>
      </c>
      <c r="C1144" s="0" t="s">
        <v>1257</v>
      </c>
    </row>
    <row r="1145" customFormat="false" ht="12.8" hidden="false" customHeight="false" outlineLevel="0" collapsed="false">
      <c r="A1145" s="0" t="str">
        <f aca="false">CONCATENATE("tabla34_",B1145)</f>
        <v>tabla34_1G0406</v>
      </c>
      <c r="B1145" s="3" t="s">
        <v>2834</v>
      </c>
      <c r="C1145" s="0" t="s">
        <v>1259</v>
      </c>
    </row>
    <row r="1146" customFormat="false" ht="12.8" hidden="false" customHeight="false" outlineLevel="0" collapsed="false">
      <c r="A1146" s="0" t="str">
        <f aca="false">CONCATENATE("tabla34_",B1146)</f>
        <v>tabla34_1G0404</v>
      </c>
      <c r="B1146" s="3" t="s">
        <v>2835</v>
      </c>
      <c r="C1146" s="0" t="s">
        <v>1280</v>
      </c>
    </row>
    <row r="1147" customFormat="false" ht="12.8" hidden="false" customHeight="false" outlineLevel="0" collapsed="false">
      <c r="A1147" s="0" t="str">
        <f aca="false">CONCATENATE("tabla34_",B1147)</f>
        <v>tabla34_1G0410</v>
      </c>
      <c r="B1147" s="3" t="s">
        <v>2836</v>
      </c>
      <c r="C1147" s="0" t="s">
        <v>1282</v>
      </c>
    </row>
    <row r="1148" customFormat="false" ht="12.8" hidden="false" customHeight="false" outlineLevel="0" collapsed="false">
      <c r="A1148" s="0" t="str">
        <f aca="false">CONCATENATE("tabla34_",B1148)</f>
        <v>tabla34_1G04ST</v>
      </c>
      <c r="B1148" s="3" t="s">
        <v>2837</v>
      </c>
      <c r="C1148" s="0" t="s">
        <v>1284</v>
      </c>
    </row>
    <row r="1149" customFormat="false" ht="12.8" hidden="false" customHeight="false" outlineLevel="0" collapsed="false">
      <c r="A1149" s="0" t="str">
        <f aca="false">CONCATENATE("tabla34_",B1149)</f>
        <v>tabla34_1G040T</v>
      </c>
      <c r="B1149" s="3" t="s">
        <v>2838</v>
      </c>
      <c r="C1149" s="0" t="s">
        <v>1286</v>
      </c>
    </row>
    <row r="1150" customFormat="false" ht="12.8" hidden="false" customHeight="false" outlineLevel="0" collapsed="false">
      <c r="A1150" s="0" t="str">
        <f aca="false">CONCATENATE("tabla34_",B1150)</f>
        <v>tabla34_1G0701</v>
      </c>
      <c r="B1150" s="3" t="s">
        <v>2839</v>
      </c>
      <c r="C1150" s="0" t="s">
        <v>1288</v>
      </c>
    </row>
    <row r="1151" customFormat="false" ht="12.8" hidden="false" customHeight="false" outlineLevel="0" collapsed="false">
      <c r="A1151" s="0" t="str">
        <f aca="false">CONCATENATE("tabla34_",B1151)</f>
        <v>tabla34_1G0702</v>
      </c>
      <c r="B1151" s="3" t="s">
        <v>2840</v>
      </c>
      <c r="C1151" s="0" t="s">
        <v>1290</v>
      </c>
    </row>
    <row r="1152" customFormat="false" ht="12.8" hidden="false" customHeight="false" outlineLevel="0" collapsed="false">
      <c r="A1152" s="0" t="str">
        <f aca="false">CONCATENATE("tabla34_",B1152)</f>
        <v>tabla34_1G0703</v>
      </c>
      <c r="B1152" s="3" t="s">
        <v>2841</v>
      </c>
      <c r="C1152" s="0" t="s">
        <v>1292</v>
      </c>
    </row>
    <row r="1153" customFormat="false" ht="12.8" hidden="false" customHeight="false" outlineLevel="0" collapsed="false">
      <c r="A1153" s="0" t="str">
        <f aca="false">CONCATENATE("tabla34_",B1153)</f>
        <v>tabla34_1G0711</v>
      </c>
      <c r="B1153" s="3" t="s">
        <v>2842</v>
      </c>
      <c r="C1153" s="0" t="s">
        <v>1294</v>
      </c>
    </row>
    <row r="1154" customFormat="false" ht="12.8" hidden="false" customHeight="false" outlineLevel="0" collapsed="false">
      <c r="A1154" s="0" t="str">
        <f aca="false">CONCATENATE("tabla34_",B1154)</f>
        <v>tabla34_1G0712</v>
      </c>
      <c r="B1154" s="3" t="s">
        <v>2843</v>
      </c>
      <c r="C1154" s="0" t="s">
        <v>1296</v>
      </c>
    </row>
    <row r="1155" customFormat="false" ht="12.8" hidden="false" customHeight="false" outlineLevel="0" collapsed="false">
      <c r="A1155" s="0" t="str">
        <f aca="false">CONCATENATE("tabla34_",B1155)</f>
        <v>tabla34_1G0707</v>
      </c>
      <c r="B1155" s="3" t="s">
        <v>2844</v>
      </c>
      <c r="C1155" s="0" t="s">
        <v>1298</v>
      </c>
    </row>
    <row r="1156" customFormat="false" ht="12.8" hidden="false" customHeight="false" outlineLevel="0" collapsed="false">
      <c r="A1156" s="0" t="str">
        <f aca="false">CONCATENATE("tabla34_",B1156)</f>
        <v>tabla34_1G0708</v>
      </c>
      <c r="B1156" s="3" t="s">
        <v>2845</v>
      </c>
      <c r="C1156" s="0" t="s">
        <v>1300</v>
      </c>
    </row>
    <row r="1157" customFormat="false" ht="12.8" hidden="false" customHeight="false" outlineLevel="0" collapsed="false">
      <c r="A1157" s="0" t="str">
        <f aca="false">CONCATENATE("tabla34_",B1157)</f>
        <v>tabla34_1G07ST</v>
      </c>
      <c r="B1157" s="3" t="s">
        <v>2846</v>
      </c>
      <c r="C1157" s="0" t="s">
        <v>1302</v>
      </c>
    </row>
    <row r="1158" customFormat="false" ht="12.8" hidden="false" customHeight="false" outlineLevel="0" collapsed="false">
      <c r="A1158" s="0" t="str">
        <f aca="false">CONCATENATE("tabla34_",B1158)</f>
        <v>tabla34_1G070T</v>
      </c>
      <c r="B1158" s="3" t="s">
        <v>2847</v>
      </c>
      <c r="C1158" s="0" t="s">
        <v>1304</v>
      </c>
    </row>
    <row r="1159" customFormat="false" ht="12.8" hidden="false" customHeight="false" outlineLevel="0" collapsed="false">
      <c r="A1159" s="0" t="str">
        <f aca="false">CONCATENATE("tabla34_",B1159)</f>
        <v>tabla34_3G0101</v>
      </c>
      <c r="B1159" s="3" t="s">
        <v>2848</v>
      </c>
      <c r="C1159" s="0" t="s">
        <v>1306</v>
      </c>
    </row>
    <row r="1160" customFormat="false" ht="12.8" hidden="false" customHeight="false" outlineLevel="0" collapsed="false">
      <c r="A1160" s="0" t="str">
        <f aca="false">CONCATENATE("tabla34_",B1160)</f>
        <v>tabla34_3G0112</v>
      </c>
      <c r="B1160" s="3" t="s">
        <v>2849</v>
      </c>
      <c r="C1160" s="0" t="s">
        <v>1308</v>
      </c>
    </row>
    <row r="1161" customFormat="false" ht="12.8" hidden="false" customHeight="false" outlineLevel="0" collapsed="false">
      <c r="A1161" s="0" t="str">
        <f aca="false">CONCATENATE("tabla34_",B1161)</f>
        <v>tabla34_3G0110</v>
      </c>
      <c r="B1161" s="3" t="s">
        <v>2850</v>
      </c>
      <c r="C1161" s="0" t="s">
        <v>1310</v>
      </c>
    </row>
    <row r="1162" customFormat="false" ht="12.8" hidden="false" customHeight="false" outlineLevel="0" collapsed="false">
      <c r="A1162" s="0" t="str">
        <f aca="false">CONCATENATE("tabla34_",B1162)</f>
        <v>tabla34_3G0117</v>
      </c>
      <c r="B1162" s="3" t="s">
        <v>2851</v>
      </c>
      <c r="C1162" s="0" t="s">
        <v>1312</v>
      </c>
    </row>
    <row r="1163" customFormat="false" ht="12.8" hidden="false" customHeight="false" outlineLevel="0" collapsed="false">
      <c r="A1163" s="0" t="str">
        <f aca="false">CONCATENATE("tabla34_",B1163)</f>
        <v>tabla34_3G0104</v>
      </c>
      <c r="B1163" s="3" t="s">
        <v>2852</v>
      </c>
      <c r="C1163" s="0" t="s">
        <v>1314</v>
      </c>
    </row>
    <row r="1164" customFormat="false" ht="12.8" hidden="false" customHeight="false" outlineLevel="0" collapsed="false">
      <c r="A1164" s="0" t="str">
        <f aca="false">CONCATENATE("tabla34_",B1164)</f>
        <v>tabla34_3G0109</v>
      </c>
      <c r="B1164" s="3" t="s">
        <v>2853</v>
      </c>
      <c r="C1164" s="0" t="s">
        <v>1316</v>
      </c>
    </row>
    <row r="1165" customFormat="false" ht="12.8" hidden="false" customHeight="false" outlineLevel="0" collapsed="false">
      <c r="A1165" s="0" t="str">
        <f aca="false">CONCATENATE("tabla34_",B1165)</f>
        <v>tabla34_3G0118</v>
      </c>
      <c r="B1165" s="3" t="s">
        <v>2854</v>
      </c>
      <c r="C1165" s="0" t="s">
        <v>1310</v>
      </c>
    </row>
    <row r="1166" customFormat="false" ht="12.8" hidden="false" customHeight="false" outlineLevel="0" collapsed="false">
      <c r="A1166" s="0" t="str">
        <f aca="false">CONCATENATE("tabla34_",B1166)</f>
        <v>tabla34_3G0105</v>
      </c>
      <c r="B1166" s="3" t="s">
        <v>2855</v>
      </c>
      <c r="C1166" s="0" t="s">
        <v>1319</v>
      </c>
    </row>
    <row r="1167" customFormat="false" ht="12.8" hidden="false" customHeight="false" outlineLevel="0" collapsed="false">
      <c r="A1167" s="0" t="str">
        <f aca="false">CONCATENATE("tabla34_",B1167)</f>
        <v>tabla34_3G0119</v>
      </c>
      <c r="B1167" s="3" t="s">
        <v>2856</v>
      </c>
      <c r="C1167" s="0" t="s">
        <v>1321</v>
      </c>
    </row>
    <row r="1168" customFormat="false" ht="12.8" hidden="false" customHeight="false" outlineLevel="0" collapsed="false">
      <c r="A1168" s="0" t="str">
        <f aca="false">CONCATENATE("tabla34_",B1168)</f>
        <v>tabla34_3G0108</v>
      </c>
      <c r="B1168" s="3" t="s">
        <v>2857</v>
      </c>
      <c r="C1168" s="0" t="s">
        <v>1323</v>
      </c>
    </row>
    <row r="1169" customFormat="false" ht="12.8" hidden="false" customHeight="false" outlineLevel="0" collapsed="false">
      <c r="A1169" s="0" t="str">
        <f aca="false">CONCATENATE("tabla34_",B1169)</f>
        <v>tabla34_3G0121</v>
      </c>
      <c r="B1169" s="3" t="s">
        <v>2858</v>
      </c>
      <c r="C1169" s="0" t="s">
        <v>1325</v>
      </c>
    </row>
    <row r="1170" customFormat="false" ht="12.8" hidden="false" customHeight="false" outlineLevel="0" collapsed="false">
      <c r="A1170" s="0" t="str">
        <f aca="false">CONCATENATE("tabla34_",B1170)</f>
        <v>tabla34_3G0103</v>
      </c>
      <c r="B1170" s="3" t="s">
        <v>2859</v>
      </c>
      <c r="C1170" s="0" t="s">
        <v>1327</v>
      </c>
    </row>
    <row r="1171" customFormat="false" ht="12.8" hidden="false" customHeight="false" outlineLevel="0" collapsed="false">
      <c r="A1171" s="0" t="str">
        <f aca="false">CONCATENATE("tabla34_",B1171)</f>
        <v>tabla34_3G0107</v>
      </c>
      <c r="B1171" s="3" t="s">
        <v>2860</v>
      </c>
      <c r="C1171" s="0" t="s">
        <v>1329</v>
      </c>
    </row>
    <row r="1172" customFormat="false" ht="12.8" hidden="false" customHeight="false" outlineLevel="0" collapsed="false">
      <c r="A1172" s="0" t="str">
        <f aca="false">CONCATENATE("tabla34_",B1172)</f>
        <v>tabla34_3G0111</v>
      </c>
      <c r="B1172" s="3" t="s">
        <v>2861</v>
      </c>
      <c r="C1172" s="0" t="s">
        <v>1331</v>
      </c>
    </row>
    <row r="1173" customFormat="false" ht="12.8" hidden="false" customHeight="false" outlineLevel="0" collapsed="false">
      <c r="A1173" s="0" t="str">
        <f aca="false">CONCATENATE("tabla34_",B1173)</f>
        <v>tabla34_3G0116</v>
      </c>
      <c r="B1173" s="3" t="s">
        <v>2862</v>
      </c>
      <c r="C1173" s="0" t="s">
        <v>1333</v>
      </c>
    </row>
    <row r="1174" customFormat="false" ht="12.8" hidden="false" customHeight="false" outlineLevel="0" collapsed="false">
      <c r="A1174" s="0" t="str">
        <f aca="false">CONCATENATE("tabla34_",B1174)</f>
        <v>tabla34_3G0120</v>
      </c>
      <c r="B1174" s="3" t="s">
        <v>2863</v>
      </c>
      <c r="C1174" s="0" t="s">
        <v>1335</v>
      </c>
    </row>
    <row r="1175" customFormat="false" ht="12.8" hidden="false" customHeight="false" outlineLevel="0" collapsed="false">
      <c r="A1175" s="0" t="str">
        <f aca="false">CONCATENATE("tabla34_",B1175)</f>
        <v>tabla34_3G0122</v>
      </c>
      <c r="B1175" s="3" t="s">
        <v>2864</v>
      </c>
      <c r="C1175" s="0" t="s">
        <v>1337</v>
      </c>
    </row>
    <row r="1176" customFormat="false" ht="12.8" hidden="false" customHeight="false" outlineLevel="0" collapsed="false">
      <c r="A1176" s="0" t="str">
        <f aca="false">CONCATENATE("tabla34_",B1176)</f>
        <v>tabla34_3G01ST</v>
      </c>
      <c r="B1176" s="3" t="s">
        <v>2865</v>
      </c>
      <c r="C1176" s="0" t="s">
        <v>1339</v>
      </c>
    </row>
    <row r="1177" customFormat="false" ht="12.8" hidden="false" customHeight="false" outlineLevel="0" collapsed="false">
      <c r="A1177" s="0" t="str">
        <f aca="false">CONCATENATE("tabla34_",B1177)</f>
        <v>tabla34_3G0220</v>
      </c>
      <c r="B1177" s="3" t="s">
        <v>2866</v>
      </c>
      <c r="C1177" s="0" t="s">
        <v>1341</v>
      </c>
    </row>
    <row r="1178" customFormat="false" ht="12.8" hidden="false" customHeight="false" outlineLevel="0" collapsed="false">
      <c r="A1178" s="0" t="str">
        <f aca="false">CONCATENATE("tabla34_",B1178)</f>
        <v>tabla34_3G0218</v>
      </c>
      <c r="B1178" s="3" t="s">
        <v>2867</v>
      </c>
      <c r="C1178" s="0" t="s">
        <v>1343</v>
      </c>
    </row>
    <row r="1179" customFormat="false" ht="12.8" hidden="false" customHeight="false" outlineLevel="0" collapsed="false">
      <c r="A1179" s="0" t="str">
        <f aca="false">CONCATENATE("tabla34_",B1179)</f>
        <v>tabla34_3G0209</v>
      </c>
      <c r="B1179" s="3" t="s">
        <v>2868</v>
      </c>
      <c r="C1179" s="0" t="s">
        <v>1345</v>
      </c>
    </row>
    <row r="1180" customFormat="false" ht="12.8" hidden="false" customHeight="false" outlineLevel="0" collapsed="false">
      <c r="A1180" s="0" t="str">
        <f aca="false">CONCATENATE("tabla34_",B1180)</f>
        <v>tabla34_3G0201</v>
      </c>
      <c r="B1180" s="3" t="s">
        <v>2869</v>
      </c>
      <c r="C1180" s="0" t="s">
        <v>1347</v>
      </c>
    </row>
    <row r="1181" customFormat="false" ht="12.8" hidden="false" customHeight="false" outlineLevel="0" collapsed="false">
      <c r="A1181" s="0" t="str">
        <f aca="false">CONCATENATE("tabla34_",B1181)</f>
        <v>tabla34_3G0221</v>
      </c>
      <c r="B1181" s="3" t="s">
        <v>2870</v>
      </c>
      <c r="C1181" s="0" t="s">
        <v>1349</v>
      </c>
    </row>
    <row r="1182" customFormat="false" ht="12.8" hidden="false" customHeight="false" outlineLevel="0" collapsed="false">
      <c r="A1182" s="0" t="str">
        <f aca="false">CONCATENATE("tabla34_",B1182)</f>
        <v>tabla34_3G0222</v>
      </c>
      <c r="B1182" s="3" t="s">
        <v>2871</v>
      </c>
      <c r="C1182" s="0" t="s">
        <v>1351</v>
      </c>
    </row>
    <row r="1183" customFormat="false" ht="12.8" hidden="false" customHeight="false" outlineLevel="0" collapsed="false">
      <c r="A1183" s="0" t="str">
        <f aca="false">CONCATENATE("tabla34_",B1183)</f>
        <v>tabla34_3G0202</v>
      </c>
      <c r="B1183" s="3" t="s">
        <v>2872</v>
      </c>
      <c r="C1183" s="0" t="s">
        <v>1353</v>
      </c>
    </row>
    <row r="1184" customFormat="false" ht="12.8" hidden="false" customHeight="false" outlineLevel="0" collapsed="false">
      <c r="A1184" s="0" t="str">
        <f aca="false">CONCATENATE("tabla34_",B1184)</f>
        <v>tabla34_3G0203</v>
      </c>
      <c r="B1184" s="3" t="s">
        <v>2873</v>
      </c>
      <c r="C1184" s="0" t="s">
        <v>1355</v>
      </c>
    </row>
    <row r="1185" customFormat="false" ht="12.8" hidden="false" customHeight="false" outlineLevel="0" collapsed="false">
      <c r="A1185" s="0" t="str">
        <f aca="false">CONCATENATE("tabla34_",B1185)</f>
        <v>tabla34_3G0223</v>
      </c>
      <c r="B1185" s="3" t="s">
        <v>2874</v>
      </c>
      <c r="C1185" s="0" t="s">
        <v>1357</v>
      </c>
    </row>
    <row r="1186" customFormat="false" ht="12.8" hidden="false" customHeight="false" outlineLevel="0" collapsed="false">
      <c r="A1186" s="0" t="str">
        <f aca="false">CONCATENATE("tabla34_",B1186)</f>
        <v>tabla34_3G0231</v>
      </c>
      <c r="B1186" s="3" t="s">
        <v>2875</v>
      </c>
      <c r="C1186" s="0" t="s">
        <v>1359</v>
      </c>
    </row>
    <row r="1187" customFormat="false" ht="12.8" hidden="false" customHeight="false" outlineLevel="0" collapsed="false">
      <c r="A1187" s="0" t="str">
        <f aca="false">CONCATENATE("tabla34_",B1187)</f>
        <v>tabla34_3G0210</v>
      </c>
      <c r="B1187" s="3" t="s">
        <v>2876</v>
      </c>
      <c r="C1187" s="0" t="s">
        <v>1361</v>
      </c>
    </row>
    <row r="1188" customFormat="false" ht="12.8" hidden="false" customHeight="false" outlineLevel="0" collapsed="false">
      <c r="A1188" s="0" t="str">
        <f aca="false">CONCATENATE("tabla34_",B1188)</f>
        <v>tabla34_3G0211</v>
      </c>
      <c r="B1188" s="3" t="s">
        <v>2877</v>
      </c>
      <c r="C1188" s="0" t="s">
        <v>1363</v>
      </c>
    </row>
    <row r="1189" customFormat="false" ht="12.8" hidden="false" customHeight="false" outlineLevel="0" collapsed="false">
      <c r="A1189" s="0" t="str">
        <f aca="false">CONCATENATE("tabla34_",B1189)</f>
        <v>tabla34_3G0225</v>
      </c>
      <c r="B1189" s="3" t="s">
        <v>2878</v>
      </c>
      <c r="C1189" s="0" t="s">
        <v>1365</v>
      </c>
    </row>
    <row r="1190" customFormat="false" ht="12.8" hidden="false" customHeight="false" outlineLevel="0" collapsed="false">
      <c r="A1190" s="0" t="str">
        <f aca="false">CONCATENATE("tabla34_",B1190)</f>
        <v>tabla34_3G0232</v>
      </c>
      <c r="B1190" s="3" t="s">
        <v>2879</v>
      </c>
      <c r="C1190" s="0" t="s">
        <v>1367</v>
      </c>
    </row>
    <row r="1191" customFormat="false" ht="12.8" hidden="false" customHeight="false" outlineLevel="0" collapsed="false">
      <c r="A1191" s="0" t="str">
        <f aca="false">CONCATENATE("tabla34_",B1191)</f>
        <v>tabla34_3G0212</v>
      </c>
      <c r="B1191" s="3" t="s">
        <v>2880</v>
      </c>
      <c r="C1191" s="0" t="s">
        <v>1369</v>
      </c>
    </row>
    <row r="1192" customFormat="false" ht="12.8" hidden="false" customHeight="false" outlineLevel="0" collapsed="false">
      <c r="A1192" s="0" t="str">
        <f aca="false">CONCATENATE("tabla34_",B1192)</f>
        <v>tabla34_3G0205</v>
      </c>
      <c r="B1192" s="3" t="s">
        <v>2881</v>
      </c>
      <c r="C1192" s="0" t="s">
        <v>1371</v>
      </c>
    </row>
    <row r="1193" customFormat="false" ht="12.8" hidden="false" customHeight="false" outlineLevel="0" collapsed="false">
      <c r="A1193" s="0" t="str">
        <f aca="false">CONCATENATE("tabla34_",B1193)</f>
        <v>tabla34_3G0226</v>
      </c>
      <c r="B1193" s="3" t="s">
        <v>2882</v>
      </c>
      <c r="C1193" s="0" t="s">
        <v>1349</v>
      </c>
    </row>
    <row r="1194" customFormat="false" ht="12.8" hidden="false" customHeight="false" outlineLevel="0" collapsed="false">
      <c r="A1194" s="0" t="str">
        <f aca="false">CONCATENATE("tabla34_",B1194)</f>
        <v>tabla34_3G0219</v>
      </c>
      <c r="B1194" s="3" t="s">
        <v>2883</v>
      </c>
      <c r="C1194" s="0" t="s">
        <v>1374</v>
      </c>
    </row>
    <row r="1195" customFormat="false" ht="12.8" hidden="false" customHeight="false" outlineLevel="0" collapsed="false">
      <c r="A1195" s="0" t="str">
        <f aca="false">CONCATENATE("tabla34_",B1195)</f>
        <v>tabla34_3G0227</v>
      </c>
      <c r="B1195" s="3" t="s">
        <v>2884</v>
      </c>
      <c r="C1195" s="0" t="s">
        <v>1376</v>
      </c>
    </row>
    <row r="1196" customFormat="false" ht="12.8" hidden="false" customHeight="false" outlineLevel="0" collapsed="false">
      <c r="A1196" s="0" t="str">
        <f aca="false">CONCATENATE("tabla34_",B1196)</f>
        <v>tabla34_3G0206</v>
      </c>
      <c r="B1196" s="3" t="s">
        <v>2885</v>
      </c>
      <c r="C1196" s="0" t="s">
        <v>1378</v>
      </c>
    </row>
    <row r="1197" customFormat="false" ht="12.8" hidden="false" customHeight="false" outlineLevel="0" collapsed="false">
      <c r="A1197" s="0" t="str">
        <f aca="false">CONCATENATE("tabla34_",B1197)</f>
        <v>tabla34_3G0207</v>
      </c>
      <c r="B1197" s="3" t="s">
        <v>2886</v>
      </c>
      <c r="C1197" s="0" t="s">
        <v>1380</v>
      </c>
    </row>
    <row r="1198" customFormat="false" ht="12.8" hidden="false" customHeight="false" outlineLevel="0" collapsed="false">
      <c r="A1198" s="0" t="str">
        <f aca="false">CONCATENATE("tabla34_",B1198)</f>
        <v>tabla34_3G0229</v>
      </c>
      <c r="B1198" s="3" t="s">
        <v>2887</v>
      </c>
      <c r="C1198" s="0" t="s">
        <v>1382</v>
      </c>
    </row>
    <row r="1199" customFormat="false" ht="12.8" hidden="false" customHeight="false" outlineLevel="0" collapsed="false">
      <c r="A1199" s="0" t="str">
        <f aca="false">CONCATENATE("tabla34_",B1199)</f>
        <v>tabla34_3G0233</v>
      </c>
      <c r="B1199" s="3" t="s">
        <v>2888</v>
      </c>
      <c r="C1199" s="0" t="s">
        <v>1335</v>
      </c>
    </row>
    <row r="1200" customFormat="false" ht="12.8" hidden="false" customHeight="false" outlineLevel="0" collapsed="false">
      <c r="A1200" s="0" t="str">
        <f aca="false">CONCATENATE("tabla34_",B1200)</f>
        <v>tabla34_3G0234</v>
      </c>
      <c r="B1200" s="3" t="s">
        <v>2889</v>
      </c>
      <c r="C1200" s="0" t="s">
        <v>1385</v>
      </c>
    </row>
    <row r="1201" customFormat="false" ht="12.8" hidden="false" customHeight="false" outlineLevel="0" collapsed="false">
      <c r="A1201" s="0" t="str">
        <f aca="false">CONCATENATE("tabla34_",B1201)</f>
        <v>tabla34_3G02ST</v>
      </c>
      <c r="B1201" s="3" t="s">
        <v>2890</v>
      </c>
      <c r="C1201" s="0" t="s">
        <v>1387</v>
      </c>
    </row>
    <row r="1202" customFormat="false" ht="12.8" hidden="false" customHeight="false" outlineLevel="0" collapsed="false">
      <c r="A1202" s="0" t="str">
        <f aca="false">CONCATENATE("tabla34_",B1202)</f>
        <v>tabla34_3G0325</v>
      </c>
      <c r="B1202" s="3" t="s">
        <v>2891</v>
      </c>
      <c r="C1202" s="0" t="s">
        <v>1389</v>
      </c>
    </row>
    <row r="1203" customFormat="false" ht="12.8" hidden="false" customHeight="false" outlineLevel="0" collapsed="false">
      <c r="A1203" s="0" t="str">
        <f aca="false">CONCATENATE("tabla34_",B1203)</f>
        <v>tabla34_3G0319</v>
      </c>
      <c r="B1203" s="3" t="s">
        <v>2892</v>
      </c>
      <c r="C1203" s="0" t="s">
        <v>1391</v>
      </c>
    </row>
    <row r="1204" customFormat="false" ht="12.8" hidden="false" customHeight="false" outlineLevel="0" collapsed="false">
      <c r="A1204" s="0" t="str">
        <f aca="false">CONCATENATE("tabla34_",B1204)</f>
        <v>tabla34_3G0326</v>
      </c>
      <c r="B1204" s="3" t="s">
        <v>2893</v>
      </c>
      <c r="C1204" s="0" t="s">
        <v>1393</v>
      </c>
    </row>
    <row r="1205" customFormat="false" ht="12.8" hidden="false" customHeight="false" outlineLevel="0" collapsed="false">
      <c r="A1205" s="0" t="str">
        <f aca="false">CONCATENATE("tabla34_",B1205)</f>
        <v>tabla34_3G0327</v>
      </c>
      <c r="B1205" s="3" t="s">
        <v>2894</v>
      </c>
      <c r="C1205" s="0" t="s">
        <v>1395</v>
      </c>
    </row>
    <row r="1206" customFormat="false" ht="12.8" hidden="false" customHeight="false" outlineLevel="0" collapsed="false">
      <c r="A1206" s="0" t="str">
        <f aca="false">CONCATENATE("tabla34_",B1206)</f>
        <v>tabla34_3G0328</v>
      </c>
      <c r="B1206" s="3" t="s">
        <v>2895</v>
      </c>
      <c r="C1206" s="0" t="s">
        <v>1397</v>
      </c>
    </row>
    <row r="1207" customFormat="false" ht="12.8" hidden="false" customHeight="false" outlineLevel="0" collapsed="false">
      <c r="A1207" s="0" t="str">
        <f aca="false">CONCATENATE("tabla34_",B1207)</f>
        <v>tabla34_3G0329</v>
      </c>
      <c r="B1207" s="3" t="s">
        <v>2896</v>
      </c>
      <c r="C1207" s="0" t="s">
        <v>1359</v>
      </c>
    </row>
    <row r="1208" customFormat="false" ht="12.8" hidden="false" customHeight="false" outlineLevel="0" collapsed="false">
      <c r="A1208" s="0" t="str">
        <f aca="false">CONCATENATE("tabla34_",B1208)</f>
        <v>tabla34_3G0330</v>
      </c>
      <c r="B1208" s="3" t="s">
        <v>2897</v>
      </c>
      <c r="C1208" s="0" t="s">
        <v>1400</v>
      </c>
    </row>
    <row r="1209" customFormat="false" ht="12.8" hidden="false" customHeight="false" outlineLevel="0" collapsed="false">
      <c r="A1209" s="0" t="str">
        <f aca="false">CONCATENATE("tabla34_",B1209)</f>
        <v>tabla34_3G0322</v>
      </c>
      <c r="B1209" s="3" t="s">
        <v>2898</v>
      </c>
      <c r="C1209" s="0" t="s">
        <v>1402</v>
      </c>
    </row>
    <row r="1210" customFormat="false" ht="12.8" hidden="false" customHeight="false" outlineLevel="0" collapsed="false">
      <c r="A1210" s="0" t="str">
        <f aca="false">CONCATENATE("tabla34_",B1210)</f>
        <v>tabla34_3G0321</v>
      </c>
      <c r="B1210" s="3" t="s">
        <v>2899</v>
      </c>
      <c r="C1210" s="0" t="s">
        <v>1391</v>
      </c>
    </row>
    <row r="1211" customFormat="false" ht="12.8" hidden="false" customHeight="false" outlineLevel="0" collapsed="false">
      <c r="A1211" s="0" t="str">
        <f aca="false">CONCATENATE("tabla34_",B1211)</f>
        <v>tabla34_3G0331</v>
      </c>
      <c r="B1211" s="3" t="s">
        <v>2900</v>
      </c>
      <c r="C1211" s="0" t="s">
        <v>1393</v>
      </c>
    </row>
    <row r="1212" customFormat="false" ht="12.8" hidden="false" customHeight="false" outlineLevel="0" collapsed="false">
      <c r="A1212" s="0" t="str">
        <f aca="false">CONCATENATE("tabla34_",B1212)</f>
        <v>tabla34_3G0310</v>
      </c>
      <c r="B1212" s="3" t="s">
        <v>2901</v>
      </c>
      <c r="C1212" s="0" t="s">
        <v>1406</v>
      </c>
    </row>
    <row r="1213" customFormat="false" ht="12.8" hidden="false" customHeight="false" outlineLevel="0" collapsed="false">
      <c r="A1213" s="0" t="str">
        <f aca="false">CONCATENATE("tabla34_",B1213)</f>
        <v>tabla34_3G0323</v>
      </c>
      <c r="B1213" s="3" t="s">
        <v>2902</v>
      </c>
      <c r="C1213" s="0" t="s">
        <v>1408</v>
      </c>
    </row>
    <row r="1214" customFormat="false" ht="12.8" hidden="false" customHeight="false" outlineLevel="0" collapsed="false">
      <c r="A1214" s="0" t="str">
        <f aca="false">CONCATENATE("tabla34_",B1214)</f>
        <v>tabla34_3G0311</v>
      </c>
      <c r="B1214" s="3" t="s">
        <v>2903</v>
      </c>
      <c r="C1214" s="0" t="s">
        <v>1410</v>
      </c>
    </row>
    <row r="1215" customFormat="false" ht="12.8" hidden="false" customHeight="false" outlineLevel="0" collapsed="false">
      <c r="A1215" s="0" t="str">
        <f aca="false">CONCATENATE("tabla34_",B1215)</f>
        <v>tabla34_3G0305</v>
      </c>
      <c r="B1215" s="3" t="s">
        <v>2904</v>
      </c>
      <c r="C1215" s="0" t="s">
        <v>1412</v>
      </c>
    </row>
    <row r="1216" customFormat="false" ht="12.8" hidden="false" customHeight="false" outlineLevel="0" collapsed="false">
      <c r="A1216" s="0" t="str">
        <f aca="false">CONCATENATE("tabla34_",B1216)</f>
        <v>tabla34_3G0332</v>
      </c>
      <c r="B1216" s="3" t="s">
        <v>2905</v>
      </c>
      <c r="C1216" s="0" t="s">
        <v>1335</v>
      </c>
    </row>
    <row r="1217" customFormat="false" ht="12.8" hidden="false" customHeight="false" outlineLevel="0" collapsed="false">
      <c r="A1217" s="0" t="str">
        <f aca="false">CONCATENATE("tabla34_",B1217)</f>
        <v>tabla34_3G0333</v>
      </c>
      <c r="B1217" s="3" t="s">
        <v>2906</v>
      </c>
      <c r="C1217" s="0" t="s">
        <v>1415</v>
      </c>
    </row>
    <row r="1218" customFormat="false" ht="12.8" hidden="false" customHeight="false" outlineLevel="0" collapsed="false">
      <c r="A1218" s="0" t="str">
        <f aca="false">CONCATENATE("tabla34_",B1218)</f>
        <v>tabla34_3G03ST</v>
      </c>
      <c r="B1218" s="3" t="s">
        <v>2907</v>
      </c>
      <c r="C1218" s="0" t="s">
        <v>1417</v>
      </c>
    </row>
    <row r="1219" customFormat="false" ht="12.8" hidden="false" customHeight="false" outlineLevel="0" collapsed="false">
      <c r="A1219" s="0" t="str">
        <f aca="false">CONCATENATE("tabla34_",B1219)</f>
        <v>tabla34_3G0401</v>
      </c>
      <c r="B1219" s="3" t="s">
        <v>2908</v>
      </c>
      <c r="C1219" s="0" t="s">
        <v>1419</v>
      </c>
    </row>
    <row r="1220" customFormat="false" ht="12.8" hidden="false" customHeight="false" outlineLevel="0" collapsed="false">
      <c r="A1220" s="0" t="str">
        <f aca="false">CONCATENATE("tabla34_",B1220)</f>
        <v>tabla34_3G0404</v>
      </c>
      <c r="B1220" s="3" t="s">
        <v>2909</v>
      </c>
      <c r="C1220" s="0" t="s">
        <v>1421</v>
      </c>
    </row>
    <row r="1221" customFormat="false" ht="12.8" hidden="false" customHeight="false" outlineLevel="0" collapsed="false">
      <c r="A1221" s="0" t="str">
        <f aca="false">CONCATENATE("tabla34_",B1221)</f>
        <v>tabla34_3G0405</v>
      </c>
      <c r="B1221" s="3" t="s">
        <v>2910</v>
      </c>
      <c r="C1221" s="0" t="s">
        <v>1423</v>
      </c>
    </row>
    <row r="1222" customFormat="false" ht="12.8" hidden="false" customHeight="false" outlineLevel="0" collapsed="false">
      <c r="A1222" s="0" t="str">
        <f aca="false">CONCATENATE("tabla34_",B1222)</f>
        <v>tabla34_3G0402</v>
      </c>
      <c r="B1222" s="3" t="s">
        <v>2911</v>
      </c>
      <c r="C1222" s="0" t="s">
        <v>1425</v>
      </c>
    </row>
    <row r="1223" customFormat="false" ht="12.8" hidden="false" customHeight="false" outlineLevel="0" collapsed="false">
      <c r="A1223" s="0" t="str">
        <f aca="false">CONCATENATE("tabla34_",B1223)</f>
        <v>tabla34_3G04ST</v>
      </c>
      <c r="B1223" s="3" t="s">
        <v>2912</v>
      </c>
      <c r="C1223" s="0" t="s">
        <v>1427</v>
      </c>
    </row>
    <row r="1224" customFormat="false" ht="12.8" hidden="false" customHeight="false" outlineLevel="0" collapsed="false">
      <c r="A1224" s="0" t="str">
        <f aca="false">CONCATENATE("tabla34_",B1224)</f>
        <v>tabla34_4G0101</v>
      </c>
      <c r="B1224" s="3" t="s">
        <v>2913</v>
      </c>
      <c r="C1224" s="0" t="s">
        <v>1429</v>
      </c>
    </row>
    <row r="1225" customFormat="false" ht="12.8" hidden="false" customHeight="false" outlineLevel="0" collapsed="false">
      <c r="A1225" s="0" t="str">
        <f aca="false">CONCATENATE("tabla34_",B1225)</f>
        <v>tabla34_4G0126</v>
      </c>
      <c r="B1225" s="3" t="s">
        <v>2914</v>
      </c>
      <c r="C1225" s="0" t="s">
        <v>1431</v>
      </c>
    </row>
    <row r="1226" customFormat="false" ht="12.8" hidden="false" customHeight="false" outlineLevel="0" collapsed="false">
      <c r="A1226" s="0" t="str">
        <f aca="false">CONCATENATE("tabla34_",B1226)</f>
        <v>tabla34_4G0127</v>
      </c>
      <c r="B1226" s="3" t="s">
        <v>2915</v>
      </c>
      <c r="C1226" s="0" t="s">
        <v>1433</v>
      </c>
    </row>
    <row r="1227" customFormat="false" ht="12.8" hidden="false" customHeight="false" outlineLevel="0" collapsed="false">
      <c r="A1227" s="0" t="str">
        <f aca="false">CONCATENATE("tabla34_",B1227)</f>
        <v>tabla34_4G0128</v>
      </c>
      <c r="B1227" s="3" t="s">
        <v>2916</v>
      </c>
      <c r="C1227" s="0" t="s">
        <v>1435</v>
      </c>
    </row>
    <row r="1228" customFormat="false" ht="12.8" hidden="false" customHeight="false" outlineLevel="0" collapsed="false">
      <c r="A1228" s="0" t="str">
        <f aca="false">CONCATENATE("tabla34_",B1228)</f>
        <v>tabla34_4G0129</v>
      </c>
      <c r="B1228" s="3" t="s">
        <v>2917</v>
      </c>
      <c r="C1228" s="0" t="s">
        <v>1437</v>
      </c>
    </row>
    <row r="1229" customFormat="false" ht="12.8" hidden="false" customHeight="false" outlineLevel="0" collapsed="false">
      <c r="A1229" s="0" t="str">
        <f aca="false">CONCATENATE("tabla34_",B1229)</f>
        <v>tabla34_4G0130</v>
      </c>
      <c r="B1229" s="3" t="s">
        <v>2918</v>
      </c>
      <c r="C1229" s="0" t="s">
        <v>1439</v>
      </c>
    </row>
    <row r="1230" customFormat="false" ht="12.8" hidden="false" customHeight="false" outlineLevel="0" collapsed="false">
      <c r="A1230" s="0" t="str">
        <f aca="false">CONCATENATE("tabla34_",B1230)</f>
        <v>tabla34_4G0131</v>
      </c>
      <c r="B1230" s="3" t="s">
        <v>2919</v>
      </c>
      <c r="C1230" s="0" t="s">
        <v>2920</v>
      </c>
    </row>
    <row r="1231" customFormat="false" ht="12.8" hidden="false" customHeight="false" outlineLevel="0" collapsed="false">
      <c r="A1231" s="0" t="str">
        <f aca="false">CONCATENATE("tabla34_",B1231)</f>
        <v>tabla34_4G0104</v>
      </c>
      <c r="B1231" s="3" t="s">
        <v>2921</v>
      </c>
      <c r="C1231" s="0" t="s">
        <v>1443</v>
      </c>
    </row>
    <row r="1232" customFormat="false" ht="12.8" hidden="false" customHeight="false" outlineLevel="0" collapsed="false">
      <c r="A1232" s="0" t="str">
        <f aca="false">CONCATENATE("tabla34_",B1232)</f>
        <v>tabla34_4G0105</v>
      </c>
      <c r="B1232" s="3" t="s">
        <v>2922</v>
      </c>
      <c r="C1232" s="0" t="s">
        <v>1445</v>
      </c>
    </row>
    <row r="1233" customFormat="false" ht="12.8" hidden="false" customHeight="false" outlineLevel="0" collapsed="false">
      <c r="A1233" s="0" t="str">
        <f aca="false">CONCATENATE("tabla34_",B1233)</f>
        <v>tabla34_4G0132</v>
      </c>
      <c r="B1233" s="3" t="s">
        <v>2923</v>
      </c>
      <c r="C1233" s="0" t="s">
        <v>1447</v>
      </c>
    </row>
    <row r="1234" customFormat="false" ht="12.8" hidden="false" customHeight="false" outlineLevel="0" collapsed="false">
      <c r="A1234" s="0" t="str">
        <f aca="false">CONCATENATE("tabla34_",B1234)</f>
        <v>tabla34_4G0133</v>
      </c>
      <c r="B1234" s="3" t="s">
        <v>2924</v>
      </c>
      <c r="C1234" s="0" t="s">
        <v>1449</v>
      </c>
    </row>
    <row r="1235" customFormat="false" ht="12.8" hidden="false" customHeight="false" outlineLevel="0" collapsed="false">
      <c r="A1235" s="0" t="str">
        <f aca="false">CONCATENATE("tabla34_",B1235)</f>
        <v>tabla34_4G0134</v>
      </c>
      <c r="B1235" s="3" t="s">
        <v>2925</v>
      </c>
      <c r="C1235" s="0" t="s">
        <v>1451</v>
      </c>
    </row>
    <row r="1236" customFormat="false" ht="12.8" hidden="false" customHeight="false" outlineLevel="0" collapsed="false">
      <c r="A1236" s="0" t="str">
        <f aca="false">CONCATENATE("tabla34_",B1236)</f>
        <v>tabla34_4G0135</v>
      </c>
      <c r="B1236" s="3" t="s">
        <v>2926</v>
      </c>
      <c r="C1236" s="0" t="s">
        <v>1453</v>
      </c>
    </row>
    <row r="1237" customFormat="false" ht="12.8" hidden="false" customHeight="false" outlineLevel="0" collapsed="false">
      <c r="A1237" s="0" t="str">
        <f aca="false">CONCATENATE("tabla34_",B1237)</f>
        <v>tabla34_4G0114</v>
      </c>
      <c r="B1237" s="3" t="s">
        <v>2927</v>
      </c>
      <c r="C1237" s="0" t="s">
        <v>1455</v>
      </c>
    </row>
    <row r="1238" customFormat="false" ht="12.8" hidden="false" customHeight="false" outlineLevel="0" collapsed="false">
      <c r="A1238" s="0" t="str">
        <f aca="false">CONCATENATE("tabla34_",B1238)</f>
        <v>tabla34_4G0112</v>
      </c>
      <c r="B1238" s="3" t="s">
        <v>2928</v>
      </c>
      <c r="C1238" s="0" t="s">
        <v>1457</v>
      </c>
    </row>
    <row r="1239" customFormat="false" ht="12.8" hidden="false" customHeight="false" outlineLevel="0" collapsed="false">
      <c r="A1239" s="0" t="str">
        <f aca="false">CONCATENATE("tabla34_",B1239)</f>
        <v>tabla34_4G0136</v>
      </c>
      <c r="B1239" s="3" t="s">
        <v>2929</v>
      </c>
      <c r="C1239" s="0" t="s">
        <v>1459</v>
      </c>
    </row>
    <row r="1240" customFormat="false" ht="12.8" hidden="false" customHeight="false" outlineLevel="0" collapsed="false">
      <c r="A1240" s="0" t="str">
        <f aca="false">CONCATENATE("tabla34_",B1240)</f>
        <v>tabla34_4G01ST</v>
      </c>
      <c r="B1240" s="3" t="s">
        <v>2930</v>
      </c>
      <c r="C1240" s="0" t="s">
        <v>2931</v>
      </c>
    </row>
    <row r="1241" customFormat="false" ht="12.8" hidden="false" customHeight="false" outlineLevel="0" collapsed="false">
      <c r="A1241" s="0" t="str">
        <f aca="false">CONCATENATE("tabla34_",B1241)</f>
        <v>tabla34_4G0201</v>
      </c>
      <c r="B1241" s="3" t="s">
        <v>2932</v>
      </c>
      <c r="C1241" s="0" t="s">
        <v>1463</v>
      </c>
    </row>
    <row r="1242" customFormat="false" ht="12.8" hidden="false" customHeight="false" outlineLevel="0" collapsed="false">
      <c r="A1242" s="0" t="str">
        <f aca="false">CONCATENATE("tabla34_",B1242)</f>
        <v>tabla34_4G0226</v>
      </c>
      <c r="B1242" s="3" t="s">
        <v>2933</v>
      </c>
      <c r="C1242" s="0" t="s">
        <v>1431</v>
      </c>
    </row>
    <row r="1243" customFormat="false" ht="12.8" hidden="false" customHeight="false" outlineLevel="0" collapsed="false">
      <c r="A1243" s="0" t="str">
        <f aca="false">CONCATENATE("tabla34_",B1243)</f>
        <v>tabla34_4G0227</v>
      </c>
      <c r="B1243" s="3" t="s">
        <v>2934</v>
      </c>
      <c r="C1243" s="0" t="s">
        <v>1433</v>
      </c>
    </row>
    <row r="1244" customFormat="false" ht="12.8" hidden="false" customHeight="false" outlineLevel="0" collapsed="false">
      <c r="A1244" s="0" t="str">
        <f aca="false">CONCATENATE("tabla34_",B1244)</f>
        <v>tabla34_4G0228</v>
      </c>
      <c r="B1244" s="3" t="s">
        <v>2935</v>
      </c>
      <c r="C1244" s="0" t="s">
        <v>1435</v>
      </c>
    </row>
    <row r="1245" customFormat="false" ht="12.8" hidden="false" customHeight="false" outlineLevel="0" collapsed="false">
      <c r="A1245" s="0" t="str">
        <f aca="false">CONCATENATE("tabla34_",B1245)</f>
        <v>tabla34_4G0229</v>
      </c>
      <c r="B1245" s="3" t="s">
        <v>2936</v>
      </c>
      <c r="C1245" s="0" t="s">
        <v>1437</v>
      </c>
    </row>
    <row r="1246" customFormat="false" ht="12.8" hidden="false" customHeight="false" outlineLevel="0" collapsed="false">
      <c r="A1246" s="0" t="str">
        <f aca="false">CONCATENATE("tabla34_",B1246)</f>
        <v>tabla34_4G0230</v>
      </c>
      <c r="B1246" s="3" t="s">
        <v>2937</v>
      </c>
      <c r="C1246" s="0" t="s">
        <v>1439</v>
      </c>
    </row>
    <row r="1247" customFormat="false" ht="12.8" hidden="false" customHeight="false" outlineLevel="0" collapsed="false">
      <c r="A1247" s="0" t="str">
        <f aca="false">CONCATENATE("tabla34_",B1247)</f>
        <v>tabla34_4G0231</v>
      </c>
      <c r="B1247" s="3" t="s">
        <v>2938</v>
      </c>
      <c r="C1247" s="0" t="s">
        <v>2920</v>
      </c>
    </row>
    <row r="1248" customFormat="false" ht="12.8" hidden="false" customHeight="false" outlineLevel="0" collapsed="false">
      <c r="A1248" s="0" t="str">
        <f aca="false">CONCATENATE("tabla34_",B1248)</f>
        <v>tabla34_4G0204</v>
      </c>
      <c r="B1248" s="3" t="s">
        <v>2939</v>
      </c>
      <c r="C1248" s="0" t="s">
        <v>1443</v>
      </c>
    </row>
    <row r="1249" customFormat="false" ht="12.8" hidden="false" customHeight="false" outlineLevel="0" collapsed="false">
      <c r="A1249" s="0" t="str">
        <f aca="false">CONCATENATE("tabla34_",B1249)</f>
        <v>tabla34_4G0205</v>
      </c>
      <c r="B1249" s="3" t="s">
        <v>2940</v>
      </c>
      <c r="C1249" s="0" t="s">
        <v>1445</v>
      </c>
    </row>
    <row r="1250" customFormat="false" ht="12.8" hidden="false" customHeight="false" outlineLevel="0" collapsed="false">
      <c r="A1250" s="0" t="str">
        <f aca="false">CONCATENATE("tabla34_",B1250)</f>
        <v>tabla34_4G0232</v>
      </c>
      <c r="B1250" s="3" t="s">
        <v>2941</v>
      </c>
      <c r="C1250" s="0" t="s">
        <v>1447</v>
      </c>
    </row>
    <row r="1251" customFormat="false" ht="12.8" hidden="false" customHeight="false" outlineLevel="0" collapsed="false">
      <c r="A1251" s="0" t="str">
        <f aca="false">CONCATENATE("tabla34_",B1251)</f>
        <v>tabla34_4G0233</v>
      </c>
      <c r="B1251" s="3" t="s">
        <v>2942</v>
      </c>
      <c r="C1251" s="0" t="s">
        <v>1449</v>
      </c>
    </row>
    <row r="1252" customFormat="false" ht="12.8" hidden="false" customHeight="false" outlineLevel="0" collapsed="false">
      <c r="A1252" s="0" t="str">
        <f aca="false">CONCATENATE("tabla34_",B1252)</f>
        <v>tabla34_4G0234</v>
      </c>
      <c r="B1252" s="3" t="s">
        <v>2943</v>
      </c>
      <c r="C1252" s="0" t="s">
        <v>1451</v>
      </c>
    </row>
    <row r="1253" customFormat="false" ht="12.8" hidden="false" customHeight="false" outlineLevel="0" collapsed="false">
      <c r="A1253" s="0" t="str">
        <f aca="false">CONCATENATE("tabla34_",B1253)</f>
        <v>tabla34_4G0235</v>
      </c>
      <c r="B1253" s="3" t="s">
        <v>2944</v>
      </c>
      <c r="C1253" s="0" t="s">
        <v>1453</v>
      </c>
    </row>
    <row r="1254" customFormat="false" ht="12.8" hidden="false" customHeight="false" outlineLevel="0" collapsed="false">
      <c r="A1254" s="0" t="str">
        <f aca="false">CONCATENATE("tabla34_",B1254)</f>
        <v>tabla34_4G0214</v>
      </c>
      <c r="B1254" s="3" t="s">
        <v>2945</v>
      </c>
      <c r="C1254" s="0" t="s">
        <v>1455</v>
      </c>
    </row>
    <row r="1255" customFormat="false" ht="12.8" hidden="false" customHeight="false" outlineLevel="0" collapsed="false">
      <c r="A1255" s="0" t="str">
        <f aca="false">CONCATENATE("tabla34_",B1255)</f>
        <v>tabla34_4G0212</v>
      </c>
      <c r="B1255" s="3" t="s">
        <v>2946</v>
      </c>
      <c r="C1255" s="0" t="s">
        <v>1457</v>
      </c>
    </row>
    <row r="1256" customFormat="false" ht="12.8" hidden="false" customHeight="false" outlineLevel="0" collapsed="false">
      <c r="A1256" s="0" t="str">
        <f aca="false">CONCATENATE("tabla34_",B1256)</f>
        <v>tabla34_4G0236</v>
      </c>
      <c r="B1256" s="3" t="s">
        <v>2947</v>
      </c>
      <c r="C1256" s="0" t="s">
        <v>1459</v>
      </c>
    </row>
    <row r="1257" customFormat="false" ht="12.8" hidden="false" customHeight="false" outlineLevel="0" collapsed="false">
      <c r="A1257" s="0" t="str">
        <f aca="false">CONCATENATE("tabla34_",B1257)</f>
        <v>tabla34_4G02ST</v>
      </c>
      <c r="B1257" s="3" t="s">
        <v>2948</v>
      </c>
      <c r="C1257" s="0" t="s">
        <v>2949</v>
      </c>
    </row>
    <row r="1258" customFormat="false" ht="12.8" hidden="false" customHeight="false" outlineLevel="0" collapsed="false">
      <c r="A1258" s="0" t="str">
        <f aca="false">CONCATENATE("tabla34_",B1258)</f>
        <v>tabla34_2G01ST</v>
      </c>
      <c r="B1258" s="3" t="s">
        <v>2950</v>
      </c>
      <c r="C1258" s="0" t="s">
        <v>1482</v>
      </c>
    </row>
    <row r="1259" customFormat="false" ht="12.8" hidden="false" customHeight="false" outlineLevel="0" collapsed="false">
      <c r="A1259" s="0" t="str">
        <f aca="false">CONCATENATE("tabla34_",B1259)</f>
        <v>tabla34_2G0201</v>
      </c>
      <c r="B1259" s="3" t="s">
        <v>2951</v>
      </c>
      <c r="C1259" s="0" t="s">
        <v>1484</v>
      </c>
    </row>
    <row r="1260" customFormat="false" ht="12.8" hidden="false" customHeight="false" outlineLevel="0" collapsed="false">
      <c r="A1260" s="0" t="str">
        <f aca="false">CONCATENATE("tabla34_",B1260)</f>
        <v>tabla34_2G02ST</v>
      </c>
      <c r="B1260" s="3" t="s">
        <v>2952</v>
      </c>
      <c r="C1260" s="0" t="s">
        <v>1486</v>
      </c>
    </row>
    <row r="1261" customFormat="false" ht="12.8" hidden="false" customHeight="false" outlineLevel="0" collapsed="false">
      <c r="A1261" s="0" t="str">
        <f aca="false">CONCATENATE("tabla34_",B1261)</f>
        <v>tabla34_2G0302</v>
      </c>
      <c r="B1261" s="3" t="s">
        <v>2953</v>
      </c>
      <c r="C1261" s="0" t="s">
        <v>1488</v>
      </c>
    </row>
    <row r="1262" customFormat="false" ht="12.8" hidden="false" customHeight="false" outlineLevel="0" collapsed="false">
      <c r="A1262" s="0" t="str">
        <f aca="false">CONCATENATE("tabla34_",B1262)</f>
        <v>tabla34_2G0301</v>
      </c>
      <c r="B1262" s="3" t="s">
        <v>2954</v>
      </c>
      <c r="C1262" s="0" t="s">
        <v>1490</v>
      </c>
    </row>
    <row r="1263" customFormat="false" ht="12.8" hidden="false" customHeight="false" outlineLevel="0" collapsed="false">
      <c r="A1263" s="0" t="str">
        <f aca="false">CONCATENATE("tabla34_",B1263)</f>
        <v>tabla34_2G0407</v>
      </c>
      <c r="B1263" s="3" t="s">
        <v>2955</v>
      </c>
      <c r="C1263" s="0" t="s">
        <v>1492</v>
      </c>
    </row>
    <row r="1264" customFormat="false" ht="12.8" hidden="false" customHeight="false" outlineLevel="0" collapsed="false">
      <c r="A1264" s="0" t="str">
        <f aca="false">CONCATENATE("tabla34_",B1264)</f>
        <v>tabla34_2G0403</v>
      </c>
      <c r="B1264" s="3" t="s">
        <v>2956</v>
      </c>
      <c r="C1264" s="0" t="s">
        <v>1494</v>
      </c>
    </row>
    <row r="1265" customFormat="false" ht="12.8" hidden="false" customHeight="false" outlineLevel="0" collapsed="false">
      <c r="A1265" s="0" t="str">
        <f aca="false">CONCATENATE("tabla34_",B1265)</f>
        <v>tabla34_2G0404</v>
      </c>
      <c r="B1265" s="3" t="s">
        <v>2957</v>
      </c>
      <c r="C1265" s="0" t="s">
        <v>1496</v>
      </c>
    </row>
    <row r="1266" customFormat="false" ht="12.8" hidden="false" customHeight="false" outlineLevel="0" collapsed="false">
      <c r="A1266" s="0" t="str">
        <f aca="false">CONCATENATE("tabla34_",B1266)</f>
        <v>tabla34_2G0412</v>
      </c>
      <c r="B1266" s="3" t="s">
        <v>2958</v>
      </c>
      <c r="C1266" s="0" t="s">
        <v>1498</v>
      </c>
    </row>
    <row r="1267" customFormat="false" ht="12.8" hidden="false" customHeight="false" outlineLevel="0" collapsed="false">
      <c r="A1267" s="0" t="str">
        <f aca="false">CONCATENATE("tabla34_",B1267)</f>
        <v>tabla34_2G03ST</v>
      </c>
      <c r="B1267" s="3" t="s">
        <v>2959</v>
      </c>
      <c r="C1267" s="0" t="s">
        <v>1500</v>
      </c>
    </row>
    <row r="1268" customFormat="false" ht="12.8" hidden="false" customHeight="false" outlineLevel="0" collapsed="false">
      <c r="A1268" s="0" t="str">
        <f aca="false">CONCATENATE("tabla34_",B1268)</f>
        <v>tabla34_2G0401</v>
      </c>
      <c r="B1268" s="3" t="s">
        <v>2960</v>
      </c>
      <c r="C1268" s="0" t="s">
        <v>1502</v>
      </c>
    </row>
    <row r="1269" customFormat="false" ht="12.8" hidden="false" customHeight="false" outlineLevel="0" collapsed="false">
      <c r="A1269" s="0" t="str">
        <f aca="false">CONCATENATE("tabla34_",B1269)</f>
        <v>tabla34_2G0402</v>
      </c>
      <c r="B1269" s="3" t="s">
        <v>2961</v>
      </c>
      <c r="C1269" s="0" t="s">
        <v>1504</v>
      </c>
    </row>
    <row r="1270" customFormat="false" ht="12.8" hidden="false" customHeight="false" outlineLevel="0" collapsed="false">
      <c r="A1270" s="0" t="str">
        <f aca="false">CONCATENATE("tabla34_",B1270)</f>
        <v>tabla34_2G0410</v>
      </c>
      <c r="B1270" s="3" t="s">
        <v>2962</v>
      </c>
      <c r="C1270" s="0" t="s">
        <v>1506</v>
      </c>
    </row>
    <row r="1271" customFormat="false" ht="12.8" hidden="false" customHeight="false" outlineLevel="0" collapsed="false">
      <c r="A1271" s="0" t="str">
        <f aca="false">CONCATENATE("tabla34_",B1271)</f>
        <v>tabla34_2G0414</v>
      </c>
      <c r="B1271" s="3" t="s">
        <v>2963</v>
      </c>
      <c r="C1271" s="0" t="s">
        <v>1508</v>
      </c>
    </row>
    <row r="1272" customFormat="false" ht="12.8" hidden="false" customHeight="false" outlineLevel="0" collapsed="false">
      <c r="A1272" s="0" t="str">
        <f aca="false">CONCATENATE("tabla34_",B1272)</f>
        <v>tabla34_2G0411</v>
      </c>
      <c r="B1272" s="3" t="s">
        <v>2964</v>
      </c>
      <c r="C1272" s="0" t="s">
        <v>1510</v>
      </c>
    </row>
    <row r="1273" customFormat="false" ht="12.8" hidden="false" customHeight="false" outlineLevel="0" collapsed="false">
      <c r="A1273" s="0" t="str">
        <f aca="false">CONCATENATE("tabla34_",B1273)</f>
        <v>tabla34_2G0413</v>
      </c>
      <c r="B1273" s="3" t="s">
        <v>2965</v>
      </c>
      <c r="C1273" s="0" t="s">
        <v>1512</v>
      </c>
    </row>
    <row r="1274" customFormat="false" ht="12.8" hidden="false" customHeight="false" outlineLevel="0" collapsed="false">
      <c r="A1274" s="0" t="str">
        <f aca="false">CONCATENATE("tabla34_",B1274)</f>
        <v>tabla34_2G04ST</v>
      </c>
      <c r="B1274" s="3" t="s">
        <v>2966</v>
      </c>
      <c r="C1274" s="0" t="s">
        <v>1514</v>
      </c>
    </row>
    <row r="1275" customFormat="false" ht="12.8" hidden="false" customHeight="false" outlineLevel="0" collapsed="false">
      <c r="A1275" s="0" t="str">
        <f aca="false">CONCATENATE("tabla34_",B1275)</f>
        <v>tabla34_2G0502</v>
      </c>
      <c r="B1275" s="3" t="s">
        <v>2967</v>
      </c>
      <c r="C1275" s="0" t="s">
        <v>1516</v>
      </c>
    </row>
    <row r="1276" customFormat="false" ht="12.8" hidden="false" customHeight="false" outlineLevel="0" collapsed="false">
      <c r="A1276" s="0" t="str">
        <f aca="false">CONCATENATE("tabla34_",B1276)</f>
        <v>tabla34_2G0503</v>
      </c>
      <c r="B1276" s="3" t="s">
        <v>2968</v>
      </c>
      <c r="C1276" s="0" t="s">
        <v>1518</v>
      </c>
    </row>
    <row r="1277" customFormat="false" ht="12.8" hidden="false" customHeight="false" outlineLevel="0" collapsed="false">
      <c r="A1277" s="0" t="str">
        <f aca="false">CONCATENATE("tabla34_",B1277)</f>
        <v>tabla34_2G0504</v>
      </c>
      <c r="B1277" s="3" t="s">
        <v>2969</v>
      </c>
      <c r="C1277" s="0" t="s">
        <v>1520</v>
      </c>
    </row>
    <row r="1278" customFormat="false" ht="12.8" hidden="false" customHeight="false" outlineLevel="0" collapsed="false">
      <c r="A1278" s="0" t="str">
        <f aca="false">CONCATENATE("tabla34_",B1278)</f>
        <v>tabla34_2G07ST</v>
      </c>
      <c r="B1278" s="3" t="s">
        <v>2970</v>
      </c>
      <c r="C1278" s="0" t="s">
        <v>1522</v>
      </c>
    </row>
    <row r="1279" customFormat="false" ht="12.8" hidden="false" customHeight="false" outlineLevel="0" collapsed="false">
      <c r="A1279" s="0" t="str">
        <f aca="false">CONCATENATE("tabla34_",B1279)</f>
        <v>tabla34_2G0905</v>
      </c>
      <c r="B1279" s="3" t="s">
        <v>2971</v>
      </c>
      <c r="C1279" s="0" t="s">
        <v>2972</v>
      </c>
    </row>
    <row r="1280" customFormat="false" ht="12.8" hidden="false" customHeight="false" outlineLevel="0" collapsed="false">
      <c r="A1280" s="0" t="str">
        <f aca="false">CONCATENATE("tabla34_",B1280)</f>
        <v>tabla34_2G0909</v>
      </c>
      <c r="B1280" s="3" t="s">
        <v>2973</v>
      </c>
      <c r="C1280" s="0" t="s">
        <v>2974</v>
      </c>
    </row>
    <row r="1281" customFormat="false" ht="12.8" hidden="false" customHeight="false" outlineLevel="0" collapsed="false">
      <c r="A1281" s="0" t="str">
        <f aca="false">CONCATENATE("tabla34_",B1281)</f>
        <v>tabla34_2G0911</v>
      </c>
      <c r="B1281" s="3" t="s">
        <v>2975</v>
      </c>
      <c r="C1281" s="0" t="s">
        <v>2976</v>
      </c>
    </row>
    <row r="1282" customFormat="false" ht="12.8" hidden="false" customHeight="false" outlineLevel="0" collapsed="false">
      <c r="A1282" s="0" t="str">
        <f aca="false">CONCATENATE("tabla34_",B1282)</f>
        <v>tabla34_2G0906</v>
      </c>
      <c r="B1282" s="3" t="s">
        <v>2977</v>
      </c>
      <c r="C1282" s="0" t="s">
        <v>2978</v>
      </c>
    </row>
    <row r="1283" customFormat="false" ht="12.8" hidden="false" customHeight="false" outlineLevel="0" collapsed="false">
      <c r="A1283" s="0" t="str">
        <f aca="false">CONCATENATE("tabla34_",B1283)</f>
        <v>tabla34_2G0910</v>
      </c>
      <c r="B1283" s="3" t="s">
        <v>2979</v>
      </c>
      <c r="C1283" s="0" t="s">
        <v>2980</v>
      </c>
    </row>
    <row r="1284" customFormat="false" ht="12.8" hidden="false" customHeight="false" outlineLevel="0" collapsed="false">
      <c r="A1284" s="0" t="str">
        <f aca="false">CONCATENATE("tabla34_",B1284)</f>
        <v>tabla34_2G0912</v>
      </c>
      <c r="B1284" s="3" t="s">
        <v>2981</v>
      </c>
      <c r="C1284" s="0" t="s">
        <v>2982</v>
      </c>
    </row>
    <row r="1285" customFormat="false" ht="12.8" hidden="false" customHeight="false" outlineLevel="0" collapsed="false">
      <c r="A1285" s="0" t="str">
        <f aca="false">CONCATENATE("tabla34_",B1285)</f>
        <v>tabla34_2G0907</v>
      </c>
      <c r="B1285" s="3" t="s">
        <v>2983</v>
      </c>
      <c r="C1285" s="0" t="s">
        <v>2984</v>
      </c>
    </row>
    <row r="1286" customFormat="false" ht="12.8" hidden="false" customHeight="false" outlineLevel="0" collapsed="false">
      <c r="A1286" s="0" t="str">
        <f aca="false">CONCATENATE("tabla34_",B1286)</f>
        <v>tabla34_2G0913</v>
      </c>
      <c r="B1286" s="3" t="s">
        <v>2985</v>
      </c>
      <c r="C1286" s="0" t="s">
        <v>2986</v>
      </c>
    </row>
    <row r="1287" customFormat="false" ht="12.8" hidden="false" customHeight="false" outlineLevel="0" collapsed="false">
      <c r="A1287" s="0" t="str">
        <f aca="false">CONCATENATE("tabla34_",B1287)</f>
        <v>tabla34_2G0915</v>
      </c>
      <c r="B1287" s="3" t="s">
        <v>2987</v>
      </c>
      <c r="C1287" s="0" t="s">
        <v>2988</v>
      </c>
    </row>
    <row r="1288" customFormat="false" ht="12.8" hidden="false" customHeight="false" outlineLevel="0" collapsed="false">
      <c r="A1288" s="0" t="str">
        <f aca="false">CONCATENATE("tabla34_",B1288)</f>
        <v>tabla34_2G0908</v>
      </c>
      <c r="B1288" s="3" t="s">
        <v>2989</v>
      </c>
      <c r="C1288" s="0" t="s">
        <v>2990</v>
      </c>
    </row>
    <row r="1289" customFormat="false" ht="12.8" hidden="false" customHeight="false" outlineLevel="0" collapsed="false">
      <c r="A1289" s="0" t="str">
        <f aca="false">CONCATENATE("tabla34_",B1289)</f>
        <v>tabla34_2G0914</v>
      </c>
      <c r="B1289" s="3" t="s">
        <v>2991</v>
      </c>
      <c r="C1289" s="0" t="s">
        <v>2992</v>
      </c>
    </row>
    <row r="1290" customFormat="false" ht="12.8" hidden="false" customHeight="false" outlineLevel="0" collapsed="false">
      <c r="A1290" s="0" t="str">
        <f aca="false">CONCATENATE("tabla34_",B1290)</f>
        <v>tabla34_2G0916</v>
      </c>
      <c r="B1290" s="3" t="s">
        <v>2993</v>
      </c>
      <c r="C1290" s="0" t="s">
        <v>2994</v>
      </c>
    </row>
    <row r="1291" customFormat="false" ht="12.8" hidden="false" customHeight="false" outlineLevel="0" collapsed="false">
      <c r="A1291" s="0" t="str">
        <f aca="false">CONCATENATE("tabla34_",B1291)</f>
        <v>tabla34_5G0101</v>
      </c>
      <c r="B1291" s="3" t="s">
        <v>2995</v>
      </c>
      <c r="C1291" s="0" t="s">
        <v>1524</v>
      </c>
    </row>
    <row r="1292" customFormat="false" ht="12.8" hidden="false" customHeight="false" outlineLevel="0" collapsed="false">
      <c r="A1292" s="0" t="str">
        <f aca="false">CONCATENATE("tabla34_",B1292)</f>
        <v>tabla34_5G0103</v>
      </c>
      <c r="B1292" s="3" t="s">
        <v>2996</v>
      </c>
      <c r="C1292" s="0" t="s">
        <v>1526</v>
      </c>
    </row>
    <row r="1293" customFormat="false" ht="12.8" hidden="false" customHeight="false" outlineLevel="0" collapsed="false">
      <c r="A1293" s="0" t="str">
        <f aca="false">CONCATENATE("tabla34_",B1293)</f>
        <v>tabla34_5G0109</v>
      </c>
      <c r="B1293" s="3" t="s">
        <v>2997</v>
      </c>
      <c r="C1293" s="0" t="s">
        <v>1528</v>
      </c>
    </row>
    <row r="1294" customFormat="false" ht="12.8" hidden="false" customHeight="false" outlineLevel="0" collapsed="false">
      <c r="A1294" s="0" t="str">
        <f aca="false">CONCATENATE("tabla34_",B1294)</f>
        <v>tabla34_5G0104</v>
      </c>
      <c r="B1294" s="3" t="s">
        <v>2998</v>
      </c>
      <c r="C1294" s="0" t="s">
        <v>1530</v>
      </c>
    </row>
    <row r="1295" customFormat="false" ht="12.8" hidden="false" customHeight="false" outlineLevel="0" collapsed="false">
      <c r="A1295" s="0" t="str">
        <f aca="false">CONCATENATE("tabla34_",B1295)</f>
        <v>tabla34_5G0105</v>
      </c>
      <c r="B1295" s="3" t="s">
        <v>2999</v>
      </c>
      <c r="C1295" s="0" t="s">
        <v>1532</v>
      </c>
    </row>
    <row r="1296" customFormat="false" ht="12.8" hidden="false" customHeight="false" outlineLevel="0" collapsed="false">
      <c r="A1296" s="0" t="str">
        <f aca="false">CONCATENATE("tabla34_",B1296)</f>
        <v>tabla34_5G0110</v>
      </c>
      <c r="B1296" s="3" t="s">
        <v>3000</v>
      </c>
      <c r="C1296" s="0" t="s">
        <v>1534</v>
      </c>
    </row>
    <row r="1297" customFormat="false" ht="12.8" hidden="false" customHeight="false" outlineLevel="0" collapsed="false">
      <c r="A1297" s="0" t="str">
        <f aca="false">CONCATENATE("tabla34_",B1297)</f>
        <v>tabla34_5G0107</v>
      </c>
      <c r="B1297" s="3" t="s">
        <v>3001</v>
      </c>
      <c r="C1297" s="0" t="s">
        <v>1536</v>
      </c>
    </row>
    <row r="1298" customFormat="false" ht="12.8" hidden="false" customHeight="false" outlineLevel="0" collapsed="false">
      <c r="A1298" s="0" t="str">
        <f aca="false">CONCATENATE("tabla34_",B1298)</f>
        <v>tabla34_5G0111</v>
      </c>
      <c r="B1298" s="3" t="s">
        <v>3002</v>
      </c>
      <c r="C1298" s="0" t="s">
        <v>1538</v>
      </c>
    </row>
    <row r="1299" customFormat="false" ht="12.8" hidden="false" customHeight="false" outlineLevel="0" collapsed="false">
      <c r="A1299" s="0" t="str">
        <f aca="false">CONCATENATE("tabla34_",B1299)</f>
        <v>tabla34_5G0112</v>
      </c>
      <c r="B1299" s="3" t="s">
        <v>3003</v>
      </c>
      <c r="C1299" s="0" t="s">
        <v>1540</v>
      </c>
    </row>
    <row r="1300" customFormat="false" ht="12.8" hidden="false" customHeight="false" outlineLevel="0" collapsed="false">
      <c r="A1300" s="0" t="str">
        <f aca="false">CONCATENATE("tabla34_",B1300)</f>
        <v>tabla34_5G01ST</v>
      </c>
      <c r="B1300" s="3" t="s">
        <v>3004</v>
      </c>
      <c r="C1300" s="0" t="s">
        <v>1542</v>
      </c>
    </row>
    <row r="1301" customFormat="false" ht="12.8" hidden="false" customHeight="false" outlineLevel="0" collapsed="false">
      <c r="A1301" s="0" t="str">
        <f aca="false">CONCATENATE("tabla34_",B1301)</f>
        <v>tabla34_5G0202</v>
      </c>
      <c r="B1301" s="3" t="s">
        <v>3005</v>
      </c>
      <c r="C1301" s="0" t="s">
        <v>1526</v>
      </c>
    </row>
    <row r="1302" customFormat="false" ht="12.8" hidden="false" customHeight="false" outlineLevel="0" collapsed="false">
      <c r="A1302" s="0" t="str">
        <f aca="false">CONCATENATE("tabla34_",B1302)</f>
        <v>tabla34_5G0208</v>
      </c>
      <c r="B1302" s="3" t="s">
        <v>3006</v>
      </c>
      <c r="C1302" s="0" t="s">
        <v>3007</v>
      </c>
    </row>
    <row r="1303" customFormat="false" ht="12.8" hidden="false" customHeight="false" outlineLevel="0" collapsed="false">
      <c r="A1303" s="0" t="str">
        <f aca="false">CONCATENATE("tabla34_",B1303)</f>
        <v>tabla34_5G0203</v>
      </c>
      <c r="B1303" s="3" t="s">
        <v>3008</v>
      </c>
      <c r="C1303" s="0" t="s">
        <v>1530</v>
      </c>
    </row>
    <row r="1304" customFormat="false" ht="12.8" hidden="false" customHeight="false" outlineLevel="0" collapsed="false">
      <c r="A1304" s="0" t="str">
        <f aca="false">CONCATENATE("tabla34_",B1304)</f>
        <v>tabla34_5G0204</v>
      </c>
      <c r="B1304" s="3" t="s">
        <v>3009</v>
      </c>
      <c r="C1304" s="0" t="s">
        <v>1532</v>
      </c>
    </row>
    <row r="1305" customFormat="false" ht="12.8" hidden="false" customHeight="false" outlineLevel="0" collapsed="false">
      <c r="A1305" s="0" t="str">
        <f aca="false">CONCATENATE("tabla34_",B1305)</f>
        <v>tabla34_5G0209</v>
      </c>
      <c r="B1305" s="3" t="s">
        <v>3010</v>
      </c>
      <c r="C1305" s="0" t="s">
        <v>1534</v>
      </c>
    </row>
    <row r="1306" customFormat="false" ht="12.8" hidden="false" customHeight="false" outlineLevel="0" collapsed="false">
      <c r="A1306" s="0" t="str">
        <f aca="false">CONCATENATE("tabla34_",B1306)</f>
        <v>tabla34_5G0206</v>
      </c>
      <c r="B1306" s="3" t="s">
        <v>3011</v>
      </c>
      <c r="C1306" s="0" t="s">
        <v>1536</v>
      </c>
    </row>
    <row r="1307" customFormat="false" ht="12.8" hidden="false" customHeight="false" outlineLevel="0" collapsed="false">
      <c r="A1307" s="0" t="str">
        <f aca="false">CONCATENATE("tabla34_",B1307)</f>
        <v>tabla34_5G0210</v>
      </c>
      <c r="B1307" s="3" t="s">
        <v>3012</v>
      </c>
      <c r="C1307" s="0" t="s">
        <v>1538</v>
      </c>
    </row>
    <row r="1308" customFormat="false" ht="12.8" hidden="false" customHeight="false" outlineLevel="0" collapsed="false">
      <c r="A1308" s="0" t="str">
        <f aca="false">CONCATENATE("tabla34_",B1308)</f>
        <v>tabla34_5G0211</v>
      </c>
      <c r="B1308" s="3" t="s">
        <v>3013</v>
      </c>
      <c r="C1308" s="0" t="s">
        <v>1540</v>
      </c>
    </row>
    <row r="1309" customFormat="false" ht="12.8" hidden="false" customHeight="false" outlineLevel="0" collapsed="false">
      <c r="A1309" s="0" t="str">
        <f aca="false">CONCATENATE("tabla34_",B1309)</f>
        <v>tabla34_5G02ST</v>
      </c>
      <c r="B1309" s="3" t="s">
        <v>3014</v>
      </c>
      <c r="C1309" s="0" t="s">
        <v>1552</v>
      </c>
    </row>
    <row r="1310" customFormat="false" ht="12.8" hidden="false" customHeight="false" outlineLevel="0" collapsed="false">
      <c r="A1310" s="0" t="str">
        <f aca="false">CONCATENATE("tabla34_",B1310)</f>
        <v>tabla34_5G03ST</v>
      </c>
      <c r="B1310" s="3" t="s">
        <v>3015</v>
      </c>
      <c r="C1310" s="0" t="s">
        <v>1554</v>
      </c>
    </row>
    <row r="1311" customFormat="false" ht="12.8" hidden="false" customHeight="false" outlineLevel="0" collapsed="false">
      <c r="A1311" s="0" t="str">
        <f aca="false">CONCATENATE("tabla34_",B1311)</f>
        <v>tabla34_5G04ST</v>
      </c>
      <c r="B1311" s="3" t="s">
        <v>3016</v>
      </c>
      <c r="C1311" s="0" t="s">
        <v>1556</v>
      </c>
    </row>
    <row r="1312" customFormat="false" ht="12.8" hidden="false" customHeight="false" outlineLevel="0" collapsed="false">
      <c r="A1312" s="0" t="str">
        <f aca="false">CONCATENATE("tabla34_",B1312)</f>
        <v>tabla34_3G05ST</v>
      </c>
      <c r="B1312" s="3" t="s">
        <v>3017</v>
      </c>
      <c r="C1312" s="0" t="s">
        <v>1522</v>
      </c>
    </row>
    <row r="1313" customFormat="false" ht="12.8" hidden="false" customHeight="false" outlineLevel="0" collapsed="false">
      <c r="A1313" s="0" t="str">
        <f aca="false">CONCATENATE("tabla34_",B1313)</f>
        <v>tabla34_3G0611</v>
      </c>
      <c r="B1313" s="3" t="s">
        <v>3018</v>
      </c>
      <c r="C1313" s="0" t="s">
        <v>1559</v>
      </c>
    </row>
    <row r="1314" customFormat="false" ht="12.8" hidden="false" customHeight="false" outlineLevel="0" collapsed="false">
      <c r="A1314" s="0" t="str">
        <f aca="false">CONCATENATE("tabla34_",B1314)</f>
        <v>tabla34_3G0627</v>
      </c>
      <c r="B1314" s="3" t="s">
        <v>3019</v>
      </c>
      <c r="C1314" s="0" t="s">
        <v>1561</v>
      </c>
    </row>
    <row r="1315" customFormat="false" ht="12.8" hidden="false" customHeight="false" outlineLevel="0" collapsed="false">
      <c r="A1315" s="0" t="str">
        <f aca="false">CONCATENATE("tabla34_",B1315)</f>
        <v>tabla34_3G0628</v>
      </c>
      <c r="B1315" s="3" t="s">
        <v>3020</v>
      </c>
      <c r="C1315" s="0" t="s">
        <v>1563</v>
      </c>
    </row>
    <row r="1316" customFormat="false" ht="12.8" hidden="false" customHeight="false" outlineLevel="0" collapsed="false">
      <c r="A1316" s="0" t="str">
        <f aca="false">CONCATENATE("tabla34_",B1316)</f>
        <v>tabla34_3G0629</v>
      </c>
      <c r="B1316" s="3" t="s">
        <v>3021</v>
      </c>
      <c r="C1316" s="0" t="s">
        <v>1565</v>
      </c>
    </row>
    <row r="1317" customFormat="false" ht="12.8" hidden="false" customHeight="false" outlineLevel="0" collapsed="false">
      <c r="A1317" s="0" t="str">
        <f aca="false">CONCATENATE("tabla34_",B1317)</f>
        <v>tabla34_3G0620</v>
      </c>
      <c r="B1317" s="3" t="s">
        <v>3022</v>
      </c>
      <c r="C1317" s="0" t="s">
        <v>1567</v>
      </c>
    </row>
    <row r="1318" customFormat="false" ht="12.8" hidden="false" customHeight="false" outlineLevel="0" collapsed="false">
      <c r="A1318" s="0" t="str">
        <f aca="false">CONCATENATE("tabla34_",B1318)</f>
        <v>tabla34_3G0610</v>
      </c>
      <c r="B1318" s="3" t="s">
        <v>3023</v>
      </c>
      <c r="C1318" s="0" t="s">
        <v>1569</v>
      </c>
    </row>
    <row r="1319" customFormat="false" ht="12.8" hidden="false" customHeight="false" outlineLevel="0" collapsed="false">
      <c r="A1319" s="0" t="str">
        <f aca="false">CONCATENATE("tabla34_",B1319)</f>
        <v>tabla34_3G0602</v>
      </c>
      <c r="B1319" s="3" t="s">
        <v>3024</v>
      </c>
      <c r="C1319" s="0" t="s">
        <v>1571</v>
      </c>
    </row>
    <row r="1320" customFormat="false" ht="12.8" hidden="false" customHeight="false" outlineLevel="0" collapsed="false">
      <c r="A1320" s="0" t="str">
        <f aca="false">CONCATENATE("tabla34_",B1320)</f>
        <v>tabla34_3G0631</v>
      </c>
      <c r="B1320" s="3" t="s">
        <v>3025</v>
      </c>
      <c r="C1320" s="0" t="s">
        <v>1573</v>
      </c>
    </row>
    <row r="1321" customFormat="false" ht="12.8" hidden="false" customHeight="false" outlineLevel="0" collapsed="false">
      <c r="A1321" s="0" t="str">
        <f aca="false">CONCATENATE("tabla34_",B1321)</f>
        <v>tabla34_3G0632</v>
      </c>
      <c r="B1321" s="3" t="s">
        <v>3026</v>
      </c>
      <c r="C1321" s="0" t="s">
        <v>1575</v>
      </c>
    </row>
    <row r="1322" customFormat="false" ht="12.8" hidden="false" customHeight="false" outlineLevel="0" collapsed="false">
      <c r="A1322" s="0" t="str">
        <f aca="false">CONCATENATE("tabla34_",B1322)</f>
        <v>tabla34_3G0634</v>
      </c>
      <c r="B1322" s="3" t="s">
        <v>3027</v>
      </c>
      <c r="C1322" s="0" t="s">
        <v>1512</v>
      </c>
    </row>
    <row r="1323" customFormat="false" ht="12.8" hidden="false" customHeight="false" outlineLevel="0" collapsed="false">
      <c r="A1323" s="0" t="str">
        <f aca="false">CONCATENATE("tabla34_",B1323)</f>
        <v>tabla34_3G0635</v>
      </c>
      <c r="B1323" s="3" t="s">
        <v>3028</v>
      </c>
      <c r="C1323" s="0" t="s">
        <v>1578</v>
      </c>
    </row>
    <row r="1324" customFormat="false" ht="12.8" hidden="false" customHeight="false" outlineLevel="0" collapsed="false">
      <c r="A1324" s="0" t="str">
        <f aca="false">CONCATENATE("tabla34_",B1324)</f>
        <v>tabla34_3G0605</v>
      </c>
      <c r="B1324" s="3" t="s">
        <v>3029</v>
      </c>
      <c r="C1324" s="0" t="s">
        <v>1580</v>
      </c>
    </row>
    <row r="1325" customFormat="false" ht="12.8" hidden="false" customHeight="false" outlineLevel="0" collapsed="false">
      <c r="A1325" s="0" t="str">
        <f aca="false">CONCATENATE("tabla34_",B1325)</f>
        <v>tabla34_3G0618</v>
      </c>
      <c r="B1325" s="3" t="s">
        <v>3030</v>
      </c>
      <c r="C1325" s="0" t="s">
        <v>1582</v>
      </c>
    </row>
    <row r="1326" customFormat="false" ht="12.8" hidden="false" customHeight="false" outlineLevel="0" collapsed="false">
      <c r="A1326" s="0" t="str">
        <f aca="false">CONCATENATE("tabla34_",B1326)</f>
        <v>tabla34_3G0608</v>
      </c>
      <c r="B1326" s="3" t="s">
        <v>3031</v>
      </c>
      <c r="C1326" s="0" t="s">
        <v>1584</v>
      </c>
    </row>
    <row r="1327" customFormat="false" ht="12.8" hidden="false" customHeight="false" outlineLevel="0" collapsed="false">
      <c r="A1327" s="0" t="str">
        <f aca="false">CONCATENATE("tabla34_",B1327)</f>
        <v>tabla34_3G0835</v>
      </c>
      <c r="B1327" s="3" t="s">
        <v>3032</v>
      </c>
      <c r="C1327" s="0" t="s">
        <v>1586</v>
      </c>
    </row>
    <row r="1328" customFormat="false" ht="12.8" hidden="false" customHeight="false" outlineLevel="0" collapsed="false">
      <c r="A1328" s="0" t="str">
        <f aca="false">CONCATENATE("tabla34_",B1328)</f>
        <v>tabla34_3G0804</v>
      </c>
      <c r="B1328" s="3" t="s">
        <v>3033</v>
      </c>
      <c r="C1328" s="0" t="s">
        <v>1588</v>
      </c>
    </row>
    <row r="1329" customFormat="false" ht="12.8" hidden="false" customHeight="false" outlineLevel="0" collapsed="false">
      <c r="A1329" s="0" t="str">
        <f aca="false">CONCATENATE("tabla34_",B1329)</f>
        <v>tabla34_3G0813</v>
      </c>
      <c r="B1329" s="3" t="s">
        <v>3034</v>
      </c>
      <c r="C1329" s="0" t="s">
        <v>1590</v>
      </c>
    </row>
    <row r="1330" customFormat="false" ht="12.8" hidden="false" customHeight="false" outlineLevel="0" collapsed="false">
      <c r="A1330" s="0" t="str">
        <f aca="false">CONCATENATE("tabla34_",B1330)</f>
        <v>tabla34_3G0818</v>
      </c>
      <c r="B1330" s="3" t="s">
        <v>3035</v>
      </c>
      <c r="C1330" s="0" t="s">
        <v>1592</v>
      </c>
    </row>
    <row r="1331" customFormat="false" ht="12.8" hidden="false" customHeight="false" outlineLevel="0" collapsed="false">
      <c r="A1331" s="0" t="str">
        <f aca="false">CONCATENATE("tabla34_",B1331)</f>
        <v>tabla34_3G0833</v>
      </c>
      <c r="B1331" s="3" t="s">
        <v>3036</v>
      </c>
      <c r="C1331" s="0" t="s">
        <v>1594</v>
      </c>
    </row>
    <row r="1332" customFormat="false" ht="12.8" hidden="false" customHeight="false" outlineLevel="0" collapsed="false">
      <c r="A1332" s="0" t="str">
        <f aca="false">CONCATENATE("tabla34_",B1332)</f>
        <v>tabla34_3G0829</v>
      </c>
      <c r="B1332" s="3" t="s">
        <v>3037</v>
      </c>
      <c r="C1332" s="0" t="s">
        <v>1596</v>
      </c>
    </row>
    <row r="1333" customFormat="false" ht="12.8" hidden="false" customHeight="false" outlineLevel="0" collapsed="false">
      <c r="A1333" s="0" t="str">
        <f aca="false">CONCATENATE("tabla34_",B1333)</f>
        <v>tabla34_3G0815</v>
      </c>
      <c r="B1333" s="3" t="s">
        <v>3038</v>
      </c>
      <c r="C1333" s="0" t="s">
        <v>1598</v>
      </c>
    </row>
    <row r="1334" customFormat="false" ht="12.8" hidden="false" customHeight="false" outlineLevel="0" collapsed="false">
      <c r="A1334" s="0" t="str">
        <f aca="false">CONCATENATE("tabla34_",B1334)</f>
        <v>tabla34_3G0830</v>
      </c>
      <c r="B1334" s="3" t="s">
        <v>3039</v>
      </c>
      <c r="C1334" s="0" t="s">
        <v>1600</v>
      </c>
    </row>
    <row r="1335" customFormat="false" ht="12.8" hidden="false" customHeight="false" outlineLevel="0" collapsed="false">
      <c r="A1335" s="0" t="str">
        <f aca="false">CONCATENATE("tabla34_",B1335)</f>
        <v>tabla34_3G0121</v>
      </c>
      <c r="B1335" s="3" t="s">
        <v>2858</v>
      </c>
      <c r="C1335" s="0" t="s">
        <v>1325</v>
      </c>
    </row>
    <row r="1336" customFormat="false" ht="12.8" hidden="false" customHeight="false" outlineLevel="0" collapsed="false">
      <c r="A1336" s="0" t="str">
        <f aca="false">CONCATENATE("tabla34_",B1336)</f>
        <v>tabla34_3G0103</v>
      </c>
      <c r="B1336" s="3" t="s">
        <v>2859</v>
      </c>
      <c r="C1336" s="0" t="s">
        <v>1327</v>
      </c>
    </row>
    <row r="1337" customFormat="false" ht="12.8" hidden="false" customHeight="false" outlineLevel="0" collapsed="false">
      <c r="A1337" s="0" t="str">
        <f aca="false">CONCATENATE("tabla34_",B1337)</f>
        <v>tabla34_3G0107</v>
      </c>
      <c r="B1337" s="3" t="s">
        <v>2860</v>
      </c>
      <c r="C1337" s="0" t="s">
        <v>1329</v>
      </c>
    </row>
    <row r="1338" customFormat="false" ht="12.8" hidden="false" customHeight="false" outlineLevel="0" collapsed="false">
      <c r="A1338" s="0" t="str">
        <f aca="false">CONCATENATE("tabla34_",B1338)</f>
        <v>tabla34_3G0111</v>
      </c>
      <c r="B1338" s="3" t="s">
        <v>2861</v>
      </c>
      <c r="C1338" s="0" t="s">
        <v>1331</v>
      </c>
    </row>
    <row r="1339" customFormat="false" ht="12.8" hidden="false" customHeight="false" outlineLevel="0" collapsed="false">
      <c r="A1339" s="0" t="str">
        <f aca="false">CONCATENATE("tabla34_",B1339)</f>
        <v>tabla34_3G0116</v>
      </c>
      <c r="B1339" s="3" t="s">
        <v>2862</v>
      </c>
      <c r="C1339" s="0" t="s">
        <v>1601</v>
      </c>
    </row>
    <row r="1340" customFormat="false" ht="12.8" hidden="false" customHeight="false" outlineLevel="0" collapsed="false">
      <c r="A1340" s="0" t="str">
        <f aca="false">CONCATENATE("tabla34_",B1340)</f>
        <v>tabla34_3G0120</v>
      </c>
      <c r="B1340" s="3" t="s">
        <v>2863</v>
      </c>
      <c r="C1340" s="0" t="s">
        <v>1335</v>
      </c>
    </row>
    <row r="1341" customFormat="false" ht="12.8" hidden="false" customHeight="false" outlineLevel="0" collapsed="false">
      <c r="A1341" s="0" t="str">
        <f aca="false">CONCATENATE("tabla34_",B1341)</f>
        <v>tabla34_3G01ST</v>
      </c>
      <c r="B1341" s="3" t="s">
        <v>2865</v>
      </c>
      <c r="C1341" s="0" t="s">
        <v>1339</v>
      </c>
    </row>
    <row r="1342" customFormat="false" ht="12.8" hidden="false" customHeight="false" outlineLevel="0" collapsed="false">
      <c r="A1342" s="0" t="str">
        <f aca="false">CONCATENATE("tabla34_",B1342)</f>
        <v>tabla34_3G0220</v>
      </c>
      <c r="B1342" s="3" t="s">
        <v>2866</v>
      </c>
      <c r="C1342" s="0" t="s">
        <v>1341</v>
      </c>
    </row>
    <row r="1343" customFormat="false" ht="12.8" hidden="false" customHeight="false" outlineLevel="0" collapsed="false">
      <c r="A1343" s="0" t="str">
        <f aca="false">CONCATENATE("tabla34_",B1343)</f>
        <v>tabla34_3G0218</v>
      </c>
      <c r="B1343" s="3" t="s">
        <v>2867</v>
      </c>
      <c r="C1343" s="0" t="s">
        <v>1343</v>
      </c>
    </row>
    <row r="1344" customFormat="false" ht="12.8" hidden="false" customHeight="false" outlineLevel="0" collapsed="false">
      <c r="A1344" s="0" t="str">
        <f aca="false">CONCATENATE("tabla34_",B1344)</f>
        <v>tabla34_3G0209</v>
      </c>
      <c r="B1344" s="3" t="s">
        <v>2868</v>
      </c>
      <c r="C1344" s="0" t="s">
        <v>1345</v>
      </c>
    </row>
    <row r="1345" customFormat="false" ht="12.8" hidden="false" customHeight="false" outlineLevel="0" collapsed="false">
      <c r="A1345" s="0" t="str">
        <f aca="false">CONCATENATE("tabla34_",B1345)</f>
        <v>tabla34_3G0201</v>
      </c>
      <c r="B1345" s="3" t="s">
        <v>2869</v>
      </c>
      <c r="C1345" s="0" t="s">
        <v>1347</v>
      </c>
    </row>
    <row r="1346" customFormat="false" ht="12.8" hidden="false" customHeight="false" outlineLevel="0" collapsed="false">
      <c r="A1346" s="0" t="str">
        <f aca="false">CONCATENATE("tabla34_",B1346)</f>
        <v>tabla34_3G0221</v>
      </c>
      <c r="B1346" s="3" t="s">
        <v>2870</v>
      </c>
      <c r="C1346" s="0" t="s">
        <v>1349</v>
      </c>
    </row>
    <row r="1347" customFormat="false" ht="12.8" hidden="false" customHeight="false" outlineLevel="0" collapsed="false">
      <c r="A1347" s="0" t="str">
        <f aca="false">CONCATENATE("tabla34_",B1347)</f>
        <v>tabla34_3G0222</v>
      </c>
      <c r="B1347" s="3" t="s">
        <v>2871</v>
      </c>
      <c r="C1347" s="0" t="s">
        <v>1351</v>
      </c>
    </row>
    <row r="1348" customFormat="false" ht="12.8" hidden="false" customHeight="false" outlineLevel="0" collapsed="false">
      <c r="A1348" s="0" t="str">
        <f aca="false">CONCATENATE("tabla34_",B1348)</f>
        <v>tabla34_3G0202</v>
      </c>
      <c r="B1348" s="3" t="s">
        <v>2872</v>
      </c>
      <c r="C1348" s="0" t="s">
        <v>1353</v>
      </c>
    </row>
    <row r="1349" customFormat="false" ht="12.8" hidden="false" customHeight="false" outlineLevel="0" collapsed="false">
      <c r="A1349" s="0" t="str">
        <f aca="false">CONCATENATE("tabla34_",B1349)</f>
        <v>tabla34_3G0203</v>
      </c>
      <c r="B1349" s="3" t="s">
        <v>2873</v>
      </c>
      <c r="C1349" s="0" t="s">
        <v>1355</v>
      </c>
    </row>
    <row r="1350" customFormat="false" ht="12.8" hidden="false" customHeight="false" outlineLevel="0" collapsed="false">
      <c r="A1350" s="0" t="str">
        <f aca="false">CONCATENATE("tabla34_",B1350)</f>
        <v>tabla34_3G0223</v>
      </c>
      <c r="B1350" s="3" t="s">
        <v>2874</v>
      </c>
      <c r="C1350" s="0" t="s">
        <v>1357</v>
      </c>
    </row>
    <row r="1351" customFormat="false" ht="12.8" hidden="false" customHeight="false" outlineLevel="0" collapsed="false">
      <c r="A1351" s="0" t="str">
        <f aca="false">CONCATENATE("tabla34_",B1351)</f>
        <v>tabla34_3G0231</v>
      </c>
      <c r="B1351" s="3" t="s">
        <v>2875</v>
      </c>
      <c r="C1351" s="0" t="s">
        <v>1359</v>
      </c>
    </row>
    <row r="1352" customFormat="false" ht="12.8" hidden="false" customHeight="false" outlineLevel="0" collapsed="false">
      <c r="A1352" s="0" t="str">
        <f aca="false">CONCATENATE("tabla34_",B1352)</f>
        <v>tabla34_3G0210</v>
      </c>
      <c r="B1352" s="3" t="s">
        <v>2876</v>
      </c>
      <c r="C1352" s="0" t="s">
        <v>1361</v>
      </c>
    </row>
    <row r="1353" customFormat="false" ht="12.8" hidden="false" customHeight="false" outlineLevel="0" collapsed="false">
      <c r="A1353" s="0" t="str">
        <f aca="false">CONCATENATE("tabla34_",B1353)</f>
        <v>tabla34_3G0211</v>
      </c>
      <c r="B1353" s="3" t="s">
        <v>2877</v>
      </c>
      <c r="C1353" s="0" t="s">
        <v>1363</v>
      </c>
    </row>
    <row r="1354" customFormat="false" ht="12.8" hidden="false" customHeight="false" outlineLevel="0" collapsed="false">
      <c r="A1354" s="0" t="str">
        <f aca="false">CONCATENATE("tabla34_",B1354)</f>
        <v>tabla34_3G0225</v>
      </c>
      <c r="B1354" s="3" t="s">
        <v>2878</v>
      </c>
      <c r="C1354" s="0" t="s">
        <v>1365</v>
      </c>
    </row>
    <row r="1355" customFormat="false" ht="12.8" hidden="false" customHeight="false" outlineLevel="0" collapsed="false">
      <c r="A1355" s="0" t="str">
        <f aca="false">CONCATENATE("tabla34_",B1355)</f>
        <v>tabla34_3G0232</v>
      </c>
      <c r="B1355" s="3" t="s">
        <v>2879</v>
      </c>
      <c r="C1355" s="0" t="s">
        <v>1367</v>
      </c>
    </row>
    <row r="1356" customFormat="false" ht="12.8" hidden="false" customHeight="false" outlineLevel="0" collapsed="false">
      <c r="A1356" s="0" t="str">
        <f aca="false">CONCATENATE("tabla34_",B1356)</f>
        <v>tabla34_3G0212</v>
      </c>
      <c r="B1356" s="3" t="s">
        <v>2880</v>
      </c>
      <c r="C1356" s="0" t="s">
        <v>1369</v>
      </c>
    </row>
    <row r="1357" customFormat="false" ht="12.8" hidden="false" customHeight="false" outlineLevel="0" collapsed="false">
      <c r="A1357" s="0" t="str">
        <f aca="false">CONCATENATE("tabla34_",B1357)</f>
        <v>tabla34_3G0205</v>
      </c>
      <c r="B1357" s="3" t="s">
        <v>2881</v>
      </c>
      <c r="C1357" s="0" t="s">
        <v>1371</v>
      </c>
    </row>
    <row r="1358" customFormat="false" ht="12.8" hidden="false" customHeight="false" outlineLevel="0" collapsed="false">
      <c r="A1358" s="0" t="str">
        <f aca="false">CONCATENATE("tabla34_",B1358)</f>
        <v>tabla34_3G0226</v>
      </c>
      <c r="B1358" s="3" t="s">
        <v>2882</v>
      </c>
      <c r="C1358" s="0" t="s">
        <v>1349</v>
      </c>
    </row>
    <row r="1359" customFormat="false" ht="12.8" hidden="false" customHeight="false" outlineLevel="0" collapsed="false">
      <c r="A1359" s="0" t="str">
        <f aca="false">CONCATENATE("tabla34_",B1359)</f>
        <v>tabla34_3G0219</v>
      </c>
      <c r="B1359" s="3" t="s">
        <v>2883</v>
      </c>
      <c r="C1359" s="0" t="s">
        <v>1374</v>
      </c>
    </row>
    <row r="1360" customFormat="false" ht="12.8" hidden="false" customHeight="false" outlineLevel="0" collapsed="false">
      <c r="A1360" s="0" t="str">
        <f aca="false">CONCATENATE("tabla34_",B1360)</f>
        <v>tabla34_3G0227</v>
      </c>
      <c r="B1360" s="3" t="s">
        <v>2884</v>
      </c>
      <c r="C1360" s="0" t="s">
        <v>1376</v>
      </c>
    </row>
    <row r="1361" customFormat="false" ht="12.8" hidden="false" customHeight="false" outlineLevel="0" collapsed="false">
      <c r="A1361" s="0" t="str">
        <f aca="false">CONCATENATE("tabla34_",B1361)</f>
        <v>tabla34_3G0206</v>
      </c>
      <c r="B1361" s="3" t="s">
        <v>2885</v>
      </c>
      <c r="C1361" s="0" t="s">
        <v>1378</v>
      </c>
    </row>
    <row r="1362" customFormat="false" ht="12.8" hidden="false" customHeight="false" outlineLevel="0" collapsed="false">
      <c r="A1362" s="0" t="str">
        <f aca="false">CONCATENATE("tabla34_",B1362)</f>
        <v>tabla34_3G0207</v>
      </c>
      <c r="B1362" s="3" t="s">
        <v>2886</v>
      </c>
      <c r="C1362" s="0" t="s">
        <v>1380</v>
      </c>
    </row>
    <row r="1363" customFormat="false" ht="12.8" hidden="false" customHeight="false" outlineLevel="0" collapsed="false">
      <c r="A1363" s="0" t="str">
        <f aca="false">CONCATENATE("tabla34_",B1363)</f>
        <v>tabla34_3G0229</v>
      </c>
      <c r="B1363" s="3" t="s">
        <v>2887</v>
      </c>
      <c r="C1363" s="0" t="s">
        <v>1382</v>
      </c>
    </row>
    <row r="1364" customFormat="false" ht="12.8" hidden="false" customHeight="false" outlineLevel="0" collapsed="false">
      <c r="A1364" s="0" t="str">
        <f aca="false">CONCATENATE("tabla34_",B1364)</f>
        <v>tabla34_3G0233</v>
      </c>
      <c r="B1364" s="3" t="s">
        <v>2888</v>
      </c>
      <c r="C1364" s="0" t="s">
        <v>1335</v>
      </c>
    </row>
    <row r="1365" customFormat="false" ht="12.8" hidden="false" customHeight="false" outlineLevel="0" collapsed="false">
      <c r="A1365" s="0" t="str">
        <f aca="false">CONCATENATE("tabla34_",B1365)</f>
        <v>tabla34_3G0234</v>
      </c>
      <c r="B1365" s="3" t="s">
        <v>2889</v>
      </c>
      <c r="C1365" s="0" t="s">
        <v>1385</v>
      </c>
    </row>
    <row r="1366" customFormat="false" ht="12.8" hidden="false" customHeight="false" outlineLevel="0" collapsed="false">
      <c r="A1366" s="0" t="str">
        <f aca="false">CONCATENATE("tabla34_",B1366)</f>
        <v>tabla34_3G02ST</v>
      </c>
      <c r="B1366" s="3" t="s">
        <v>2890</v>
      </c>
      <c r="C1366" s="0" t="s">
        <v>1387</v>
      </c>
    </row>
    <row r="1367" customFormat="false" ht="12.8" hidden="false" customHeight="false" outlineLevel="0" collapsed="false">
      <c r="A1367" s="0" t="str">
        <f aca="false">CONCATENATE("tabla34_",B1367)</f>
        <v>tabla34_3G0325</v>
      </c>
      <c r="B1367" s="3" t="s">
        <v>2891</v>
      </c>
      <c r="C1367" s="0" t="s">
        <v>1389</v>
      </c>
    </row>
    <row r="1368" customFormat="false" ht="12.8" hidden="false" customHeight="false" outlineLevel="0" collapsed="false">
      <c r="A1368" s="0" t="str">
        <f aca="false">CONCATENATE("tabla34_",B1368)</f>
        <v>tabla34_3G0319</v>
      </c>
      <c r="B1368" s="3" t="s">
        <v>2892</v>
      </c>
      <c r="C1368" s="0" t="s">
        <v>1391</v>
      </c>
    </row>
    <row r="1369" customFormat="false" ht="12.8" hidden="false" customHeight="false" outlineLevel="0" collapsed="false">
      <c r="A1369" s="0" t="str">
        <f aca="false">CONCATENATE("tabla34_",B1369)</f>
        <v>tabla34_3G0326</v>
      </c>
      <c r="B1369" s="3" t="s">
        <v>2893</v>
      </c>
      <c r="C1369" s="0" t="s">
        <v>1393</v>
      </c>
    </row>
    <row r="1370" customFormat="false" ht="12.8" hidden="false" customHeight="false" outlineLevel="0" collapsed="false">
      <c r="A1370" s="0" t="str">
        <f aca="false">CONCATENATE("tabla34_",B1370)</f>
        <v>tabla34_3G0327</v>
      </c>
      <c r="B1370" s="3" t="s">
        <v>2894</v>
      </c>
      <c r="C1370" s="0" t="s">
        <v>1395</v>
      </c>
    </row>
    <row r="1371" customFormat="false" ht="12.8" hidden="false" customHeight="false" outlineLevel="0" collapsed="false">
      <c r="A1371" s="0" t="str">
        <f aca="false">CONCATENATE("tabla34_",B1371)</f>
        <v>tabla34_3G0328</v>
      </c>
      <c r="B1371" s="3" t="s">
        <v>2895</v>
      </c>
      <c r="C1371" s="0" t="s">
        <v>1397</v>
      </c>
    </row>
    <row r="1372" customFormat="false" ht="12.8" hidden="false" customHeight="false" outlineLevel="0" collapsed="false">
      <c r="A1372" s="0" t="str">
        <f aca="false">CONCATENATE("tabla34_",B1372)</f>
        <v>tabla34_3G0329</v>
      </c>
      <c r="B1372" s="3" t="s">
        <v>2896</v>
      </c>
      <c r="C1372" s="0" t="s">
        <v>1359</v>
      </c>
    </row>
    <row r="1373" customFormat="false" ht="12.8" hidden="false" customHeight="false" outlineLevel="0" collapsed="false">
      <c r="A1373" s="0" t="str">
        <f aca="false">CONCATENATE("tabla34_",B1373)</f>
        <v>tabla34_3G0330</v>
      </c>
      <c r="B1373" s="3" t="s">
        <v>2897</v>
      </c>
      <c r="C1373" s="0" t="s">
        <v>1400</v>
      </c>
    </row>
    <row r="1374" customFormat="false" ht="12.8" hidden="false" customHeight="false" outlineLevel="0" collapsed="false">
      <c r="A1374" s="0" t="str">
        <f aca="false">CONCATENATE("tabla34_",B1374)</f>
        <v>tabla34_3G0322</v>
      </c>
      <c r="B1374" s="3" t="s">
        <v>2898</v>
      </c>
      <c r="C1374" s="0" t="s">
        <v>1402</v>
      </c>
    </row>
    <row r="1375" customFormat="false" ht="12.8" hidden="false" customHeight="false" outlineLevel="0" collapsed="false">
      <c r="A1375" s="0" t="str">
        <f aca="false">CONCATENATE("tabla34_",B1375)</f>
        <v>tabla34_3G0321</v>
      </c>
      <c r="B1375" s="3" t="s">
        <v>2899</v>
      </c>
      <c r="C1375" s="0" t="s">
        <v>1391</v>
      </c>
    </row>
    <row r="1376" customFormat="false" ht="12.8" hidden="false" customHeight="false" outlineLevel="0" collapsed="false">
      <c r="A1376" s="0" t="str">
        <f aca="false">CONCATENATE("tabla34_",B1376)</f>
        <v>tabla34_3G0331</v>
      </c>
      <c r="B1376" s="3" t="s">
        <v>2900</v>
      </c>
      <c r="C1376" s="0" t="s">
        <v>1393</v>
      </c>
    </row>
    <row r="1377" customFormat="false" ht="12.8" hidden="false" customHeight="false" outlineLevel="0" collapsed="false">
      <c r="A1377" s="0" t="str">
        <f aca="false">CONCATENATE("tabla34_",B1377)</f>
        <v>tabla34_3G0310</v>
      </c>
      <c r="B1377" s="3" t="s">
        <v>2901</v>
      </c>
      <c r="C1377" s="0" t="s">
        <v>1406</v>
      </c>
    </row>
    <row r="1378" customFormat="false" ht="12.8" hidden="false" customHeight="false" outlineLevel="0" collapsed="false">
      <c r="A1378" s="0" t="str">
        <f aca="false">CONCATENATE("tabla34_",B1378)</f>
        <v>tabla34_3G0323</v>
      </c>
      <c r="B1378" s="3" t="s">
        <v>2902</v>
      </c>
      <c r="C1378" s="0" t="s">
        <v>1408</v>
      </c>
    </row>
    <row r="1379" customFormat="false" ht="12.8" hidden="false" customHeight="false" outlineLevel="0" collapsed="false">
      <c r="A1379" s="0" t="str">
        <f aca="false">CONCATENATE("tabla34_",B1379)</f>
        <v>tabla34_3G0311</v>
      </c>
      <c r="B1379" s="3" t="s">
        <v>2903</v>
      </c>
      <c r="C1379" s="0" t="s">
        <v>1410</v>
      </c>
    </row>
    <row r="1380" customFormat="false" ht="12.8" hidden="false" customHeight="false" outlineLevel="0" collapsed="false">
      <c r="A1380" s="0" t="str">
        <f aca="false">CONCATENATE("tabla34_",B1380)</f>
        <v>tabla34_3G0305</v>
      </c>
      <c r="B1380" s="3" t="s">
        <v>2904</v>
      </c>
      <c r="C1380" s="0" t="s">
        <v>1412</v>
      </c>
    </row>
    <row r="1381" customFormat="false" ht="12.8" hidden="false" customHeight="false" outlineLevel="0" collapsed="false">
      <c r="A1381" s="0" t="str">
        <f aca="false">CONCATENATE("tabla34_",B1381)</f>
        <v>tabla34_3G0332</v>
      </c>
      <c r="B1381" s="3" t="s">
        <v>2905</v>
      </c>
      <c r="C1381" s="0" t="s">
        <v>1335</v>
      </c>
    </row>
    <row r="1382" customFormat="false" ht="12.8" hidden="false" customHeight="false" outlineLevel="0" collapsed="false">
      <c r="A1382" s="0" t="str">
        <f aca="false">CONCATENATE("tabla34_",B1382)</f>
        <v>tabla34_3G0333</v>
      </c>
      <c r="B1382" s="3" t="s">
        <v>2906</v>
      </c>
      <c r="C1382" s="0" t="s">
        <v>1415</v>
      </c>
    </row>
    <row r="1383" customFormat="false" ht="12.8" hidden="false" customHeight="false" outlineLevel="0" collapsed="false">
      <c r="A1383" s="0" t="str">
        <f aca="false">CONCATENATE("tabla34_",B1383)</f>
        <v>tabla34_3G03ST</v>
      </c>
      <c r="B1383" s="3" t="s">
        <v>2907</v>
      </c>
      <c r="C1383" s="0" t="s">
        <v>1417</v>
      </c>
    </row>
    <row r="1384" customFormat="false" ht="12.8" hidden="false" customHeight="false" outlineLevel="0" collapsed="false">
      <c r="A1384" s="0" t="str">
        <f aca="false">CONCATENATE("tabla34_",B1384)</f>
        <v>tabla34_3G0401</v>
      </c>
      <c r="B1384" s="3" t="s">
        <v>2908</v>
      </c>
      <c r="C1384" s="0" t="s">
        <v>1419</v>
      </c>
    </row>
    <row r="1385" customFormat="false" ht="12.8" hidden="false" customHeight="false" outlineLevel="0" collapsed="false">
      <c r="A1385" s="0" t="str">
        <f aca="false">CONCATENATE("tabla34_",B1385)</f>
        <v>tabla34_3G0404</v>
      </c>
      <c r="B1385" s="3" t="s">
        <v>2909</v>
      </c>
      <c r="C1385" s="0" t="s">
        <v>1421</v>
      </c>
    </row>
    <row r="1386" customFormat="false" ht="12.8" hidden="false" customHeight="false" outlineLevel="0" collapsed="false">
      <c r="A1386" s="0" t="str">
        <f aca="false">CONCATENATE("tabla34_",B1386)</f>
        <v>tabla34_3G0405</v>
      </c>
      <c r="B1386" s="3" t="s">
        <v>2910</v>
      </c>
      <c r="C1386" s="0" t="s">
        <v>1423</v>
      </c>
    </row>
    <row r="1387" customFormat="false" ht="12.8" hidden="false" customHeight="false" outlineLevel="0" collapsed="false">
      <c r="A1387" s="0" t="str">
        <f aca="false">CONCATENATE("tabla34_",B1387)</f>
        <v>tabla34_3G0402</v>
      </c>
      <c r="B1387" s="3" t="s">
        <v>2911</v>
      </c>
      <c r="C1387" s="0" t="s">
        <v>1425</v>
      </c>
    </row>
    <row r="1388" customFormat="false" ht="12.8" hidden="false" customHeight="false" outlineLevel="0" collapsed="false">
      <c r="A1388" s="0" t="str">
        <f aca="false">CONCATENATE("tabla34_",B1388)</f>
        <v>tabla34_3G04ST</v>
      </c>
      <c r="B1388" s="3" t="s">
        <v>2912</v>
      </c>
      <c r="C1388" s="0" t="s">
        <v>1427</v>
      </c>
    </row>
    <row r="1389" customFormat="false" ht="12.8" hidden="false" customHeight="false" outlineLevel="0" collapsed="false">
      <c r="A1389" s="0" t="str">
        <f aca="false">CONCATENATE("tabla34_",B1389)</f>
        <v>tabla34_1T0101</v>
      </c>
      <c r="B1389" s="3" t="s">
        <v>3040</v>
      </c>
      <c r="C1389" s="0" t="s">
        <v>3041</v>
      </c>
    </row>
    <row r="1390" customFormat="false" ht="12.8" hidden="false" customHeight="false" outlineLevel="0" collapsed="false">
      <c r="A1390" s="0" t="str">
        <f aca="false">CONCATENATE("tabla34_",B1390)</f>
        <v>tabla34_1T0102</v>
      </c>
      <c r="B1390" s="3" t="s">
        <v>3042</v>
      </c>
      <c r="C1390" s="0" t="s">
        <v>3043</v>
      </c>
    </row>
    <row r="1391" customFormat="false" ht="12.8" hidden="false" customHeight="false" outlineLevel="0" collapsed="false">
      <c r="A1391" s="0" t="str">
        <f aca="false">CONCATENATE("tabla34_",B1391)</f>
        <v>tabla34_1T0103</v>
      </c>
      <c r="B1391" s="3" t="s">
        <v>3044</v>
      </c>
      <c r="C1391" s="0" t="s">
        <v>3045</v>
      </c>
    </row>
    <row r="1392" customFormat="false" ht="12.8" hidden="false" customHeight="false" outlineLevel="0" collapsed="false">
      <c r="A1392" s="0" t="str">
        <f aca="false">CONCATENATE("tabla34_",B1392)</f>
        <v>tabla34_1T0104</v>
      </c>
      <c r="B1392" s="3" t="s">
        <v>3046</v>
      </c>
      <c r="C1392" s="0" t="s">
        <v>3047</v>
      </c>
    </row>
    <row r="1393" customFormat="false" ht="12.8" hidden="false" customHeight="false" outlineLevel="0" collapsed="false">
      <c r="A1393" s="0" t="str">
        <f aca="false">CONCATENATE("tabla34_",B1393)</f>
        <v>tabla34_1T0105</v>
      </c>
      <c r="B1393" s="3" t="s">
        <v>3048</v>
      </c>
      <c r="C1393" s="0" t="s">
        <v>1756</v>
      </c>
    </row>
    <row r="1394" customFormat="false" ht="12.8" hidden="false" customHeight="false" outlineLevel="0" collapsed="false">
      <c r="A1394" s="0" t="str">
        <f aca="false">CONCATENATE("tabla34_",B1394)</f>
        <v>tabla34_1T01ST</v>
      </c>
      <c r="B1394" s="3" t="s">
        <v>3049</v>
      </c>
      <c r="C1394" s="0" t="s">
        <v>1635</v>
      </c>
    </row>
    <row r="1395" customFormat="false" ht="12.8" hidden="false" customHeight="false" outlineLevel="0" collapsed="false">
      <c r="A1395" s="0" t="str">
        <f aca="false">CONCATENATE("tabla34_",B1395)</f>
        <v>tabla34_1T0201</v>
      </c>
      <c r="B1395" s="3" t="s">
        <v>3050</v>
      </c>
      <c r="C1395" s="0" t="s">
        <v>3051</v>
      </c>
    </row>
    <row r="1396" customFormat="false" ht="12.8" hidden="false" customHeight="false" outlineLevel="0" collapsed="false">
      <c r="A1396" s="0" t="str">
        <f aca="false">CONCATENATE("tabla34_",B1396)</f>
        <v>tabla34_1T0202</v>
      </c>
      <c r="B1396" s="3" t="s">
        <v>3052</v>
      </c>
      <c r="C1396" s="0" t="s">
        <v>3053</v>
      </c>
    </row>
    <row r="1397" customFormat="false" ht="12.8" hidden="false" customHeight="false" outlineLevel="0" collapsed="false">
      <c r="A1397" s="0" t="str">
        <f aca="false">CONCATENATE("tabla34_",B1397)</f>
        <v>tabla34_1T02ST</v>
      </c>
      <c r="B1397" s="3" t="s">
        <v>3054</v>
      </c>
      <c r="C1397" s="0" t="s">
        <v>3055</v>
      </c>
    </row>
    <row r="1398" customFormat="false" ht="12.8" hidden="false" customHeight="false" outlineLevel="0" collapsed="false">
      <c r="A1398" s="0" t="str">
        <f aca="false">CONCATENATE("tabla34_",B1398)</f>
        <v>tabla34_1T020T</v>
      </c>
      <c r="B1398" s="3" t="s">
        <v>3056</v>
      </c>
      <c r="C1398" s="0" t="s">
        <v>1659</v>
      </c>
    </row>
    <row r="1399" customFormat="false" ht="12.8" hidden="false" customHeight="false" outlineLevel="0" collapsed="false">
      <c r="A1399" s="0" t="str">
        <f aca="false">CONCATENATE("tabla34_",B1399)</f>
        <v>tabla34_1T0301</v>
      </c>
      <c r="B1399" s="3" t="s">
        <v>3057</v>
      </c>
      <c r="C1399" s="0" t="s">
        <v>3058</v>
      </c>
    </row>
    <row r="1400" customFormat="false" ht="12.8" hidden="false" customHeight="false" outlineLevel="0" collapsed="false">
      <c r="A1400" s="0" t="str">
        <f aca="false">CONCATENATE("tabla34_",B1400)</f>
        <v>tabla34_1T0302</v>
      </c>
      <c r="B1400" s="3" t="s">
        <v>3059</v>
      </c>
      <c r="C1400" s="0" t="s">
        <v>3060</v>
      </c>
    </row>
    <row r="1401" customFormat="false" ht="12.8" hidden="false" customHeight="false" outlineLevel="0" collapsed="false">
      <c r="A1401" s="0" t="str">
        <f aca="false">CONCATENATE("tabla34_",B1401)</f>
        <v>tabla34_1T0303</v>
      </c>
      <c r="B1401" s="3" t="s">
        <v>3061</v>
      </c>
      <c r="C1401" s="0" t="s">
        <v>3062</v>
      </c>
    </row>
    <row r="1402" customFormat="false" ht="12.8" hidden="false" customHeight="false" outlineLevel="0" collapsed="false">
      <c r="A1402" s="0" t="str">
        <f aca="false">CONCATENATE("tabla34_",B1402)</f>
        <v>tabla34_1T0304</v>
      </c>
      <c r="B1402" s="3" t="s">
        <v>3063</v>
      </c>
      <c r="C1402" s="0" t="s">
        <v>3064</v>
      </c>
    </row>
    <row r="1403" customFormat="false" ht="12.8" hidden="false" customHeight="false" outlineLevel="0" collapsed="false">
      <c r="A1403" s="0" t="str">
        <f aca="false">CONCATENATE("tabla34_",B1403)</f>
        <v>tabla34_1T03ST</v>
      </c>
      <c r="B1403" s="3" t="s">
        <v>3065</v>
      </c>
      <c r="C1403" s="0" t="s">
        <v>3066</v>
      </c>
    </row>
    <row r="1404" customFormat="false" ht="12.8" hidden="false" customHeight="false" outlineLevel="0" collapsed="false">
      <c r="A1404" s="0" t="str">
        <f aca="false">CONCATENATE("tabla34_",B1404)</f>
        <v>tabla34_1T0401</v>
      </c>
      <c r="B1404" s="3" t="s">
        <v>3067</v>
      </c>
      <c r="C1404" s="0" t="s">
        <v>3068</v>
      </c>
    </row>
    <row r="1405" customFormat="false" ht="12.8" hidden="false" customHeight="false" outlineLevel="0" collapsed="false">
      <c r="A1405" s="0" t="str">
        <f aca="false">CONCATENATE("tabla34_",B1405)</f>
        <v>tabla34_1T0402</v>
      </c>
      <c r="B1405" s="3" t="s">
        <v>3069</v>
      </c>
      <c r="C1405" s="0" t="s">
        <v>3070</v>
      </c>
    </row>
    <row r="1406" customFormat="false" ht="12.8" hidden="false" customHeight="false" outlineLevel="0" collapsed="false">
      <c r="A1406" s="0" t="str">
        <f aca="false">CONCATENATE("tabla34_",B1406)</f>
        <v>tabla34_1T0403</v>
      </c>
      <c r="B1406" s="3" t="s">
        <v>3071</v>
      </c>
      <c r="C1406" s="0" t="s">
        <v>3072</v>
      </c>
    </row>
    <row r="1407" customFormat="false" ht="12.8" hidden="false" customHeight="false" outlineLevel="0" collapsed="false">
      <c r="A1407" s="0" t="str">
        <f aca="false">CONCATENATE("tabla34_",B1407)</f>
        <v>tabla34_1T0404</v>
      </c>
      <c r="B1407" s="3" t="s">
        <v>3073</v>
      </c>
      <c r="C1407" s="0" t="s">
        <v>3074</v>
      </c>
    </row>
    <row r="1408" customFormat="false" ht="12.8" hidden="false" customHeight="false" outlineLevel="0" collapsed="false">
      <c r="A1408" s="0" t="str">
        <f aca="false">CONCATENATE("tabla34_",B1408)</f>
        <v>tabla34_1T04ST</v>
      </c>
      <c r="B1408" s="3" t="s">
        <v>3075</v>
      </c>
      <c r="C1408" s="0" t="s">
        <v>1685</v>
      </c>
    </row>
    <row r="1409" customFormat="false" ht="12.8" hidden="false" customHeight="false" outlineLevel="0" collapsed="false">
      <c r="A1409" s="0" t="str">
        <f aca="false">CONCATENATE("tabla34_",B1409)</f>
        <v>tabla34_1T0501</v>
      </c>
      <c r="B1409" s="3" t="s">
        <v>3076</v>
      </c>
      <c r="C1409" s="0" t="s">
        <v>3077</v>
      </c>
    </row>
    <row r="1410" customFormat="false" ht="12.8" hidden="false" customHeight="false" outlineLevel="0" collapsed="false">
      <c r="A1410" s="0" t="str">
        <f aca="false">CONCATENATE("tabla34_",B1410)</f>
        <v>tabla34_1T0502</v>
      </c>
      <c r="B1410" s="3" t="s">
        <v>3078</v>
      </c>
      <c r="C1410" s="0" t="s">
        <v>3079</v>
      </c>
    </row>
    <row r="1411" customFormat="false" ht="12.8" hidden="false" customHeight="false" outlineLevel="0" collapsed="false">
      <c r="A1411" s="0" t="str">
        <f aca="false">CONCATENATE("tabla34_",B1411)</f>
        <v>tabla34_1T05ST</v>
      </c>
      <c r="B1411" s="3" t="s">
        <v>3080</v>
      </c>
      <c r="C1411" s="0" t="s">
        <v>3081</v>
      </c>
    </row>
    <row r="1412" customFormat="false" ht="12.8" hidden="false" customHeight="false" outlineLevel="0" collapsed="false">
      <c r="A1412" s="0" t="str">
        <f aca="false">CONCATENATE("tabla34_",B1412)</f>
        <v>tabla34_1T050T</v>
      </c>
      <c r="B1412" s="3" t="s">
        <v>3082</v>
      </c>
      <c r="C1412" s="0" t="s">
        <v>1697</v>
      </c>
    </row>
    <row r="1413" customFormat="false" ht="12.8" hidden="false" customHeight="false" outlineLevel="0" collapsed="false">
      <c r="A1413" s="0" t="str">
        <f aca="false">CONCATENATE("tabla34_",B1413)</f>
        <v>tabla34_1T0601</v>
      </c>
      <c r="B1413" s="3" t="s">
        <v>3083</v>
      </c>
      <c r="C1413" s="0" t="s">
        <v>3084</v>
      </c>
    </row>
    <row r="1414" customFormat="false" ht="12.8" hidden="false" customHeight="false" outlineLevel="0" collapsed="false">
      <c r="A1414" s="0" t="str">
        <f aca="false">CONCATENATE("tabla34_",B1414)</f>
        <v>tabla34_1T0701</v>
      </c>
      <c r="B1414" s="3" t="s">
        <v>3085</v>
      </c>
      <c r="C1414" s="0" t="s">
        <v>3086</v>
      </c>
    </row>
    <row r="1415" customFormat="false" ht="12.8" hidden="false" customHeight="false" outlineLevel="0" collapsed="false">
      <c r="A1415" s="0" t="str">
        <f aca="false">CONCATENATE("tabla34_",B1415)</f>
        <v>tabla34_1T0702</v>
      </c>
      <c r="B1415" s="3" t="s">
        <v>3087</v>
      </c>
      <c r="C1415" s="0" t="s">
        <v>3088</v>
      </c>
    </row>
    <row r="1416" customFormat="false" ht="12.8" hidden="false" customHeight="false" outlineLevel="0" collapsed="false">
      <c r="A1416" s="0" t="str">
        <f aca="false">CONCATENATE("tabla34_",B1416)</f>
        <v>tabla34_1T0703</v>
      </c>
      <c r="B1416" s="3" t="s">
        <v>3089</v>
      </c>
      <c r="C1416" s="0" t="s">
        <v>1070</v>
      </c>
    </row>
    <row r="1417" customFormat="false" ht="12.8" hidden="false" customHeight="false" outlineLevel="0" collapsed="false">
      <c r="A1417" s="0" t="str">
        <f aca="false">CONCATENATE("tabla34_",B1417)</f>
        <v>tabla34_1T0704</v>
      </c>
      <c r="B1417" s="3" t="s">
        <v>3090</v>
      </c>
      <c r="C1417" s="0" t="s">
        <v>3091</v>
      </c>
    </row>
    <row r="1418" customFormat="false" ht="12.8" hidden="false" customHeight="false" outlineLevel="0" collapsed="false">
      <c r="A1418" s="0" t="str">
        <f aca="false">CONCATENATE("tabla34_",B1418)</f>
        <v>tabla34_1T0705</v>
      </c>
      <c r="B1418" s="3" t="s">
        <v>3092</v>
      </c>
      <c r="C1418" s="0" t="s">
        <v>3093</v>
      </c>
    </row>
    <row r="1419" customFormat="false" ht="12.8" hidden="false" customHeight="false" outlineLevel="0" collapsed="false">
      <c r="A1419" s="0" t="str">
        <f aca="false">CONCATENATE("tabla34_",B1419)</f>
        <v>tabla34_1T07ST</v>
      </c>
      <c r="B1419" s="3" t="s">
        <v>3094</v>
      </c>
      <c r="C1419" s="0" t="s">
        <v>3095</v>
      </c>
    </row>
    <row r="1420" customFormat="false" ht="12.8" hidden="false" customHeight="false" outlineLevel="0" collapsed="false">
      <c r="A1420" s="0" t="str">
        <f aca="false">CONCATENATE("tabla34_",B1420)</f>
        <v>tabla34_1T070T</v>
      </c>
      <c r="B1420" s="3" t="s">
        <v>3096</v>
      </c>
      <c r="C1420" s="0" t="s">
        <v>2442</v>
      </c>
    </row>
    <row r="1421" customFormat="false" ht="12.8" hidden="false" customHeight="false" outlineLevel="0" collapsed="false">
      <c r="A1421" s="0" t="str">
        <f aca="false">CONCATENATE("tabla34_",B1421)</f>
        <v>tabla34_1T0801</v>
      </c>
      <c r="B1421" s="3" t="s">
        <v>3097</v>
      </c>
      <c r="C1421" s="0" t="s">
        <v>3098</v>
      </c>
    </row>
    <row r="1422" customFormat="false" ht="12.8" hidden="false" customHeight="false" outlineLevel="0" collapsed="false">
      <c r="A1422" s="0" t="str">
        <f aca="false">CONCATENATE("tabla34_",B1422)</f>
        <v>tabla34_1T0802</v>
      </c>
      <c r="B1422" s="3" t="s">
        <v>3099</v>
      </c>
      <c r="C1422" s="0" t="s">
        <v>3100</v>
      </c>
    </row>
    <row r="1423" customFormat="false" ht="12.8" hidden="false" customHeight="false" outlineLevel="0" collapsed="false">
      <c r="A1423" s="0" t="str">
        <f aca="false">CONCATENATE("tabla34_",B1423)</f>
        <v>tabla34_1T0803</v>
      </c>
      <c r="B1423" s="3" t="s">
        <v>3101</v>
      </c>
      <c r="C1423" s="0" t="s">
        <v>3102</v>
      </c>
    </row>
    <row r="1424" customFormat="false" ht="12.8" hidden="false" customHeight="false" outlineLevel="0" collapsed="false">
      <c r="A1424" s="0" t="str">
        <f aca="false">CONCATENATE("tabla34_",B1424)</f>
        <v>tabla34_1T0804</v>
      </c>
      <c r="B1424" s="3" t="s">
        <v>3103</v>
      </c>
      <c r="C1424" s="0" t="s">
        <v>3104</v>
      </c>
    </row>
    <row r="1425" customFormat="false" ht="12.8" hidden="false" customHeight="false" outlineLevel="0" collapsed="false">
      <c r="A1425" s="0" t="str">
        <f aca="false">CONCATENATE("tabla34_",B1425)</f>
        <v>tabla34_1T08ST</v>
      </c>
      <c r="B1425" s="3" t="s">
        <v>3105</v>
      </c>
      <c r="C1425" s="0" t="s">
        <v>3066</v>
      </c>
    </row>
    <row r="1426" customFormat="false" ht="12.8" hidden="false" customHeight="false" outlineLevel="0" collapsed="false">
      <c r="A1426" s="0" t="str">
        <f aca="false">CONCATENATE("tabla34_",B1426)</f>
        <v>tabla34_2T0101</v>
      </c>
      <c r="B1426" s="3" t="s">
        <v>3106</v>
      </c>
      <c r="C1426" s="0" t="s">
        <v>3107</v>
      </c>
    </row>
    <row r="1427" customFormat="false" ht="12.8" hidden="false" customHeight="false" outlineLevel="0" collapsed="false">
      <c r="A1427" s="0" t="str">
        <f aca="false">CONCATENATE("tabla34_",B1427)</f>
        <v>tabla34_2T0102</v>
      </c>
      <c r="B1427" s="3" t="s">
        <v>3108</v>
      </c>
      <c r="C1427" s="0" t="s">
        <v>3109</v>
      </c>
    </row>
    <row r="1428" customFormat="false" ht="12.8" hidden="false" customHeight="false" outlineLevel="0" collapsed="false">
      <c r="A1428" s="0" t="str">
        <f aca="false">CONCATENATE("tabla34_",B1428)</f>
        <v>tabla34_2T0103</v>
      </c>
      <c r="B1428" s="3" t="s">
        <v>3110</v>
      </c>
      <c r="C1428" s="0" t="s">
        <v>3111</v>
      </c>
    </row>
    <row r="1429" customFormat="false" ht="12.8" hidden="false" customHeight="false" outlineLevel="0" collapsed="false">
      <c r="A1429" s="0" t="str">
        <f aca="false">CONCATENATE("tabla34_",B1429)</f>
        <v>tabla34_2T0104</v>
      </c>
      <c r="B1429" s="3" t="s">
        <v>3112</v>
      </c>
      <c r="C1429" s="0" t="s">
        <v>3113</v>
      </c>
    </row>
    <row r="1430" customFormat="false" ht="12.8" hidden="false" customHeight="false" outlineLevel="0" collapsed="false">
      <c r="A1430" s="0" t="str">
        <f aca="false">CONCATENATE("tabla34_",B1430)</f>
        <v>tabla34_2T01ST</v>
      </c>
      <c r="B1430" s="3" t="s">
        <v>3114</v>
      </c>
      <c r="C1430" s="0" t="s">
        <v>3115</v>
      </c>
    </row>
    <row r="1431" customFormat="false" ht="12.8" hidden="false" customHeight="false" outlineLevel="0" collapsed="false">
      <c r="A1431" s="0" t="str">
        <f aca="false">CONCATENATE("tabla34_",B1431)</f>
        <v>tabla34_2T0201</v>
      </c>
      <c r="B1431" s="3" t="s">
        <v>3116</v>
      </c>
      <c r="C1431" s="0" t="s">
        <v>3117</v>
      </c>
    </row>
    <row r="1432" customFormat="false" ht="12.8" hidden="false" customHeight="false" outlineLevel="0" collapsed="false">
      <c r="A1432" s="0" t="str">
        <f aca="false">CONCATENATE("tabla34_",B1432)</f>
        <v>tabla34_2T0202</v>
      </c>
      <c r="B1432" s="3" t="s">
        <v>3118</v>
      </c>
      <c r="C1432" s="0" t="s">
        <v>3119</v>
      </c>
    </row>
    <row r="1433" customFormat="false" ht="12.8" hidden="false" customHeight="false" outlineLevel="0" collapsed="false">
      <c r="A1433" s="0" t="str">
        <f aca="false">CONCATENATE("tabla34_",B1433)</f>
        <v>tabla34_2T0203</v>
      </c>
      <c r="B1433" s="3" t="s">
        <v>3120</v>
      </c>
      <c r="C1433" s="0" t="s">
        <v>3121</v>
      </c>
    </row>
    <row r="1434" customFormat="false" ht="12.8" hidden="false" customHeight="false" outlineLevel="0" collapsed="false">
      <c r="A1434" s="0" t="str">
        <f aca="false">CONCATENATE("tabla34_",B1434)</f>
        <v>tabla34_2T0204</v>
      </c>
      <c r="B1434" s="3" t="s">
        <v>3122</v>
      </c>
      <c r="C1434" s="0" t="s">
        <v>3123</v>
      </c>
    </row>
    <row r="1435" customFormat="false" ht="12.8" hidden="false" customHeight="false" outlineLevel="0" collapsed="false">
      <c r="A1435" s="0" t="str">
        <f aca="false">CONCATENATE("tabla34_",B1435)</f>
        <v>tabla34_2T02ST</v>
      </c>
      <c r="B1435" s="3" t="s">
        <v>3124</v>
      </c>
      <c r="C1435" s="0" t="s">
        <v>3125</v>
      </c>
    </row>
    <row r="1436" customFormat="false" ht="12.8" hidden="false" customHeight="false" outlineLevel="0" collapsed="false">
      <c r="A1436" s="0" t="str">
        <f aca="false">CONCATENATE("tabla34_",B1436)</f>
        <v>tabla34_2T020T</v>
      </c>
      <c r="B1436" s="3" t="s">
        <v>3126</v>
      </c>
      <c r="C1436" s="0" t="s">
        <v>3127</v>
      </c>
    </row>
    <row r="1437" customFormat="false" ht="12.8" hidden="false" customHeight="false" outlineLevel="0" collapsed="false">
      <c r="A1437" s="0" t="str">
        <f aca="false">CONCATENATE("tabla34_",B1437)</f>
        <v>tabla34_2T0301</v>
      </c>
      <c r="B1437" s="3" t="s">
        <v>3128</v>
      </c>
      <c r="C1437" s="0" t="s">
        <v>2755</v>
      </c>
    </row>
    <row r="1438" customFormat="false" ht="12.8" hidden="false" customHeight="false" outlineLevel="0" collapsed="false">
      <c r="A1438" s="0" t="str">
        <f aca="false">CONCATENATE("tabla34_",B1438)</f>
        <v>tabla34_2T0302</v>
      </c>
      <c r="B1438" s="3" t="s">
        <v>3129</v>
      </c>
      <c r="C1438" s="0" t="s">
        <v>2756</v>
      </c>
    </row>
    <row r="1439" customFormat="false" ht="12.8" hidden="false" customHeight="false" outlineLevel="0" collapsed="false">
      <c r="A1439" s="0" t="str">
        <f aca="false">CONCATENATE("tabla34_",B1439)</f>
        <v>tabla34_2T0303</v>
      </c>
      <c r="B1439" s="3" t="s">
        <v>3130</v>
      </c>
      <c r="C1439" s="0" t="s">
        <v>3131</v>
      </c>
    </row>
    <row r="1440" customFormat="false" ht="12.8" hidden="false" customHeight="false" outlineLevel="0" collapsed="false">
      <c r="A1440" s="0" t="str">
        <f aca="false">CONCATENATE("tabla34_",B1440)</f>
        <v>tabla34_2T0304</v>
      </c>
      <c r="B1440" s="3" t="s">
        <v>3132</v>
      </c>
      <c r="C1440" s="0" t="s">
        <v>3133</v>
      </c>
    </row>
    <row r="1441" customFormat="false" ht="12.8" hidden="false" customHeight="false" outlineLevel="0" collapsed="false">
      <c r="A1441" s="0" t="str">
        <f aca="false">CONCATENATE("tabla34_",B1441)</f>
        <v>tabla34_2T0305</v>
      </c>
      <c r="B1441" s="3" t="s">
        <v>3134</v>
      </c>
      <c r="C1441" s="0" t="s">
        <v>3135</v>
      </c>
    </row>
    <row r="1442" customFormat="false" ht="12.8" hidden="false" customHeight="false" outlineLevel="0" collapsed="false">
      <c r="A1442" s="0" t="str">
        <f aca="false">CONCATENATE("tabla34_",B1442)</f>
        <v>tabla34_2T0306</v>
      </c>
      <c r="B1442" s="3" t="s">
        <v>3136</v>
      </c>
      <c r="C1442" s="0" t="s">
        <v>3137</v>
      </c>
    </row>
    <row r="1443" customFormat="false" ht="12.8" hidden="false" customHeight="false" outlineLevel="0" collapsed="false">
      <c r="A1443" s="0" t="str">
        <f aca="false">CONCATENATE("tabla34_",B1443)</f>
        <v>tabla34_2T03ST</v>
      </c>
      <c r="B1443" s="3" t="s">
        <v>3138</v>
      </c>
      <c r="C1443" s="0" t="s">
        <v>3139</v>
      </c>
    </row>
    <row r="1444" customFormat="false" ht="12.8" hidden="false" customHeight="false" outlineLevel="0" collapsed="false">
      <c r="A1444" s="0" t="str">
        <f aca="false">CONCATENATE("tabla34_",B1444)</f>
        <v>tabla34_2T0401</v>
      </c>
      <c r="B1444" s="3" t="s">
        <v>3140</v>
      </c>
      <c r="C1444" s="0" t="s">
        <v>3141</v>
      </c>
    </row>
    <row r="1445" customFormat="false" ht="12.8" hidden="false" customHeight="false" outlineLevel="0" collapsed="false">
      <c r="A1445" s="0" t="str">
        <f aca="false">CONCATENATE("tabla34_",B1445)</f>
        <v>tabla34_2T04ST</v>
      </c>
      <c r="B1445" s="3" t="s">
        <v>3142</v>
      </c>
      <c r="C1445" s="0" t="s">
        <v>3143</v>
      </c>
    </row>
    <row r="1446" customFormat="false" ht="12.8" hidden="false" customHeight="false" outlineLevel="0" collapsed="false">
      <c r="A1446" s="0" t="str">
        <f aca="false">CONCATENATE("tabla34_",B1446)</f>
        <v>tabla34_2T0501</v>
      </c>
      <c r="B1446" s="3" t="s">
        <v>3144</v>
      </c>
      <c r="C1446" s="0" t="s">
        <v>3145</v>
      </c>
    </row>
    <row r="1447" customFormat="false" ht="12.8" hidden="false" customHeight="false" outlineLevel="0" collapsed="false">
      <c r="A1447" s="0" t="str">
        <f aca="false">CONCATENATE("tabla34_",B1447)</f>
        <v>tabla34_2T0502</v>
      </c>
      <c r="B1447" s="3" t="s">
        <v>3146</v>
      </c>
      <c r="C1447" s="0" t="s">
        <v>3147</v>
      </c>
    </row>
    <row r="1448" customFormat="false" ht="12.8" hidden="false" customHeight="false" outlineLevel="0" collapsed="false">
      <c r="A1448" s="0" t="str">
        <f aca="false">CONCATENATE("tabla34_",B1448)</f>
        <v>tabla34_2T05ST</v>
      </c>
      <c r="B1448" s="3" t="s">
        <v>3148</v>
      </c>
      <c r="C1448" s="0" t="s">
        <v>3149</v>
      </c>
    </row>
    <row r="1449" customFormat="false" ht="12.8" hidden="false" customHeight="false" outlineLevel="0" collapsed="false">
      <c r="A1449" s="0" t="str">
        <f aca="false">CONCATENATE("tabla34_",B1449)</f>
        <v>tabla34_1C0109</v>
      </c>
      <c r="B1449" s="3" t="s">
        <v>3150</v>
      </c>
      <c r="C1449" s="0" t="s">
        <v>2353</v>
      </c>
    </row>
    <row r="1450" customFormat="false" ht="12.8" hidden="false" customHeight="false" outlineLevel="0" collapsed="false">
      <c r="A1450" s="0" t="str">
        <f aca="false">CONCATENATE("tabla34_",B1450)</f>
        <v>tabla34_1C0117</v>
      </c>
      <c r="B1450" s="3" t="s">
        <v>3151</v>
      </c>
      <c r="C1450" s="0" t="s">
        <v>3152</v>
      </c>
    </row>
    <row r="1451" customFormat="false" ht="12.8" hidden="false" customHeight="false" outlineLevel="0" collapsed="false">
      <c r="A1451" s="0" t="str">
        <f aca="false">CONCATENATE("tabla34_",B1451)</f>
        <v>tabla34_1C0114</v>
      </c>
      <c r="B1451" s="3" t="s">
        <v>3153</v>
      </c>
      <c r="C1451" s="0" t="s">
        <v>3154</v>
      </c>
    </row>
    <row r="1452" customFormat="false" ht="12.8" hidden="false" customHeight="false" outlineLevel="0" collapsed="false">
      <c r="A1452" s="0" t="str">
        <f aca="false">CONCATENATE("tabla34_",B1452)</f>
        <v>tabla34_1C0110</v>
      </c>
      <c r="B1452" s="3" t="s">
        <v>3155</v>
      </c>
      <c r="C1452" s="0" t="s">
        <v>3156</v>
      </c>
    </row>
    <row r="1453" customFormat="false" ht="12.8" hidden="false" customHeight="false" outlineLevel="0" collapsed="false">
      <c r="A1453" s="0" t="str">
        <f aca="false">CONCATENATE("tabla34_",B1453)</f>
        <v>tabla34_1C0111</v>
      </c>
      <c r="B1453" s="3" t="s">
        <v>3157</v>
      </c>
      <c r="C1453" s="0" t="s">
        <v>2602</v>
      </c>
    </row>
    <row r="1454" customFormat="false" ht="12.8" hidden="false" customHeight="false" outlineLevel="0" collapsed="false">
      <c r="A1454" s="0" t="str">
        <f aca="false">CONCATENATE("tabla34_",B1454)</f>
        <v>tabla34_1C0116</v>
      </c>
      <c r="B1454" s="3" t="s">
        <v>3158</v>
      </c>
      <c r="C1454" s="0" t="s">
        <v>3159</v>
      </c>
    </row>
    <row r="1455" customFormat="false" ht="12.8" hidden="false" customHeight="false" outlineLevel="0" collapsed="false">
      <c r="A1455" s="0" t="str">
        <f aca="false">CONCATENATE("tabla34_",B1455)</f>
        <v>tabla34_1C0108</v>
      </c>
      <c r="B1455" s="3" t="s">
        <v>3160</v>
      </c>
      <c r="C1455" s="0" t="s">
        <v>3161</v>
      </c>
    </row>
    <row r="1456" customFormat="false" ht="12.8" hidden="false" customHeight="false" outlineLevel="0" collapsed="false">
      <c r="A1456" s="0" t="str">
        <f aca="false">CONCATENATE("tabla34_",B1456)</f>
        <v>tabla34_1C0103</v>
      </c>
      <c r="B1456" s="3" t="s">
        <v>3162</v>
      </c>
      <c r="C1456" s="0" t="s">
        <v>1193</v>
      </c>
    </row>
    <row r="1457" customFormat="false" ht="12.8" hidden="false" customHeight="false" outlineLevel="0" collapsed="false">
      <c r="A1457" s="0" t="str">
        <f aca="false">CONCATENATE("tabla34_",B1457)</f>
        <v>tabla34_1C0104</v>
      </c>
      <c r="B1457" s="3" t="s">
        <v>3163</v>
      </c>
      <c r="C1457" s="0" t="s">
        <v>3164</v>
      </c>
    </row>
    <row r="1458" customFormat="false" ht="12.8" hidden="false" customHeight="false" outlineLevel="0" collapsed="false">
      <c r="A1458" s="0" t="str">
        <f aca="false">CONCATENATE("tabla34_",B1458)</f>
        <v>tabla34_1C0105</v>
      </c>
      <c r="B1458" s="3" t="s">
        <v>3165</v>
      </c>
      <c r="C1458" s="0" t="s">
        <v>1195</v>
      </c>
    </row>
    <row r="1459" customFormat="false" ht="12.8" hidden="false" customHeight="false" outlineLevel="0" collapsed="false">
      <c r="A1459" s="0" t="str">
        <f aca="false">CONCATENATE("tabla34_",B1459)</f>
        <v>tabla34_1C0106</v>
      </c>
      <c r="B1459" s="3" t="s">
        <v>3166</v>
      </c>
      <c r="C1459" s="0" t="s">
        <v>3167</v>
      </c>
    </row>
    <row r="1460" customFormat="false" ht="12.8" hidden="false" customHeight="false" outlineLevel="0" collapsed="false">
      <c r="A1460" s="0" t="str">
        <f aca="false">CONCATENATE("tabla34_",B1460)</f>
        <v>tabla34_1C0112</v>
      </c>
      <c r="B1460" s="3" t="s">
        <v>3168</v>
      </c>
      <c r="C1460" s="0" t="s">
        <v>1203</v>
      </c>
    </row>
    <row r="1461" customFormat="false" ht="12.8" hidden="false" customHeight="false" outlineLevel="0" collapsed="false">
      <c r="A1461" s="0" t="str">
        <f aca="false">CONCATENATE("tabla34_",B1461)</f>
        <v>tabla34_1C0115</v>
      </c>
      <c r="B1461" s="3" t="s">
        <v>3169</v>
      </c>
      <c r="C1461" s="0" t="s">
        <v>3170</v>
      </c>
    </row>
    <row r="1462" customFormat="false" ht="12.8" hidden="false" customHeight="false" outlineLevel="0" collapsed="false">
      <c r="A1462" s="0" t="str">
        <f aca="false">CONCATENATE("tabla34_",B1462)</f>
        <v>tabla34_1C0107</v>
      </c>
      <c r="B1462" s="3" t="s">
        <v>3171</v>
      </c>
      <c r="C1462" s="0" t="s">
        <v>3172</v>
      </c>
    </row>
    <row r="1463" customFormat="false" ht="12.8" hidden="false" customHeight="false" outlineLevel="0" collapsed="false">
      <c r="A1463" s="0" t="str">
        <f aca="false">CONCATENATE("tabla34_",B1463)</f>
        <v>tabla34_1C0113</v>
      </c>
      <c r="B1463" s="3" t="s">
        <v>3173</v>
      </c>
      <c r="C1463" s="0" t="s">
        <v>1657</v>
      </c>
    </row>
    <row r="1464" customFormat="false" ht="12.8" hidden="false" customHeight="false" outlineLevel="0" collapsed="false">
      <c r="A1464" s="0" t="str">
        <f aca="false">CONCATENATE("tabla34_",B1464)</f>
        <v>tabla34_1C01ST</v>
      </c>
      <c r="B1464" s="3" t="s">
        <v>3174</v>
      </c>
      <c r="C1464" s="0" t="s">
        <v>2366</v>
      </c>
    </row>
    <row r="1465" customFormat="false" ht="12.8" hidden="false" customHeight="false" outlineLevel="0" collapsed="false">
      <c r="A1465" s="0" t="str">
        <f aca="false">CONCATENATE("tabla34_",B1465)</f>
        <v>tabla34_1C0217</v>
      </c>
      <c r="B1465" s="3" t="s">
        <v>3175</v>
      </c>
      <c r="C1465" s="0" t="s">
        <v>3154</v>
      </c>
    </row>
    <row r="1466" customFormat="false" ht="12.8" hidden="false" customHeight="false" outlineLevel="0" collapsed="false">
      <c r="A1466" s="0" t="str">
        <f aca="false">CONCATENATE("tabla34_",B1466)</f>
        <v>tabla34_1C0213</v>
      </c>
      <c r="B1466" s="3" t="s">
        <v>3176</v>
      </c>
      <c r="C1466" s="0" t="s">
        <v>2602</v>
      </c>
    </row>
    <row r="1467" customFormat="false" ht="12.8" hidden="false" customHeight="false" outlineLevel="0" collapsed="false">
      <c r="A1467" s="0" t="str">
        <f aca="false">CONCATENATE("tabla34_",B1467)</f>
        <v>tabla34_1C0215</v>
      </c>
      <c r="B1467" s="3" t="s">
        <v>3177</v>
      </c>
      <c r="C1467" s="0" t="s">
        <v>3159</v>
      </c>
    </row>
    <row r="1468" customFormat="false" ht="12.8" hidden="false" customHeight="false" outlineLevel="0" collapsed="false">
      <c r="A1468" s="0" t="str">
        <f aca="false">CONCATENATE("tabla34_",B1468)</f>
        <v>tabla34_1C0210</v>
      </c>
      <c r="B1468" s="3" t="s">
        <v>3178</v>
      </c>
      <c r="C1468" s="0" t="s">
        <v>3161</v>
      </c>
    </row>
    <row r="1469" customFormat="false" ht="12.8" hidden="false" customHeight="false" outlineLevel="0" collapsed="false">
      <c r="A1469" s="0" t="str">
        <f aca="false">CONCATENATE("tabla34_",B1469)</f>
        <v>tabla34_1C0214</v>
      </c>
      <c r="B1469" s="3" t="s">
        <v>3179</v>
      </c>
      <c r="C1469" s="0" t="s">
        <v>3180</v>
      </c>
    </row>
    <row r="1470" customFormat="false" ht="12.8" hidden="false" customHeight="false" outlineLevel="0" collapsed="false">
      <c r="A1470" s="0" t="str">
        <f aca="false">CONCATENATE("tabla34_",B1470)</f>
        <v>tabla34_1C0218</v>
      </c>
      <c r="B1470" s="3" t="s">
        <v>3181</v>
      </c>
      <c r="C1470" s="0" t="s">
        <v>3182</v>
      </c>
    </row>
    <row r="1471" customFormat="false" ht="12.8" hidden="false" customHeight="false" outlineLevel="0" collapsed="false">
      <c r="A1471" s="0" t="str">
        <f aca="false">CONCATENATE("tabla34_",B1471)</f>
        <v>tabla34_1C0201</v>
      </c>
      <c r="B1471" s="3" t="s">
        <v>3183</v>
      </c>
      <c r="C1471" s="0" t="s">
        <v>1223</v>
      </c>
    </row>
    <row r="1472" customFormat="false" ht="12.8" hidden="false" customHeight="false" outlineLevel="0" collapsed="false">
      <c r="A1472" s="0" t="str">
        <f aca="false">CONCATENATE("tabla34_",B1472)</f>
        <v>tabla34_1C0202</v>
      </c>
      <c r="B1472" s="3" t="s">
        <v>3184</v>
      </c>
      <c r="C1472" s="0" t="s">
        <v>3164</v>
      </c>
    </row>
    <row r="1473" customFormat="false" ht="12.8" hidden="false" customHeight="false" outlineLevel="0" collapsed="false">
      <c r="A1473" s="0" t="str">
        <f aca="false">CONCATENATE("tabla34_",B1473)</f>
        <v>tabla34_1C0203</v>
      </c>
      <c r="B1473" s="3" t="s">
        <v>3185</v>
      </c>
      <c r="C1473" s="0" t="s">
        <v>1225</v>
      </c>
    </row>
    <row r="1474" customFormat="false" ht="12.8" hidden="false" customHeight="false" outlineLevel="0" collapsed="false">
      <c r="A1474" s="0" t="str">
        <f aca="false">CONCATENATE("tabla34_",B1474)</f>
        <v>tabla34_1C0209</v>
      </c>
      <c r="B1474" s="3" t="s">
        <v>3186</v>
      </c>
      <c r="C1474" s="0" t="s">
        <v>3167</v>
      </c>
    </row>
    <row r="1475" customFormat="false" ht="12.8" hidden="false" customHeight="false" outlineLevel="0" collapsed="false">
      <c r="A1475" s="0" t="str">
        <f aca="false">CONCATENATE("tabla34_",B1475)</f>
        <v>tabla34_1C0216</v>
      </c>
      <c r="B1475" s="3" t="s">
        <v>3187</v>
      </c>
      <c r="C1475" s="0" t="s">
        <v>1203</v>
      </c>
    </row>
    <row r="1476" customFormat="false" ht="12.8" hidden="false" customHeight="false" outlineLevel="0" collapsed="false">
      <c r="A1476" s="0" t="str">
        <f aca="false">CONCATENATE("tabla34_",B1476)</f>
        <v>tabla34_1C0211</v>
      </c>
      <c r="B1476" s="3" t="s">
        <v>3188</v>
      </c>
      <c r="C1476" s="0" t="s">
        <v>3189</v>
      </c>
    </row>
    <row r="1477" customFormat="false" ht="12.8" hidden="false" customHeight="false" outlineLevel="0" collapsed="false">
      <c r="A1477" s="0" t="str">
        <f aca="false">CONCATENATE("tabla34_",B1477)</f>
        <v>tabla34_1C0205</v>
      </c>
      <c r="B1477" s="3" t="s">
        <v>3190</v>
      </c>
      <c r="C1477" s="0" t="s">
        <v>3191</v>
      </c>
    </row>
    <row r="1478" customFormat="false" ht="12.8" hidden="false" customHeight="false" outlineLevel="0" collapsed="false">
      <c r="A1478" s="0" t="str">
        <f aca="false">CONCATENATE("tabla34_",B1478)</f>
        <v>tabla34_1C0206</v>
      </c>
      <c r="B1478" s="3" t="s">
        <v>3192</v>
      </c>
      <c r="C1478" s="0" t="s">
        <v>2377</v>
      </c>
    </row>
    <row r="1479" customFormat="false" ht="12.8" hidden="false" customHeight="false" outlineLevel="0" collapsed="false">
      <c r="A1479" s="0" t="str">
        <f aca="false">CONCATENATE("tabla34_",B1479)</f>
        <v>tabla34_1C0207</v>
      </c>
      <c r="B1479" s="3" t="s">
        <v>3193</v>
      </c>
      <c r="C1479" s="0" t="s">
        <v>3194</v>
      </c>
    </row>
    <row r="1480" customFormat="false" ht="12.8" hidden="false" customHeight="false" outlineLevel="0" collapsed="false">
      <c r="A1480" s="0" t="str">
        <f aca="false">CONCATENATE("tabla34_",B1480)</f>
        <v>tabla34_1C0212</v>
      </c>
      <c r="B1480" s="3" t="s">
        <v>3195</v>
      </c>
      <c r="C1480" s="0" t="s">
        <v>3196</v>
      </c>
    </row>
    <row r="1481" customFormat="false" ht="12.8" hidden="false" customHeight="false" outlineLevel="0" collapsed="false">
      <c r="A1481" s="0" t="str">
        <f aca="false">CONCATENATE("tabla34_",B1481)</f>
        <v>tabla34_1C0208</v>
      </c>
      <c r="B1481" s="3" t="s">
        <v>3197</v>
      </c>
      <c r="C1481" s="0" t="s">
        <v>1657</v>
      </c>
    </row>
    <row r="1482" customFormat="false" ht="12.8" hidden="false" customHeight="false" outlineLevel="0" collapsed="false">
      <c r="A1482" s="0" t="str">
        <f aca="false">CONCATENATE("tabla34_",B1482)</f>
        <v>tabla34_1C02ST</v>
      </c>
      <c r="B1482" s="3" t="s">
        <v>3198</v>
      </c>
      <c r="C1482" s="0" t="s">
        <v>2382</v>
      </c>
    </row>
    <row r="1483" customFormat="false" ht="12.8" hidden="false" customHeight="false" outlineLevel="0" collapsed="false">
      <c r="A1483" s="0" t="str">
        <f aca="false">CONCATENATE("tabla34_",B1483)</f>
        <v>tabla34_1C020T</v>
      </c>
      <c r="B1483" s="3" t="s">
        <v>3199</v>
      </c>
      <c r="C1483" s="0" t="s">
        <v>1659</v>
      </c>
    </row>
    <row r="1484" customFormat="false" ht="12.8" hidden="false" customHeight="false" outlineLevel="0" collapsed="false">
      <c r="A1484" s="0" t="str">
        <f aca="false">CONCATENATE("tabla34_",B1484)</f>
        <v>tabla34_1C0306</v>
      </c>
      <c r="B1484" s="3" t="s">
        <v>3200</v>
      </c>
      <c r="C1484" s="0" t="s">
        <v>2395</v>
      </c>
    </row>
    <row r="1485" customFormat="false" ht="12.8" hidden="false" customHeight="false" outlineLevel="0" collapsed="false">
      <c r="A1485" s="0" t="str">
        <f aca="false">CONCATENATE("tabla34_",B1485)</f>
        <v>tabla34_1C0309</v>
      </c>
      <c r="B1485" s="3" t="s">
        <v>3201</v>
      </c>
      <c r="C1485" s="0" t="s">
        <v>1675</v>
      </c>
    </row>
    <row r="1486" customFormat="false" ht="12.8" hidden="false" customHeight="false" outlineLevel="0" collapsed="false">
      <c r="A1486" s="0" t="str">
        <f aca="false">CONCATENATE("tabla34_",B1486)</f>
        <v>tabla34_1C0302</v>
      </c>
      <c r="B1486" s="3" t="s">
        <v>3202</v>
      </c>
      <c r="C1486" s="0" t="s">
        <v>1249</v>
      </c>
    </row>
    <row r="1487" customFormat="false" ht="12.8" hidden="false" customHeight="false" outlineLevel="0" collapsed="false">
      <c r="A1487" s="0" t="str">
        <f aca="false">CONCATENATE("tabla34_",B1487)</f>
        <v>tabla34_1C0303</v>
      </c>
      <c r="B1487" s="3" t="s">
        <v>3203</v>
      </c>
      <c r="C1487" s="0" t="s">
        <v>3204</v>
      </c>
    </row>
    <row r="1488" customFormat="false" ht="12.8" hidden="false" customHeight="false" outlineLevel="0" collapsed="false">
      <c r="A1488" s="0" t="str">
        <f aca="false">CONCATENATE("tabla34_",B1488)</f>
        <v>tabla34_1C0311</v>
      </c>
      <c r="B1488" s="3" t="s">
        <v>3205</v>
      </c>
      <c r="C1488" s="0" t="s">
        <v>3206</v>
      </c>
    </row>
    <row r="1489" customFormat="false" ht="12.8" hidden="false" customHeight="false" outlineLevel="0" collapsed="false">
      <c r="A1489" s="0" t="str">
        <f aca="false">CONCATENATE("tabla34_",B1489)</f>
        <v>tabla34_1C0304</v>
      </c>
      <c r="B1489" s="3" t="s">
        <v>3207</v>
      </c>
      <c r="C1489" s="0" t="s">
        <v>1251</v>
      </c>
    </row>
    <row r="1490" customFormat="false" ht="12.8" hidden="false" customHeight="false" outlineLevel="0" collapsed="false">
      <c r="A1490" s="0" t="str">
        <f aca="false">CONCATENATE("tabla34_",B1490)</f>
        <v>tabla34_1C0310</v>
      </c>
      <c r="B1490" s="3" t="s">
        <v>3208</v>
      </c>
      <c r="C1490" s="0" t="s">
        <v>3209</v>
      </c>
    </row>
    <row r="1491" customFormat="false" ht="12.8" hidden="false" customHeight="false" outlineLevel="0" collapsed="false">
      <c r="A1491" s="0" t="str">
        <f aca="false">CONCATENATE("tabla34_",B1491)</f>
        <v>tabla34_1C0312</v>
      </c>
      <c r="B1491" s="3" t="s">
        <v>3210</v>
      </c>
      <c r="C1491" s="0" t="s">
        <v>3211</v>
      </c>
    </row>
    <row r="1492" customFormat="false" ht="12.8" hidden="false" customHeight="false" outlineLevel="0" collapsed="false">
      <c r="A1492" s="0" t="str">
        <f aca="false">CONCATENATE("tabla34_",B1492)</f>
        <v>tabla34_1C03ST</v>
      </c>
      <c r="B1492" s="3" t="s">
        <v>3212</v>
      </c>
      <c r="C1492" s="0" t="s">
        <v>2414</v>
      </c>
    </row>
    <row r="1493" customFormat="false" ht="12.8" hidden="false" customHeight="false" outlineLevel="0" collapsed="false">
      <c r="A1493" s="0" t="str">
        <f aca="false">CONCATENATE("tabla34_",B1493)</f>
        <v>tabla34_1C0401</v>
      </c>
      <c r="B1493" s="3" t="s">
        <v>3213</v>
      </c>
      <c r="C1493" s="0" t="s">
        <v>1675</v>
      </c>
    </row>
    <row r="1494" customFormat="false" ht="12.8" hidden="false" customHeight="false" outlineLevel="0" collapsed="false">
      <c r="A1494" s="0" t="str">
        <f aca="false">CONCATENATE("tabla34_",B1494)</f>
        <v>tabla34_1C0407</v>
      </c>
      <c r="B1494" s="3" t="s">
        <v>3214</v>
      </c>
      <c r="C1494" s="0" t="s">
        <v>1249</v>
      </c>
    </row>
    <row r="1495" customFormat="false" ht="12.8" hidden="false" customHeight="false" outlineLevel="0" collapsed="false">
      <c r="A1495" s="0" t="str">
        <f aca="false">CONCATENATE("tabla34_",B1495)</f>
        <v>tabla34_1C0402</v>
      </c>
      <c r="B1495" s="3" t="s">
        <v>3215</v>
      </c>
      <c r="C1495" s="0" t="s">
        <v>3204</v>
      </c>
    </row>
    <row r="1496" customFormat="false" ht="12.8" hidden="false" customHeight="false" outlineLevel="0" collapsed="false">
      <c r="A1496" s="0" t="str">
        <f aca="false">CONCATENATE("tabla34_",B1496)</f>
        <v>tabla34_1C0404</v>
      </c>
      <c r="B1496" s="3" t="s">
        <v>3216</v>
      </c>
      <c r="C1496" s="0" t="s">
        <v>3217</v>
      </c>
    </row>
    <row r="1497" customFormat="false" ht="12.8" hidden="false" customHeight="false" outlineLevel="0" collapsed="false">
      <c r="A1497" s="0" t="str">
        <f aca="false">CONCATENATE("tabla34_",B1497)</f>
        <v>tabla34_1C0408</v>
      </c>
      <c r="B1497" s="3" t="s">
        <v>3218</v>
      </c>
      <c r="C1497" s="0" t="s">
        <v>1251</v>
      </c>
    </row>
    <row r="1498" customFormat="false" ht="12.8" hidden="false" customHeight="false" outlineLevel="0" collapsed="false">
      <c r="A1498" s="0" t="str">
        <f aca="false">CONCATENATE("tabla34_",B1498)</f>
        <v>tabla34_1C0406</v>
      </c>
      <c r="B1498" s="3" t="s">
        <v>3219</v>
      </c>
      <c r="C1498" s="0" t="s">
        <v>3209</v>
      </c>
    </row>
    <row r="1499" customFormat="false" ht="12.8" hidden="false" customHeight="false" outlineLevel="0" collapsed="false">
      <c r="A1499" s="0" t="str">
        <f aca="false">CONCATENATE("tabla34_",B1499)</f>
        <v>tabla34_1C0403</v>
      </c>
      <c r="B1499" s="3" t="s">
        <v>3220</v>
      </c>
      <c r="C1499" s="0" t="s">
        <v>3221</v>
      </c>
    </row>
    <row r="1500" customFormat="false" ht="12.8" hidden="false" customHeight="false" outlineLevel="0" collapsed="false">
      <c r="A1500" s="0" t="str">
        <f aca="false">CONCATENATE("tabla34_",B1500)</f>
        <v>tabla34_1C04ST</v>
      </c>
      <c r="B1500" s="3" t="s">
        <v>3222</v>
      </c>
      <c r="C1500" s="0" t="s">
        <v>2425</v>
      </c>
    </row>
    <row r="1501" customFormat="false" ht="12.8" hidden="false" customHeight="false" outlineLevel="0" collapsed="false">
      <c r="A1501" s="0" t="str">
        <f aca="false">CONCATENATE("tabla34_",B1501)</f>
        <v>tabla34_1C040T</v>
      </c>
      <c r="B1501" s="3" t="s">
        <v>3223</v>
      </c>
      <c r="C1501" s="0" t="s">
        <v>2427</v>
      </c>
    </row>
    <row r="1502" customFormat="false" ht="12.8" hidden="false" customHeight="false" outlineLevel="0" collapsed="false">
      <c r="A1502" s="0" t="str">
        <f aca="false">CONCATENATE("tabla34_",B1502)</f>
        <v>tabla34_1C0701</v>
      </c>
      <c r="B1502" s="3" t="s">
        <v>3224</v>
      </c>
      <c r="C1502" s="0" t="s">
        <v>2429</v>
      </c>
    </row>
    <row r="1503" customFormat="false" ht="12.8" hidden="false" customHeight="false" outlineLevel="0" collapsed="false">
      <c r="A1503" s="0" t="str">
        <f aca="false">CONCATENATE("tabla34_",B1503)</f>
        <v>tabla34_1C0703</v>
      </c>
      <c r="B1503" s="3" t="s">
        <v>3225</v>
      </c>
      <c r="C1503" s="0" t="s">
        <v>1292</v>
      </c>
    </row>
    <row r="1504" customFormat="false" ht="12.8" hidden="false" customHeight="false" outlineLevel="0" collapsed="false">
      <c r="A1504" s="0" t="str">
        <f aca="false">CONCATENATE("tabla34_",B1504)</f>
        <v>tabla34_1C0702</v>
      </c>
      <c r="B1504" s="3" t="s">
        <v>3226</v>
      </c>
      <c r="C1504" s="0" t="s">
        <v>1701</v>
      </c>
    </row>
    <row r="1505" customFormat="false" ht="12.8" hidden="false" customHeight="false" outlineLevel="0" collapsed="false">
      <c r="A1505" s="0" t="str">
        <f aca="false">CONCATENATE("tabla34_",B1505)</f>
        <v>tabla34_1C0708</v>
      </c>
      <c r="B1505" s="3" t="s">
        <v>3227</v>
      </c>
      <c r="C1505" s="0" t="s">
        <v>3228</v>
      </c>
    </row>
    <row r="1506" customFormat="false" ht="12.8" hidden="false" customHeight="false" outlineLevel="0" collapsed="false">
      <c r="A1506" s="0" t="str">
        <f aca="false">CONCATENATE("tabla34_",B1506)</f>
        <v>tabla34_1C0705</v>
      </c>
      <c r="B1506" s="3" t="s">
        <v>3229</v>
      </c>
      <c r="C1506" s="0" t="s">
        <v>3230</v>
      </c>
    </row>
    <row r="1507" customFormat="false" ht="12.8" hidden="false" customHeight="false" outlineLevel="0" collapsed="false">
      <c r="A1507" s="0" t="str">
        <f aca="false">CONCATENATE("tabla34_",B1507)</f>
        <v>tabla34_1C0706</v>
      </c>
      <c r="B1507" s="3" t="s">
        <v>3231</v>
      </c>
      <c r="C1507" s="0" t="s">
        <v>2434</v>
      </c>
    </row>
    <row r="1508" customFormat="false" ht="12.8" hidden="false" customHeight="false" outlineLevel="0" collapsed="false">
      <c r="A1508" s="0" t="str">
        <f aca="false">CONCATENATE("tabla34_",B1508)</f>
        <v>tabla34_1C0707</v>
      </c>
      <c r="B1508" s="3" t="s">
        <v>3232</v>
      </c>
      <c r="C1508" s="0" t="s">
        <v>1298</v>
      </c>
    </row>
    <row r="1509" customFormat="false" ht="12.8" hidden="false" customHeight="false" outlineLevel="0" collapsed="false">
      <c r="A1509" s="0" t="str">
        <f aca="false">CONCATENATE("tabla34_",B1509)</f>
        <v>tabla34_1C0709</v>
      </c>
      <c r="B1509" s="3" t="s">
        <v>3233</v>
      </c>
      <c r="C1509" s="0" t="s">
        <v>3234</v>
      </c>
    </row>
    <row r="1510" customFormat="false" ht="12.8" hidden="false" customHeight="false" outlineLevel="0" collapsed="false">
      <c r="A1510" s="0" t="str">
        <f aca="false">CONCATENATE("tabla34_",B1510)</f>
        <v>tabla34_1C07ST</v>
      </c>
      <c r="B1510" s="3" t="s">
        <v>3235</v>
      </c>
      <c r="C1510" s="0" t="s">
        <v>2440</v>
      </c>
    </row>
    <row r="1511" customFormat="false" ht="12.8" hidden="false" customHeight="false" outlineLevel="0" collapsed="false">
      <c r="A1511" s="0" t="str">
        <f aca="false">CONCATENATE("tabla34_",B1511)</f>
        <v>tabla34_1C070T</v>
      </c>
      <c r="B1511" s="3" t="s">
        <v>3236</v>
      </c>
      <c r="C1511" s="0" t="s">
        <v>3237</v>
      </c>
    </row>
    <row r="1512" customFormat="false" ht="12.8" hidden="false" customHeight="false" outlineLevel="0" collapsed="false">
      <c r="A1512" s="0" t="str">
        <f aca="false">CONCATENATE("tabla34_",B1512)</f>
        <v>tabla34_1C1101</v>
      </c>
      <c r="B1512" s="3" t="s">
        <v>3238</v>
      </c>
      <c r="C1512" s="0" t="s">
        <v>3239</v>
      </c>
    </row>
    <row r="1513" customFormat="false" ht="12.8" hidden="false" customHeight="false" outlineLevel="0" collapsed="false">
      <c r="A1513" s="0" t="str">
        <f aca="false">CONCATENATE("tabla34_",B1513)</f>
        <v>tabla34_1C1102</v>
      </c>
      <c r="B1513" s="3" t="s">
        <v>3240</v>
      </c>
      <c r="C1513" s="0" t="s">
        <v>3241</v>
      </c>
    </row>
    <row r="1514" customFormat="false" ht="12.8" hidden="false" customHeight="false" outlineLevel="0" collapsed="false">
      <c r="A1514" s="0" t="str">
        <f aca="false">CONCATENATE("tabla34_",B1514)</f>
        <v>tabla34_1C1103</v>
      </c>
      <c r="B1514" s="3" t="s">
        <v>3242</v>
      </c>
      <c r="C1514" s="0" t="s">
        <v>3243</v>
      </c>
    </row>
    <row r="1515" customFormat="false" ht="12.8" hidden="false" customHeight="false" outlineLevel="0" collapsed="false">
      <c r="A1515" s="0" t="str">
        <f aca="false">CONCATENATE("tabla34_",B1515)</f>
        <v>tabla34_1C1104</v>
      </c>
      <c r="B1515" s="3" t="s">
        <v>3244</v>
      </c>
      <c r="C1515" s="0" t="s">
        <v>3245</v>
      </c>
    </row>
    <row r="1516" customFormat="false" ht="12.8" hidden="false" customHeight="false" outlineLevel="0" collapsed="false">
      <c r="A1516" s="0" t="str">
        <f aca="false">CONCATENATE("tabla34_",B1516)</f>
        <v>tabla34_1C1105</v>
      </c>
      <c r="B1516" s="3" t="s">
        <v>3246</v>
      </c>
      <c r="C1516" s="0" t="s">
        <v>3247</v>
      </c>
    </row>
    <row r="1517" customFormat="false" ht="12.8" hidden="false" customHeight="false" outlineLevel="0" collapsed="false">
      <c r="A1517" s="0" t="str">
        <f aca="false">CONCATENATE("tabla34_",B1517)</f>
        <v>tabla34_1C1106</v>
      </c>
      <c r="B1517" s="3" t="s">
        <v>3248</v>
      </c>
      <c r="C1517" s="0" t="s">
        <v>1225</v>
      </c>
    </row>
    <row r="1518" customFormat="false" ht="12.8" hidden="false" customHeight="false" outlineLevel="0" collapsed="false">
      <c r="A1518" s="0" t="str">
        <f aca="false">CONCATENATE("tabla34_",B1518)</f>
        <v>tabla34_1C11ST</v>
      </c>
      <c r="B1518" s="3" t="s">
        <v>3249</v>
      </c>
      <c r="C1518" s="0" t="s">
        <v>3250</v>
      </c>
    </row>
    <row r="1519" customFormat="false" ht="12.8" hidden="false" customHeight="false" outlineLevel="0" collapsed="false">
      <c r="A1519" s="0" t="str">
        <f aca="false">CONCATENATE("tabla34_",B1519)</f>
        <v>tabla34_1C1301</v>
      </c>
      <c r="B1519" s="3" t="s">
        <v>3251</v>
      </c>
      <c r="C1519" s="0" t="s">
        <v>3252</v>
      </c>
    </row>
    <row r="1520" customFormat="false" ht="12.8" hidden="false" customHeight="false" outlineLevel="0" collapsed="false">
      <c r="A1520" s="0" t="str">
        <f aca="false">CONCATENATE("tabla34_",B1520)</f>
        <v>tabla34_1C1302</v>
      </c>
      <c r="B1520" s="3" t="s">
        <v>3253</v>
      </c>
      <c r="C1520" s="0" t="s">
        <v>3254</v>
      </c>
    </row>
    <row r="1521" customFormat="false" ht="12.8" hidden="false" customHeight="false" outlineLevel="0" collapsed="false">
      <c r="A1521" s="0" t="str">
        <f aca="false">CONCATENATE("tabla34_",B1521)</f>
        <v>tabla34_1C1303</v>
      </c>
      <c r="B1521" s="3" t="s">
        <v>3255</v>
      </c>
      <c r="C1521" s="0" t="s">
        <v>3256</v>
      </c>
    </row>
    <row r="1522" customFormat="false" ht="12.8" hidden="false" customHeight="false" outlineLevel="0" collapsed="false">
      <c r="A1522" s="0" t="str">
        <f aca="false">CONCATENATE("tabla34_",B1522)</f>
        <v>tabla34_1C1304</v>
      </c>
      <c r="B1522" s="3" t="s">
        <v>3257</v>
      </c>
      <c r="C1522" s="0" t="s">
        <v>3258</v>
      </c>
    </row>
    <row r="1523" customFormat="false" ht="12.8" hidden="false" customHeight="false" outlineLevel="0" collapsed="false">
      <c r="A1523" s="0" t="str">
        <f aca="false">CONCATENATE("tabla34_",B1523)</f>
        <v>tabla34_1C1305</v>
      </c>
      <c r="B1523" s="3" t="s">
        <v>3259</v>
      </c>
      <c r="C1523" s="0" t="s">
        <v>3260</v>
      </c>
    </row>
    <row r="1524" customFormat="false" ht="12.8" hidden="false" customHeight="false" outlineLevel="0" collapsed="false">
      <c r="A1524" s="0" t="str">
        <f aca="false">CONCATENATE("tabla34_",B1524)</f>
        <v>tabla34_1C1306</v>
      </c>
      <c r="B1524" s="3" t="s">
        <v>3261</v>
      </c>
      <c r="C1524" s="0" t="s">
        <v>3262</v>
      </c>
    </row>
    <row r="1525" customFormat="false" ht="12.8" hidden="false" customHeight="false" outlineLevel="0" collapsed="false">
      <c r="A1525" s="0" t="str">
        <f aca="false">CONCATENATE("tabla34_",B1525)</f>
        <v>tabla34_1C13ST</v>
      </c>
      <c r="B1525" s="3" t="s">
        <v>3263</v>
      </c>
      <c r="C1525" s="0" t="s">
        <v>3264</v>
      </c>
    </row>
    <row r="1526" customFormat="false" ht="12.8" hidden="false" customHeight="false" outlineLevel="0" collapsed="false">
      <c r="A1526" s="0" t="str">
        <f aca="false">CONCATENATE("tabla34_",B1526)</f>
        <v>tabla34_1C1201</v>
      </c>
      <c r="B1526" s="3" t="s">
        <v>3265</v>
      </c>
      <c r="C1526" s="0" t="s">
        <v>3266</v>
      </c>
    </row>
    <row r="1527" customFormat="false" ht="12.8" hidden="false" customHeight="false" outlineLevel="0" collapsed="false">
      <c r="A1527" s="0" t="str">
        <f aca="false">CONCATENATE("tabla34_",B1527)</f>
        <v>tabla34_1C1202</v>
      </c>
      <c r="B1527" s="3" t="s">
        <v>3267</v>
      </c>
      <c r="C1527" s="0" t="s">
        <v>3268</v>
      </c>
    </row>
    <row r="1528" customFormat="false" ht="12.8" hidden="false" customHeight="false" outlineLevel="0" collapsed="false">
      <c r="A1528" s="0" t="str">
        <f aca="false">CONCATENATE("tabla34_",B1528)</f>
        <v>tabla34_1C1203</v>
      </c>
      <c r="B1528" s="3" t="s">
        <v>3269</v>
      </c>
      <c r="C1528" s="0" t="s">
        <v>3270</v>
      </c>
    </row>
    <row r="1529" customFormat="false" ht="12.8" hidden="false" customHeight="false" outlineLevel="0" collapsed="false">
      <c r="A1529" s="0" t="str">
        <f aca="false">CONCATENATE("tabla34_",B1529)</f>
        <v>tabla34_1C1204</v>
      </c>
      <c r="B1529" s="3" t="s">
        <v>3271</v>
      </c>
      <c r="C1529" s="0" t="s">
        <v>3272</v>
      </c>
    </row>
    <row r="1530" customFormat="false" ht="12.8" hidden="false" customHeight="false" outlineLevel="0" collapsed="false">
      <c r="A1530" s="0" t="str">
        <f aca="false">CONCATENATE("tabla34_",B1530)</f>
        <v>tabla34_1C1205</v>
      </c>
      <c r="B1530" s="3" t="s">
        <v>3273</v>
      </c>
      <c r="C1530" s="0" t="s">
        <v>3274</v>
      </c>
    </row>
    <row r="1531" customFormat="false" ht="12.8" hidden="false" customHeight="false" outlineLevel="0" collapsed="false">
      <c r="A1531" s="0" t="str">
        <f aca="false">CONCATENATE("tabla34_",B1531)</f>
        <v>tabla34_1C1206</v>
      </c>
      <c r="B1531" s="3" t="s">
        <v>3275</v>
      </c>
      <c r="C1531" s="0" t="s">
        <v>1502</v>
      </c>
    </row>
    <row r="1532" customFormat="false" ht="12.8" hidden="false" customHeight="false" outlineLevel="0" collapsed="false">
      <c r="A1532" s="0" t="str">
        <f aca="false">CONCATENATE("tabla34_",B1532)</f>
        <v>tabla34_1C1207</v>
      </c>
      <c r="B1532" s="3" t="s">
        <v>3276</v>
      </c>
      <c r="C1532" s="0" t="s">
        <v>1251</v>
      </c>
    </row>
    <row r="1533" customFormat="false" ht="12.8" hidden="false" customHeight="false" outlineLevel="0" collapsed="false">
      <c r="A1533" s="0" t="str">
        <f aca="false">CONCATENATE("tabla34_",B1533)</f>
        <v>tabla34_1C12ST</v>
      </c>
      <c r="B1533" s="3" t="s">
        <v>3277</v>
      </c>
      <c r="C1533" s="0" t="s">
        <v>3278</v>
      </c>
    </row>
    <row r="1534" customFormat="false" ht="12.8" hidden="false" customHeight="false" outlineLevel="0" collapsed="false">
      <c r="A1534" s="0" t="str">
        <f aca="false">CONCATENATE("tabla34_",B1534)</f>
        <v>tabla34_1C1401</v>
      </c>
      <c r="B1534" s="3" t="s">
        <v>3279</v>
      </c>
      <c r="C1534" s="0" t="s">
        <v>3280</v>
      </c>
    </row>
    <row r="1535" customFormat="false" ht="12.8" hidden="false" customHeight="false" outlineLevel="0" collapsed="false">
      <c r="A1535" s="0" t="str">
        <f aca="false">CONCATENATE("tabla34_",B1535)</f>
        <v>tabla34_1C1402</v>
      </c>
      <c r="B1535" s="3" t="s">
        <v>3281</v>
      </c>
      <c r="C1535" s="0" t="s">
        <v>3282</v>
      </c>
    </row>
    <row r="1536" customFormat="false" ht="12.8" hidden="false" customHeight="false" outlineLevel="0" collapsed="false">
      <c r="A1536" s="0" t="str">
        <f aca="false">CONCATENATE("tabla34_",B1536)</f>
        <v>tabla34_1C1403</v>
      </c>
      <c r="B1536" s="3" t="s">
        <v>3283</v>
      </c>
      <c r="C1536" s="0" t="s">
        <v>3284</v>
      </c>
    </row>
    <row r="1537" customFormat="false" ht="12.8" hidden="false" customHeight="false" outlineLevel="0" collapsed="false">
      <c r="A1537" s="0" t="str">
        <f aca="false">CONCATENATE("tabla34_",B1537)</f>
        <v>tabla34_1C1404</v>
      </c>
      <c r="B1537" s="3" t="s">
        <v>3285</v>
      </c>
      <c r="C1537" s="0" t="s">
        <v>3286</v>
      </c>
    </row>
    <row r="1538" customFormat="false" ht="12.8" hidden="false" customHeight="false" outlineLevel="0" collapsed="false">
      <c r="A1538" s="0" t="str">
        <f aca="false">CONCATENATE("tabla34_",B1538)</f>
        <v>tabla34_1C1405</v>
      </c>
      <c r="B1538" s="3" t="s">
        <v>3287</v>
      </c>
      <c r="C1538" s="0" t="s">
        <v>3288</v>
      </c>
    </row>
    <row r="1539" customFormat="false" ht="12.8" hidden="false" customHeight="false" outlineLevel="0" collapsed="false">
      <c r="A1539" s="0" t="str">
        <f aca="false">CONCATENATE("tabla34_",B1539)</f>
        <v>tabla34_1C1406</v>
      </c>
      <c r="B1539" s="3" t="s">
        <v>3289</v>
      </c>
      <c r="C1539" s="0" t="s">
        <v>3290</v>
      </c>
    </row>
    <row r="1540" customFormat="false" ht="12.8" hidden="false" customHeight="false" outlineLevel="0" collapsed="false">
      <c r="A1540" s="0" t="str">
        <f aca="false">CONCATENATE("tabla34_",B1540)</f>
        <v>tabla34_1C14ST</v>
      </c>
      <c r="B1540" s="3" t="s">
        <v>3291</v>
      </c>
      <c r="C1540" s="0" t="s">
        <v>3292</v>
      </c>
    </row>
    <row r="1541" customFormat="false" ht="12.8" hidden="false" customHeight="false" outlineLevel="0" collapsed="false">
      <c r="A1541" s="0" t="str">
        <f aca="false">CONCATENATE("tabla34_",B1541)</f>
        <v>tabla34_3C0101</v>
      </c>
      <c r="B1541" s="3" t="s">
        <v>3293</v>
      </c>
      <c r="C1541" s="0" t="s">
        <v>3294</v>
      </c>
    </row>
    <row r="1542" customFormat="false" ht="12.8" hidden="false" customHeight="false" outlineLevel="0" collapsed="false">
      <c r="A1542" s="0" t="str">
        <f aca="false">CONCATENATE("tabla34_",B1542)</f>
        <v>tabla34_3C0110</v>
      </c>
      <c r="B1542" s="3" t="s">
        <v>3295</v>
      </c>
      <c r="C1542" s="0" t="s">
        <v>3296</v>
      </c>
    </row>
    <row r="1543" customFormat="false" ht="12.8" hidden="false" customHeight="false" outlineLevel="0" collapsed="false">
      <c r="A1543" s="0" t="str">
        <f aca="false">CONCATENATE("tabla34_",B1543)</f>
        <v>tabla34_3C0103</v>
      </c>
      <c r="B1543" s="3" t="s">
        <v>3297</v>
      </c>
      <c r="C1543" s="0" t="s">
        <v>3298</v>
      </c>
    </row>
    <row r="1544" customFormat="false" ht="12.8" hidden="false" customHeight="false" outlineLevel="0" collapsed="false">
      <c r="A1544" s="0" t="str">
        <f aca="false">CONCATENATE("tabla34_",B1544)</f>
        <v>tabla34_3C0111</v>
      </c>
      <c r="B1544" s="3" t="s">
        <v>3299</v>
      </c>
      <c r="C1544" s="0" t="s">
        <v>3300</v>
      </c>
    </row>
    <row r="1545" customFormat="false" ht="12.8" hidden="false" customHeight="false" outlineLevel="0" collapsed="false">
      <c r="A1545" s="0" t="str">
        <f aca="false">CONCATENATE("tabla34_",B1545)</f>
        <v>tabla34_3C0112</v>
      </c>
      <c r="B1545" s="3" t="s">
        <v>3301</v>
      </c>
      <c r="C1545" s="0" t="s">
        <v>3302</v>
      </c>
    </row>
    <row r="1546" customFormat="false" ht="12.8" hidden="false" customHeight="false" outlineLevel="0" collapsed="false">
      <c r="A1546" s="0" t="str">
        <f aca="false">CONCATENATE("tabla34_",B1546)</f>
        <v>tabla34_3C0104</v>
      </c>
      <c r="B1546" s="3" t="s">
        <v>3303</v>
      </c>
      <c r="C1546" s="0" t="s">
        <v>2456</v>
      </c>
    </row>
    <row r="1547" customFormat="false" ht="12.8" hidden="false" customHeight="false" outlineLevel="0" collapsed="false">
      <c r="A1547" s="0" t="str">
        <f aca="false">CONCATENATE("tabla34_",B1547)</f>
        <v>tabla34_3C0109</v>
      </c>
      <c r="B1547" s="3" t="s">
        <v>3304</v>
      </c>
      <c r="C1547" s="0" t="s">
        <v>1316</v>
      </c>
    </row>
    <row r="1548" customFormat="false" ht="12.8" hidden="false" customHeight="false" outlineLevel="0" collapsed="false">
      <c r="A1548" s="0" t="str">
        <f aca="false">CONCATENATE("tabla34_",B1548)</f>
        <v>tabla34_3C0105</v>
      </c>
      <c r="B1548" s="3" t="s">
        <v>3305</v>
      </c>
      <c r="C1548" s="0" t="s">
        <v>2460</v>
      </c>
    </row>
    <row r="1549" customFormat="false" ht="12.8" hidden="false" customHeight="false" outlineLevel="0" collapsed="false">
      <c r="A1549" s="0" t="str">
        <f aca="false">CONCATENATE("tabla34_",B1549)</f>
        <v>tabla34_3C0106</v>
      </c>
      <c r="B1549" s="3" t="s">
        <v>3306</v>
      </c>
      <c r="C1549" s="0" t="s">
        <v>3307</v>
      </c>
    </row>
    <row r="1550" customFormat="false" ht="12.8" hidden="false" customHeight="false" outlineLevel="0" collapsed="false">
      <c r="A1550" s="0" t="str">
        <f aca="false">CONCATENATE("tabla34_",B1550)</f>
        <v>tabla34_3C0107</v>
      </c>
      <c r="B1550" s="3" t="s">
        <v>3308</v>
      </c>
      <c r="C1550" s="0" t="s">
        <v>3309</v>
      </c>
    </row>
    <row r="1551" customFormat="false" ht="12.8" hidden="false" customHeight="false" outlineLevel="0" collapsed="false">
      <c r="A1551" s="0" t="str">
        <f aca="false">CONCATENATE("tabla34_",B1551)</f>
        <v>tabla34_3C0113</v>
      </c>
      <c r="B1551" s="3" t="s">
        <v>3310</v>
      </c>
      <c r="C1551" s="0" t="s">
        <v>3302</v>
      </c>
    </row>
    <row r="1552" customFormat="false" ht="12.8" hidden="false" customHeight="false" outlineLevel="0" collapsed="false">
      <c r="A1552" s="0" t="str">
        <f aca="false">CONCATENATE("tabla34_",B1552)</f>
        <v>tabla34_3C0108</v>
      </c>
      <c r="B1552" s="3" t="s">
        <v>3311</v>
      </c>
      <c r="C1552" s="0" t="s">
        <v>2464</v>
      </c>
    </row>
    <row r="1553" customFormat="false" ht="12.8" hidden="false" customHeight="false" outlineLevel="0" collapsed="false">
      <c r="A1553" s="0" t="str">
        <f aca="false">CONCATENATE("tabla34_",B1553)</f>
        <v>tabla34_3C01ST</v>
      </c>
      <c r="B1553" s="3" t="s">
        <v>3312</v>
      </c>
      <c r="C1553" s="0" t="s">
        <v>2466</v>
      </c>
    </row>
    <row r="1554" customFormat="false" ht="12.8" hidden="false" customHeight="false" outlineLevel="0" collapsed="false">
      <c r="A1554" s="0" t="str">
        <f aca="false">CONCATENATE("tabla34_",B1554)</f>
        <v>tabla34_3C0209</v>
      </c>
      <c r="B1554" s="3" t="s">
        <v>3313</v>
      </c>
      <c r="C1554" s="0" t="s">
        <v>3314</v>
      </c>
    </row>
    <row r="1555" customFormat="false" ht="12.8" hidden="false" customHeight="false" outlineLevel="0" collapsed="false">
      <c r="A1555" s="0" t="str">
        <f aca="false">CONCATENATE("tabla34_",B1555)</f>
        <v>tabla34_3C0218</v>
      </c>
      <c r="B1555" s="3" t="s">
        <v>3315</v>
      </c>
      <c r="C1555" s="0" t="s">
        <v>3316</v>
      </c>
    </row>
    <row r="1556" customFormat="false" ht="12.8" hidden="false" customHeight="false" outlineLevel="0" collapsed="false">
      <c r="A1556" s="0" t="str">
        <f aca="false">CONCATENATE("tabla34_",B1556)</f>
        <v>tabla34_3C0201</v>
      </c>
      <c r="B1556" s="3" t="s">
        <v>3317</v>
      </c>
      <c r="C1556" s="0" t="s">
        <v>2746</v>
      </c>
    </row>
    <row r="1557" customFormat="false" ht="12.8" hidden="false" customHeight="false" outlineLevel="0" collapsed="false">
      <c r="A1557" s="0" t="str">
        <f aca="false">CONCATENATE("tabla34_",B1557)</f>
        <v>tabla34_3C0213</v>
      </c>
      <c r="B1557" s="3" t="s">
        <v>3318</v>
      </c>
      <c r="C1557" s="0" t="s">
        <v>3319</v>
      </c>
    </row>
    <row r="1558" customFormat="false" ht="12.8" hidden="false" customHeight="false" outlineLevel="0" collapsed="false">
      <c r="A1558" s="0" t="str">
        <f aca="false">CONCATENATE("tabla34_",B1558)</f>
        <v>tabla34_3C0202</v>
      </c>
      <c r="B1558" s="3" t="s">
        <v>3320</v>
      </c>
      <c r="C1558" s="0" t="s">
        <v>3321</v>
      </c>
    </row>
    <row r="1559" customFormat="false" ht="12.8" hidden="false" customHeight="false" outlineLevel="0" collapsed="false">
      <c r="A1559" s="0" t="str">
        <f aca="false">CONCATENATE("tabla34_",B1559)</f>
        <v>tabla34_3C0203</v>
      </c>
      <c r="B1559" s="3" t="s">
        <v>3322</v>
      </c>
      <c r="C1559" s="0" t="s">
        <v>1355</v>
      </c>
    </row>
    <row r="1560" customFormat="false" ht="12.8" hidden="false" customHeight="false" outlineLevel="0" collapsed="false">
      <c r="A1560" s="0" t="str">
        <f aca="false">CONCATENATE("tabla34_",B1560)</f>
        <v>tabla34_3C0210</v>
      </c>
      <c r="B1560" s="3" t="s">
        <v>3323</v>
      </c>
      <c r="C1560" s="0" t="s">
        <v>3324</v>
      </c>
    </row>
    <row r="1561" customFormat="false" ht="12.8" hidden="false" customHeight="false" outlineLevel="0" collapsed="false">
      <c r="A1561" s="0" t="str">
        <f aca="false">CONCATENATE("tabla34_",B1561)</f>
        <v>tabla34_3C0211</v>
      </c>
      <c r="B1561" s="3" t="s">
        <v>3325</v>
      </c>
      <c r="C1561" s="0" t="s">
        <v>3326</v>
      </c>
    </row>
    <row r="1562" customFormat="false" ht="12.8" hidden="false" customHeight="false" outlineLevel="0" collapsed="false">
      <c r="A1562" s="0" t="str">
        <f aca="false">CONCATENATE("tabla34_",B1562)</f>
        <v>tabla34_3C0204</v>
      </c>
      <c r="B1562" s="3" t="s">
        <v>3327</v>
      </c>
      <c r="C1562" s="0" t="s">
        <v>2456</v>
      </c>
    </row>
    <row r="1563" customFormat="false" ht="12.8" hidden="false" customHeight="false" outlineLevel="0" collapsed="false">
      <c r="A1563" s="0" t="str">
        <f aca="false">CONCATENATE("tabla34_",B1563)</f>
        <v>tabla34_3C0212</v>
      </c>
      <c r="B1563" s="3" t="s">
        <v>3328</v>
      </c>
      <c r="C1563" s="0" t="s">
        <v>3314</v>
      </c>
    </row>
    <row r="1564" customFormat="false" ht="12.8" hidden="false" customHeight="false" outlineLevel="0" collapsed="false">
      <c r="A1564" s="0" t="str">
        <f aca="false">CONCATENATE("tabla34_",B1564)</f>
        <v>tabla34_3C0219</v>
      </c>
      <c r="B1564" s="3" t="s">
        <v>3329</v>
      </c>
      <c r="C1564" s="0" t="s">
        <v>3330</v>
      </c>
    </row>
    <row r="1565" customFormat="false" ht="12.8" hidden="false" customHeight="false" outlineLevel="0" collapsed="false">
      <c r="A1565" s="0" t="str">
        <f aca="false">CONCATENATE("tabla34_",B1565)</f>
        <v>tabla34_3C0205</v>
      </c>
      <c r="B1565" s="3" t="s">
        <v>3331</v>
      </c>
      <c r="C1565" s="0" t="s">
        <v>3332</v>
      </c>
    </row>
    <row r="1566" customFormat="false" ht="12.8" hidden="false" customHeight="false" outlineLevel="0" collapsed="false">
      <c r="A1566" s="0" t="str">
        <f aca="false">CONCATENATE("tabla34_",B1566)</f>
        <v>tabla34_3C0214</v>
      </c>
      <c r="B1566" s="3" t="s">
        <v>3333</v>
      </c>
      <c r="C1566" s="0" t="s">
        <v>3334</v>
      </c>
    </row>
    <row r="1567" customFormat="false" ht="12.8" hidden="false" customHeight="false" outlineLevel="0" collapsed="false">
      <c r="A1567" s="0" t="str">
        <f aca="false">CONCATENATE("tabla34_",B1567)</f>
        <v>tabla34_3C0206</v>
      </c>
      <c r="B1567" s="3" t="s">
        <v>3335</v>
      </c>
      <c r="C1567" s="0" t="s">
        <v>3336</v>
      </c>
    </row>
    <row r="1568" customFormat="false" ht="12.8" hidden="false" customHeight="false" outlineLevel="0" collapsed="false">
      <c r="A1568" s="0" t="str">
        <f aca="false">CONCATENATE("tabla34_",B1568)</f>
        <v>tabla34_3C0215</v>
      </c>
      <c r="B1568" s="3" t="s">
        <v>3337</v>
      </c>
      <c r="C1568" s="0" t="s">
        <v>3338</v>
      </c>
    </row>
    <row r="1569" customFormat="false" ht="12.8" hidden="false" customHeight="false" outlineLevel="0" collapsed="false">
      <c r="A1569" s="0" t="str">
        <f aca="false">CONCATENATE("tabla34_",B1569)</f>
        <v>tabla34_3C0207</v>
      </c>
      <c r="B1569" s="3" t="s">
        <v>3339</v>
      </c>
      <c r="C1569" s="0" t="s">
        <v>3340</v>
      </c>
    </row>
    <row r="1570" customFormat="false" ht="12.8" hidden="false" customHeight="false" outlineLevel="0" collapsed="false">
      <c r="A1570" s="0" t="str">
        <f aca="false">CONCATENATE("tabla34_",B1570)</f>
        <v>tabla34_3C0208</v>
      </c>
      <c r="B1570" s="3" t="s">
        <v>3341</v>
      </c>
      <c r="C1570" s="0" t="s">
        <v>2464</v>
      </c>
    </row>
    <row r="1571" customFormat="false" ht="12.8" hidden="false" customHeight="false" outlineLevel="0" collapsed="false">
      <c r="A1571" s="0" t="str">
        <f aca="false">CONCATENATE("tabla34_",B1571)</f>
        <v>tabla34_3C02ST</v>
      </c>
      <c r="B1571" s="3" t="s">
        <v>3342</v>
      </c>
      <c r="C1571" s="0" t="s">
        <v>2482</v>
      </c>
    </row>
    <row r="1572" customFormat="false" ht="12.8" hidden="false" customHeight="false" outlineLevel="0" collapsed="false">
      <c r="A1572" s="0" t="str">
        <f aca="false">CONCATENATE("tabla34_",B1572)</f>
        <v>tabla34_3C0307</v>
      </c>
      <c r="B1572" s="3" t="s">
        <v>3343</v>
      </c>
      <c r="C1572" s="0" t="s">
        <v>3344</v>
      </c>
    </row>
    <row r="1573" customFormat="false" ht="12.8" hidden="false" customHeight="false" outlineLevel="0" collapsed="false">
      <c r="A1573" s="0" t="str">
        <f aca="false">CONCATENATE("tabla34_",B1573)</f>
        <v>tabla34_3C0308</v>
      </c>
      <c r="B1573" s="3" t="s">
        <v>3345</v>
      </c>
      <c r="C1573" s="0" t="s">
        <v>3346</v>
      </c>
    </row>
    <row r="1574" customFormat="false" ht="12.8" hidden="false" customHeight="false" outlineLevel="0" collapsed="false">
      <c r="A1574" s="0" t="str">
        <f aca="false">CONCATENATE("tabla34_",B1574)</f>
        <v>tabla34_3C0301</v>
      </c>
      <c r="B1574" s="3" t="s">
        <v>3347</v>
      </c>
      <c r="C1574" s="0" t="s">
        <v>2488</v>
      </c>
    </row>
    <row r="1575" customFormat="false" ht="12.8" hidden="false" customHeight="false" outlineLevel="0" collapsed="false">
      <c r="A1575" s="0" t="str">
        <f aca="false">CONCATENATE("tabla34_",B1575)</f>
        <v>tabla34_3C0309</v>
      </c>
      <c r="B1575" s="3" t="s">
        <v>3348</v>
      </c>
      <c r="C1575" s="0" t="s">
        <v>3349</v>
      </c>
    </row>
    <row r="1576" customFormat="false" ht="12.8" hidden="false" customHeight="false" outlineLevel="0" collapsed="false">
      <c r="A1576" s="0" t="str">
        <f aca="false">CONCATENATE("tabla34_",B1576)</f>
        <v>tabla34_3C0303</v>
      </c>
      <c r="B1576" s="3" t="s">
        <v>3350</v>
      </c>
      <c r="C1576" s="0" t="s">
        <v>2456</v>
      </c>
    </row>
    <row r="1577" customFormat="false" ht="12.8" hidden="false" customHeight="false" outlineLevel="0" collapsed="false">
      <c r="A1577" s="0" t="str">
        <f aca="false">CONCATENATE("tabla34_",B1577)</f>
        <v>tabla34_3C0312</v>
      </c>
      <c r="B1577" s="3" t="s">
        <v>3351</v>
      </c>
      <c r="C1577" s="0" t="s">
        <v>3352</v>
      </c>
    </row>
    <row r="1578" customFormat="false" ht="12.8" hidden="false" customHeight="false" outlineLevel="0" collapsed="false">
      <c r="A1578" s="0" t="str">
        <f aca="false">CONCATENATE("tabla34_",B1578)</f>
        <v>tabla34_3C0315</v>
      </c>
      <c r="B1578" s="3" t="s">
        <v>3353</v>
      </c>
      <c r="C1578" s="0" t="s">
        <v>3354</v>
      </c>
    </row>
    <row r="1579" customFormat="false" ht="12.8" hidden="false" customHeight="false" outlineLevel="0" collapsed="false">
      <c r="A1579" s="0" t="str">
        <f aca="false">CONCATENATE("tabla34_",B1579)</f>
        <v>tabla34_3C0310</v>
      </c>
      <c r="B1579" s="3" t="s">
        <v>3355</v>
      </c>
      <c r="C1579" s="0" t="s">
        <v>3356</v>
      </c>
    </row>
    <row r="1580" customFormat="false" ht="12.8" hidden="false" customHeight="false" outlineLevel="0" collapsed="false">
      <c r="A1580" s="0" t="str">
        <f aca="false">CONCATENATE("tabla34_",B1580)</f>
        <v>tabla34_3C0311</v>
      </c>
      <c r="B1580" s="3" t="s">
        <v>3357</v>
      </c>
      <c r="C1580" s="0" t="s">
        <v>3324</v>
      </c>
    </row>
    <row r="1581" customFormat="false" ht="12.8" hidden="false" customHeight="false" outlineLevel="0" collapsed="false">
      <c r="A1581" s="0" t="str">
        <f aca="false">CONCATENATE("tabla34_",B1581)</f>
        <v>tabla34_3C0305</v>
      </c>
      <c r="B1581" s="3" t="s">
        <v>3358</v>
      </c>
      <c r="C1581" s="0" t="s">
        <v>3359</v>
      </c>
    </row>
    <row r="1582" customFormat="false" ht="12.8" hidden="false" customHeight="false" outlineLevel="0" collapsed="false">
      <c r="A1582" s="0" t="str">
        <f aca="false">CONCATENATE("tabla34_",B1582)</f>
        <v>tabla34_3C0306</v>
      </c>
      <c r="B1582" s="3" t="s">
        <v>3360</v>
      </c>
      <c r="C1582" s="0" t="s">
        <v>2500</v>
      </c>
    </row>
    <row r="1583" customFormat="false" ht="12.8" hidden="false" customHeight="false" outlineLevel="0" collapsed="false">
      <c r="A1583" s="0" t="str">
        <f aca="false">CONCATENATE("tabla34_",B1583)</f>
        <v>tabla34_3C03ST</v>
      </c>
      <c r="B1583" s="3" t="s">
        <v>3361</v>
      </c>
      <c r="C1583" s="0" t="s">
        <v>2502</v>
      </c>
    </row>
    <row r="1584" customFormat="false" ht="12.8" hidden="false" customHeight="false" outlineLevel="0" collapsed="false">
      <c r="A1584" s="0" t="str">
        <f aca="false">CONCATENATE("tabla34_",B1584)</f>
        <v>tabla34_3C0401</v>
      </c>
      <c r="B1584" s="3" t="s">
        <v>3362</v>
      </c>
      <c r="C1584" s="0" t="s">
        <v>2504</v>
      </c>
    </row>
    <row r="1585" customFormat="false" ht="12.8" hidden="false" customHeight="false" outlineLevel="0" collapsed="false">
      <c r="A1585" s="0" t="str">
        <f aca="false">CONCATENATE("tabla34_",B1585)</f>
        <v>tabla34_3C0402</v>
      </c>
      <c r="B1585" s="3" t="s">
        <v>3363</v>
      </c>
      <c r="C1585" s="0" t="s">
        <v>2506</v>
      </c>
    </row>
    <row r="1586" customFormat="false" ht="12.8" hidden="false" customHeight="false" outlineLevel="0" collapsed="false">
      <c r="A1586" s="0" t="str">
        <f aca="false">CONCATENATE("tabla34_",B1586)</f>
        <v>tabla34_3C0404</v>
      </c>
      <c r="B1586" s="3" t="s">
        <v>3364</v>
      </c>
      <c r="C1586" s="0" t="s">
        <v>3365</v>
      </c>
    </row>
    <row r="1587" customFormat="false" ht="12.8" hidden="false" customHeight="false" outlineLevel="0" collapsed="false">
      <c r="A1587" s="0" t="str">
        <f aca="false">CONCATENATE("tabla34_",B1587)</f>
        <v>tabla34_3C04ST</v>
      </c>
      <c r="B1587" s="3" t="s">
        <v>3366</v>
      </c>
      <c r="C1587" s="0" t="s">
        <v>3367</v>
      </c>
    </row>
    <row r="1588" customFormat="false" ht="12.8" hidden="false" customHeight="false" outlineLevel="0" collapsed="false">
      <c r="A1588" s="0" t="str">
        <f aca="false">CONCATENATE("tabla34_",B1588)</f>
        <v>tabla34_4C0101</v>
      </c>
      <c r="B1588" s="3" t="s">
        <v>3368</v>
      </c>
      <c r="C1588" s="0" t="s">
        <v>1429</v>
      </c>
    </row>
    <row r="1589" customFormat="false" ht="12.8" hidden="false" customHeight="false" outlineLevel="0" collapsed="false">
      <c r="A1589" s="0" t="str">
        <f aca="false">CONCATENATE("tabla34_",B1589)</f>
        <v>tabla34_4C0108</v>
      </c>
      <c r="B1589" s="3" t="s">
        <v>3369</v>
      </c>
      <c r="C1589" s="0" t="s">
        <v>3370</v>
      </c>
    </row>
    <row r="1590" customFormat="false" ht="12.8" hidden="false" customHeight="false" outlineLevel="0" collapsed="false">
      <c r="A1590" s="0" t="str">
        <f aca="false">CONCATENATE("tabla34_",B1590)</f>
        <v>tabla34_4C0120</v>
      </c>
      <c r="B1590" s="3" t="s">
        <v>3371</v>
      </c>
      <c r="C1590" s="0" t="s">
        <v>3372</v>
      </c>
    </row>
    <row r="1591" customFormat="false" ht="12.8" hidden="false" customHeight="false" outlineLevel="0" collapsed="false">
      <c r="A1591" s="0" t="str">
        <f aca="false">CONCATENATE("tabla34_",B1591)</f>
        <v>tabla34_4C0121</v>
      </c>
      <c r="B1591" s="3" t="s">
        <v>3373</v>
      </c>
      <c r="C1591" s="0" t="s">
        <v>3374</v>
      </c>
    </row>
    <row r="1592" customFormat="false" ht="12.8" hidden="false" customHeight="false" outlineLevel="0" collapsed="false">
      <c r="A1592" s="0" t="str">
        <f aca="false">CONCATENATE("tabla34_",B1592)</f>
        <v>tabla34_4C0122</v>
      </c>
      <c r="B1592" s="3" t="s">
        <v>3375</v>
      </c>
      <c r="C1592" s="0" t="s">
        <v>3376</v>
      </c>
    </row>
    <row r="1593" customFormat="false" ht="12.8" hidden="false" customHeight="false" outlineLevel="0" collapsed="false">
      <c r="A1593" s="0" t="str">
        <f aca="false">CONCATENATE("tabla34_",B1593)</f>
        <v>tabla34_4C0117</v>
      </c>
      <c r="B1593" s="3" t="s">
        <v>3377</v>
      </c>
      <c r="C1593" s="0" t="s">
        <v>3378</v>
      </c>
    </row>
    <row r="1594" customFormat="false" ht="12.8" hidden="false" customHeight="false" outlineLevel="0" collapsed="false">
      <c r="A1594" s="0" t="str">
        <f aca="false">CONCATENATE("tabla34_",B1594)</f>
        <v>tabla34_4C0123</v>
      </c>
      <c r="B1594" s="3" t="s">
        <v>3379</v>
      </c>
      <c r="C1594" s="0" t="s">
        <v>3380</v>
      </c>
    </row>
    <row r="1595" customFormat="false" ht="12.8" hidden="false" customHeight="false" outlineLevel="0" collapsed="false">
      <c r="A1595" s="0" t="str">
        <f aca="false">CONCATENATE("tabla34_",B1595)</f>
        <v>tabla34_4C0125</v>
      </c>
      <c r="B1595" s="3" t="s">
        <v>3381</v>
      </c>
      <c r="C1595" s="0" t="s">
        <v>3382</v>
      </c>
    </row>
    <row r="1596" customFormat="false" ht="12.8" hidden="false" customHeight="false" outlineLevel="0" collapsed="false">
      <c r="A1596" s="0" t="str">
        <f aca="false">CONCATENATE("tabla34_",B1596)</f>
        <v>tabla34_4C0111</v>
      </c>
      <c r="B1596" s="3" t="s">
        <v>3383</v>
      </c>
      <c r="C1596" s="0" t="s">
        <v>3384</v>
      </c>
    </row>
    <row r="1597" customFormat="false" ht="12.8" hidden="false" customHeight="false" outlineLevel="0" collapsed="false">
      <c r="A1597" s="0" t="str">
        <f aca="false">CONCATENATE("tabla34_",B1597)</f>
        <v>tabla34_4C0119</v>
      </c>
      <c r="B1597" s="3" t="s">
        <v>3385</v>
      </c>
      <c r="C1597" s="0" t="s">
        <v>3386</v>
      </c>
    </row>
    <row r="1598" customFormat="false" ht="12.8" hidden="false" customHeight="false" outlineLevel="0" collapsed="false">
      <c r="A1598" s="0" t="str">
        <f aca="false">CONCATENATE("tabla34_",B1598)</f>
        <v>tabla34_4C0102</v>
      </c>
      <c r="B1598" s="3" t="s">
        <v>3387</v>
      </c>
      <c r="C1598" s="0" t="s">
        <v>3388</v>
      </c>
    </row>
    <row r="1599" customFormat="false" ht="12.8" hidden="false" customHeight="false" outlineLevel="0" collapsed="false">
      <c r="A1599" s="0" t="str">
        <f aca="false">CONCATENATE("tabla34_",B1599)</f>
        <v>tabla34_4C0103</v>
      </c>
      <c r="B1599" s="3" t="s">
        <v>3389</v>
      </c>
      <c r="C1599" s="0" t="s">
        <v>3390</v>
      </c>
    </row>
    <row r="1600" customFormat="false" ht="12.8" hidden="false" customHeight="false" outlineLevel="0" collapsed="false">
      <c r="A1600" s="0" t="str">
        <f aca="false">CONCATENATE("tabla34_",B1600)</f>
        <v>tabla34_4C0104</v>
      </c>
      <c r="B1600" s="3" t="s">
        <v>3391</v>
      </c>
      <c r="C1600" s="0" t="s">
        <v>3392</v>
      </c>
    </row>
    <row r="1601" customFormat="false" ht="12.8" hidden="false" customHeight="false" outlineLevel="0" collapsed="false">
      <c r="A1601" s="0" t="str">
        <f aca="false">CONCATENATE("tabla34_",B1601)</f>
        <v>tabla34_4C0105</v>
      </c>
      <c r="B1601" s="3" t="s">
        <v>3393</v>
      </c>
      <c r="C1601" s="0" t="s">
        <v>3394</v>
      </c>
    </row>
    <row r="1602" customFormat="false" ht="12.8" hidden="false" customHeight="false" outlineLevel="0" collapsed="false">
      <c r="A1602" s="0" t="str">
        <f aca="false">CONCATENATE("tabla34_",B1602)</f>
        <v>tabla34_4C0110</v>
      </c>
      <c r="B1602" s="3" t="s">
        <v>3395</v>
      </c>
      <c r="C1602" s="0" t="s">
        <v>3396</v>
      </c>
    </row>
    <row r="1603" customFormat="false" ht="12.8" hidden="false" customHeight="false" outlineLevel="0" collapsed="false">
      <c r="A1603" s="0" t="str">
        <f aca="false">CONCATENATE("tabla34_",B1603)</f>
        <v>tabla34_4C0114</v>
      </c>
      <c r="B1603" s="3" t="s">
        <v>3397</v>
      </c>
      <c r="C1603" s="0" t="s">
        <v>1704</v>
      </c>
    </row>
    <row r="1604" customFormat="false" ht="12.8" hidden="false" customHeight="false" outlineLevel="0" collapsed="false">
      <c r="A1604" s="0" t="str">
        <f aca="false">CONCATENATE("tabla34_",B1604)</f>
        <v>tabla34_4C0109</v>
      </c>
      <c r="B1604" s="3" t="s">
        <v>3398</v>
      </c>
      <c r="C1604" s="0" t="s">
        <v>3399</v>
      </c>
    </row>
    <row r="1605" customFormat="false" ht="12.8" hidden="false" customHeight="false" outlineLevel="0" collapsed="false">
      <c r="A1605" s="0" t="str">
        <f aca="false">CONCATENATE("tabla34_",B1605)</f>
        <v>tabla34_4C0107</v>
      </c>
      <c r="B1605" s="3" t="s">
        <v>3400</v>
      </c>
      <c r="C1605" s="0" t="s">
        <v>3401</v>
      </c>
    </row>
    <row r="1606" customFormat="false" ht="12.8" hidden="false" customHeight="false" outlineLevel="0" collapsed="false">
      <c r="A1606" s="0" t="str">
        <f aca="false">CONCATENATE("tabla34_",B1606)</f>
        <v>tabla34_4C0124</v>
      </c>
      <c r="B1606" s="3" t="s">
        <v>3402</v>
      </c>
      <c r="C1606" s="0" t="s">
        <v>3403</v>
      </c>
    </row>
    <row r="1607" customFormat="false" ht="12.8" hidden="false" customHeight="false" outlineLevel="0" collapsed="false">
      <c r="A1607" s="0" t="str">
        <f aca="false">CONCATENATE("tabla34_",B1607)</f>
        <v>tabla34_4C0112</v>
      </c>
      <c r="B1607" s="3" t="s">
        <v>3404</v>
      </c>
      <c r="C1607" s="0" t="s">
        <v>3405</v>
      </c>
    </row>
    <row r="1608" customFormat="false" ht="12.8" hidden="false" customHeight="false" outlineLevel="0" collapsed="false">
      <c r="A1608" s="0" t="str">
        <f aca="false">CONCATENATE("tabla34_",B1608)</f>
        <v>tabla34_4C01ST</v>
      </c>
      <c r="B1608" s="3" t="s">
        <v>3406</v>
      </c>
      <c r="C1608" s="0" t="s">
        <v>1480</v>
      </c>
    </row>
    <row r="1609" customFormat="false" ht="12.8" hidden="false" customHeight="false" outlineLevel="0" collapsed="false">
      <c r="A1609" s="0" t="str">
        <f aca="false">CONCATENATE("tabla34_",B1609)</f>
        <v>tabla34_4C0201</v>
      </c>
      <c r="B1609" s="3" t="s">
        <v>3407</v>
      </c>
      <c r="C1609" s="0" t="s">
        <v>1463</v>
      </c>
    </row>
    <row r="1610" customFormat="false" ht="12.8" hidden="false" customHeight="false" outlineLevel="0" collapsed="false">
      <c r="A1610" s="0" t="str">
        <f aca="false">CONCATENATE("tabla34_",B1610)</f>
        <v>tabla34_4C0208</v>
      </c>
      <c r="B1610" s="3" t="s">
        <v>3408</v>
      </c>
      <c r="C1610" s="0" t="s">
        <v>3370</v>
      </c>
    </row>
    <row r="1611" customFormat="false" ht="12.8" hidden="false" customHeight="false" outlineLevel="0" collapsed="false">
      <c r="A1611" s="0" t="str">
        <f aca="false">CONCATENATE("tabla34_",B1611)</f>
        <v>tabla34_4C0220</v>
      </c>
      <c r="B1611" s="3" t="s">
        <v>3409</v>
      </c>
      <c r="C1611" s="0" t="s">
        <v>3372</v>
      </c>
    </row>
    <row r="1612" customFormat="false" ht="12.8" hidden="false" customHeight="false" outlineLevel="0" collapsed="false">
      <c r="A1612" s="0" t="str">
        <f aca="false">CONCATENATE("tabla34_",B1612)</f>
        <v>tabla34_4C0221</v>
      </c>
      <c r="B1612" s="3" t="s">
        <v>3410</v>
      </c>
      <c r="C1612" s="0" t="s">
        <v>3374</v>
      </c>
    </row>
    <row r="1613" customFormat="false" ht="12.8" hidden="false" customHeight="false" outlineLevel="0" collapsed="false">
      <c r="A1613" s="0" t="str">
        <f aca="false">CONCATENATE("tabla34_",B1613)</f>
        <v>tabla34_4C0222</v>
      </c>
      <c r="B1613" s="3" t="s">
        <v>3411</v>
      </c>
      <c r="C1613" s="0" t="s">
        <v>3376</v>
      </c>
    </row>
    <row r="1614" customFormat="false" ht="12.8" hidden="false" customHeight="false" outlineLevel="0" collapsed="false">
      <c r="A1614" s="0" t="str">
        <f aca="false">CONCATENATE("tabla34_",B1614)</f>
        <v>tabla34_4C0217</v>
      </c>
      <c r="B1614" s="3" t="s">
        <v>3412</v>
      </c>
      <c r="C1614" s="0" t="s">
        <v>3378</v>
      </c>
    </row>
    <row r="1615" customFormat="false" ht="12.8" hidden="false" customHeight="false" outlineLevel="0" collapsed="false">
      <c r="A1615" s="0" t="str">
        <f aca="false">CONCATENATE("tabla34_",B1615)</f>
        <v>tabla34_4C0223</v>
      </c>
      <c r="B1615" s="3" t="s">
        <v>3413</v>
      </c>
      <c r="C1615" s="0" t="s">
        <v>3380</v>
      </c>
    </row>
    <row r="1616" customFormat="false" ht="12.8" hidden="false" customHeight="false" outlineLevel="0" collapsed="false">
      <c r="A1616" s="0" t="str">
        <f aca="false">CONCATENATE("tabla34_",B1616)</f>
        <v>tabla34_4C0225</v>
      </c>
      <c r="B1616" s="3" t="s">
        <v>3414</v>
      </c>
      <c r="C1616" s="0" t="s">
        <v>3382</v>
      </c>
    </row>
    <row r="1617" customFormat="false" ht="12.8" hidden="false" customHeight="false" outlineLevel="0" collapsed="false">
      <c r="A1617" s="0" t="str">
        <f aca="false">CONCATENATE("tabla34_",B1617)</f>
        <v>tabla34_4C0211</v>
      </c>
      <c r="B1617" s="3" t="s">
        <v>3415</v>
      </c>
      <c r="C1617" s="0" t="s">
        <v>3384</v>
      </c>
    </row>
    <row r="1618" customFormat="false" ht="12.8" hidden="false" customHeight="false" outlineLevel="0" collapsed="false">
      <c r="A1618" s="0" t="str">
        <f aca="false">CONCATENATE("tabla34_",B1618)</f>
        <v>tabla34_4C0219</v>
      </c>
      <c r="B1618" s="3" t="s">
        <v>3416</v>
      </c>
      <c r="C1618" s="0" t="s">
        <v>3386</v>
      </c>
    </row>
    <row r="1619" customFormat="false" ht="12.8" hidden="false" customHeight="false" outlineLevel="0" collapsed="false">
      <c r="A1619" s="0" t="str">
        <f aca="false">CONCATENATE("tabla34_",B1619)</f>
        <v>tabla34_4C0202</v>
      </c>
      <c r="B1619" s="3" t="s">
        <v>3417</v>
      </c>
      <c r="C1619" s="0" t="s">
        <v>3388</v>
      </c>
    </row>
    <row r="1620" customFormat="false" ht="12.8" hidden="false" customHeight="false" outlineLevel="0" collapsed="false">
      <c r="A1620" s="0" t="str">
        <f aca="false">CONCATENATE("tabla34_",B1620)</f>
        <v>tabla34_4C0203</v>
      </c>
      <c r="B1620" s="3" t="s">
        <v>3418</v>
      </c>
      <c r="C1620" s="0" t="s">
        <v>3390</v>
      </c>
    </row>
    <row r="1621" customFormat="false" ht="12.8" hidden="false" customHeight="false" outlineLevel="0" collapsed="false">
      <c r="A1621" s="0" t="str">
        <f aca="false">CONCATENATE("tabla34_",B1621)</f>
        <v>tabla34_4C0204</v>
      </c>
      <c r="B1621" s="3" t="s">
        <v>3419</v>
      </c>
      <c r="C1621" s="0" t="s">
        <v>3392</v>
      </c>
    </row>
    <row r="1622" customFormat="false" ht="12.8" hidden="false" customHeight="false" outlineLevel="0" collapsed="false">
      <c r="A1622" s="0" t="str">
        <f aca="false">CONCATENATE("tabla34_",B1622)</f>
        <v>tabla34_4C0205</v>
      </c>
      <c r="B1622" s="3" t="s">
        <v>3420</v>
      </c>
      <c r="C1622" s="0" t="s">
        <v>3394</v>
      </c>
    </row>
    <row r="1623" customFormat="false" ht="12.8" hidden="false" customHeight="false" outlineLevel="0" collapsed="false">
      <c r="A1623" s="0" t="str">
        <f aca="false">CONCATENATE("tabla34_",B1623)</f>
        <v>tabla34_4C0210</v>
      </c>
      <c r="B1623" s="3" t="s">
        <v>3421</v>
      </c>
      <c r="C1623" s="0" t="s">
        <v>3396</v>
      </c>
    </row>
    <row r="1624" customFormat="false" ht="12.8" hidden="false" customHeight="false" outlineLevel="0" collapsed="false">
      <c r="A1624" s="0" t="str">
        <f aca="false">CONCATENATE("tabla34_",B1624)</f>
        <v>tabla34_4C0214</v>
      </c>
      <c r="B1624" s="3" t="s">
        <v>3422</v>
      </c>
      <c r="C1624" s="0" t="s">
        <v>1704</v>
      </c>
    </row>
    <row r="1625" customFormat="false" ht="12.8" hidden="false" customHeight="false" outlineLevel="0" collapsed="false">
      <c r="A1625" s="0" t="str">
        <f aca="false">CONCATENATE("tabla34_",B1625)</f>
        <v>tabla34_4C0209</v>
      </c>
      <c r="B1625" s="3" t="s">
        <v>3423</v>
      </c>
      <c r="C1625" s="0" t="s">
        <v>3399</v>
      </c>
    </row>
    <row r="1626" customFormat="false" ht="12.8" hidden="false" customHeight="false" outlineLevel="0" collapsed="false">
      <c r="A1626" s="0" t="str">
        <f aca="false">CONCATENATE("tabla34_",B1626)</f>
        <v>tabla34_4C0207</v>
      </c>
      <c r="B1626" s="3" t="s">
        <v>3424</v>
      </c>
      <c r="C1626" s="0" t="s">
        <v>3401</v>
      </c>
    </row>
    <row r="1627" customFormat="false" ht="12.8" hidden="false" customHeight="false" outlineLevel="0" collapsed="false">
      <c r="A1627" s="0" t="str">
        <f aca="false">CONCATENATE("tabla34_",B1627)</f>
        <v>tabla34_4C0224</v>
      </c>
      <c r="B1627" s="3" t="s">
        <v>3425</v>
      </c>
      <c r="C1627" s="0" t="s">
        <v>3403</v>
      </c>
    </row>
    <row r="1628" customFormat="false" ht="12.8" hidden="false" customHeight="false" outlineLevel="0" collapsed="false">
      <c r="A1628" s="0" t="str">
        <f aca="false">CONCATENATE("tabla34_",B1628)</f>
        <v>tabla34_4C0212</v>
      </c>
      <c r="B1628" s="3" t="s">
        <v>3426</v>
      </c>
      <c r="C1628" s="0" t="s">
        <v>3405</v>
      </c>
    </row>
    <row r="1629" customFormat="false" ht="12.8" hidden="false" customHeight="false" outlineLevel="0" collapsed="false">
      <c r="A1629" s="0" t="str">
        <f aca="false">CONCATENATE("tabla34_",B1629)</f>
        <v>tabla34_4C02ST</v>
      </c>
      <c r="B1629" s="3" t="s">
        <v>3427</v>
      </c>
      <c r="C1629" s="0" t="s">
        <v>1480</v>
      </c>
    </row>
  </sheetData>
  <autoFilter ref="A1:D1629"/>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1" sqref="A2:A9 B2"/>
    </sheetView>
  </sheetViews>
  <sheetFormatPr defaultColWidth="11.55078125" defaultRowHeight="12.8" zeroHeight="false" outlineLevelRow="0" outlineLevelCol="0"/>
  <sheetData>
    <row r="1" customFormat="false" ht="12.8" hidden="false" customHeight="false" outlineLevel="0" collapsed="false">
      <c r="A1" s="1" t="s">
        <v>0</v>
      </c>
      <c r="B1" s="1" t="s">
        <v>1</v>
      </c>
      <c r="C1" s="1" t="s">
        <v>2</v>
      </c>
      <c r="D1" s="2" t="s">
        <v>3</v>
      </c>
    </row>
    <row r="2" customFormat="false" ht="12.8" hidden="false" customHeight="false" outlineLevel="0" collapsed="false">
      <c r="A2" s="0" t="str">
        <f aca="false">CONCATENATE("tabla35_",B2)</f>
        <v>tabla35_9001</v>
      </c>
      <c r="B2" s="3" t="n">
        <v>9001</v>
      </c>
      <c r="C2" s="0" t="s">
        <v>3428</v>
      </c>
    </row>
    <row r="3" customFormat="false" ht="12.8" hidden="false" customHeight="false" outlineLevel="0" collapsed="false">
      <c r="A3" s="0" t="str">
        <f aca="false">CONCATENATE("tabla35_",B3)</f>
        <v>tabla35_9002</v>
      </c>
      <c r="B3" s="3" t="n">
        <v>9002</v>
      </c>
      <c r="C3" s="0" t="s">
        <v>3429</v>
      </c>
    </row>
    <row r="4" customFormat="false" ht="12.8" hidden="false" customHeight="false" outlineLevel="0" collapsed="false">
      <c r="A4" s="0" t="str">
        <f aca="false">CONCATENATE("tabla35_",B4)</f>
        <v>tabla35_9003</v>
      </c>
      <c r="B4" s="3" t="n">
        <v>9003</v>
      </c>
      <c r="C4" s="0" t="s">
        <v>3430</v>
      </c>
    </row>
    <row r="5" customFormat="false" ht="12.8" hidden="false" customHeight="false" outlineLevel="0" collapsed="false">
      <c r="A5" s="0" t="str">
        <f aca="false">CONCATENATE("tabla35_",B5)</f>
        <v>tabla35_9004</v>
      </c>
      <c r="B5" s="3" t="n">
        <v>9004</v>
      </c>
      <c r="C5" s="0" t="s">
        <v>3431</v>
      </c>
    </row>
    <row r="6" customFormat="false" ht="12.8" hidden="false" customHeight="false" outlineLevel="0" collapsed="false">
      <c r="A6" s="0" t="str">
        <f aca="false">CONCATENATE("tabla35_",B6)</f>
        <v>tabla35_9005</v>
      </c>
      <c r="B6" s="3" t="n">
        <v>9005</v>
      </c>
      <c r="C6" s="0" t="s">
        <v>3432</v>
      </c>
    </row>
    <row r="7" customFormat="false" ht="12.8" hidden="false" customHeight="false" outlineLevel="0" collapsed="false">
      <c r="A7" s="0" t="str">
        <f aca="false">CONCATENATE("tabla35_",B7)</f>
        <v>tabla35_9006</v>
      </c>
      <c r="B7" s="3" t="n">
        <v>9006</v>
      </c>
      <c r="C7" s="0" t="s">
        <v>3433</v>
      </c>
    </row>
    <row r="8" customFormat="false" ht="12.8" hidden="false" customHeight="false" outlineLevel="0" collapsed="false">
      <c r="A8" s="0" t="str">
        <f aca="false">CONCATENATE("tabla35_",B8)</f>
        <v>tabla35_9007</v>
      </c>
      <c r="B8" s="3" t="n">
        <v>9007</v>
      </c>
      <c r="C8" s="0" t="s">
        <v>3434</v>
      </c>
    </row>
    <row r="9" customFormat="false" ht="12.8" hidden="false" customHeight="false" outlineLevel="0" collapsed="false">
      <c r="A9" s="0" t="str">
        <f aca="false">CONCATENATE("tabla35_",B9)</f>
        <v>tabla35_9008</v>
      </c>
      <c r="B9" s="3" t="n">
        <v>9008</v>
      </c>
      <c r="C9" s="0" t="s">
        <v>3435</v>
      </c>
    </row>
    <row r="10" customFormat="false" ht="12.8" hidden="false" customHeight="false" outlineLevel="0" collapsed="false">
      <c r="A10" s="0" t="str">
        <f aca="false">CONCATENATE("tabla35_",B10)</f>
        <v>tabla35_9009</v>
      </c>
      <c r="B10" s="3" t="n">
        <v>9009</v>
      </c>
      <c r="C10" s="0" t="s">
        <v>3436</v>
      </c>
    </row>
    <row r="11" customFormat="false" ht="12.8" hidden="false" customHeight="false" outlineLevel="0" collapsed="false">
      <c r="A11" s="0" t="str">
        <f aca="false">CONCATENATE("tabla35_",B11)</f>
        <v>tabla35_9010</v>
      </c>
      <c r="B11" s="3" t="n">
        <v>9010</v>
      </c>
      <c r="C11" s="0" t="s">
        <v>3437</v>
      </c>
    </row>
    <row r="12" customFormat="false" ht="12.8" hidden="false" customHeight="false" outlineLevel="0" collapsed="false">
      <c r="A12" s="0" t="str">
        <f aca="false">CONCATENATE("tabla35_",B12)</f>
        <v>tabla35_9011</v>
      </c>
      <c r="B12" s="3" t="n">
        <v>9011</v>
      </c>
      <c r="C12" s="0" t="s">
        <v>3438</v>
      </c>
    </row>
    <row r="13" customFormat="false" ht="12.8" hidden="false" customHeight="false" outlineLevel="0" collapsed="false">
      <c r="A13" s="0" t="str">
        <f aca="false">CONCATENATE("tabla35_",B13)</f>
        <v>tabla35_9013</v>
      </c>
      <c r="B13" s="3" t="n">
        <v>9013</v>
      </c>
      <c r="C13" s="0" t="s">
        <v>3439</v>
      </c>
    </row>
    <row r="14" customFormat="false" ht="12.8" hidden="false" customHeight="false" outlineLevel="0" collapsed="false">
      <c r="A14" s="0" t="str">
        <f aca="false">CONCATENATE("tabla35_",B14)</f>
        <v>tabla35_9017</v>
      </c>
      <c r="B14" s="3" t="n">
        <v>9017</v>
      </c>
      <c r="C14" s="0" t="s">
        <v>3440</v>
      </c>
    </row>
    <row r="15" customFormat="false" ht="12.8" hidden="false" customHeight="false" outlineLevel="0" collapsed="false">
      <c r="A15" s="0" t="str">
        <f aca="false">CONCATENATE("tabla35_",B15)</f>
        <v>tabla35_9019</v>
      </c>
      <c r="B15" s="3" t="n">
        <v>9019</v>
      </c>
      <c r="C15" s="0" t="s">
        <v>3441</v>
      </c>
    </row>
    <row r="16" customFormat="false" ht="12.8" hidden="false" customHeight="false" outlineLevel="0" collapsed="false">
      <c r="A16" s="0" t="str">
        <f aca="false">CONCATENATE("tabla35_",B16)</f>
        <v>tabla35_9023</v>
      </c>
      <c r="B16" s="3" t="n">
        <v>9023</v>
      </c>
      <c r="C16" s="0" t="s">
        <v>3442</v>
      </c>
    </row>
    <row r="17" customFormat="false" ht="12.8" hidden="false" customHeight="false" outlineLevel="0" collapsed="false">
      <c r="A17" s="0" t="str">
        <f aca="false">CONCATENATE("tabla35_",B17)</f>
        <v>tabla35_9026</v>
      </c>
      <c r="B17" s="3" t="n">
        <v>9026</v>
      </c>
      <c r="C17" s="0" t="s">
        <v>3443</v>
      </c>
    </row>
    <row r="18" customFormat="false" ht="12.8" hidden="false" customHeight="false" outlineLevel="0" collapsed="false">
      <c r="A18" s="0" t="str">
        <f aca="false">CONCATENATE("tabla35_",B18)</f>
        <v>tabla35_9027</v>
      </c>
      <c r="B18" s="3" t="n">
        <v>9027</v>
      </c>
      <c r="C18" s="0" t="s">
        <v>3444</v>
      </c>
    </row>
    <row r="19" customFormat="false" ht="12.8" hidden="false" customHeight="false" outlineLevel="0" collapsed="false">
      <c r="A19" s="0" t="str">
        <f aca="false">CONCATENATE("tabla35_",B19)</f>
        <v>tabla35_9028</v>
      </c>
      <c r="B19" s="3" t="n">
        <v>9028</v>
      </c>
      <c r="C19" s="0" t="s">
        <v>3445</v>
      </c>
    </row>
    <row r="20" customFormat="false" ht="12.8" hidden="false" customHeight="false" outlineLevel="0" collapsed="false">
      <c r="A20" s="0" t="str">
        <f aca="false">CONCATENATE("tabla35_",B20)</f>
        <v>tabla35_9029</v>
      </c>
      <c r="B20" s="3" t="n">
        <v>9029</v>
      </c>
      <c r="C20" s="0" t="s">
        <v>3446</v>
      </c>
    </row>
    <row r="21" customFormat="false" ht="12.8" hidden="false" customHeight="false" outlineLevel="0" collapsed="false">
      <c r="A21" s="0" t="str">
        <f aca="false">CONCATENATE("tabla35_",B21)</f>
        <v>tabla35_9031</v>
      </c>
      <c r="B21" s="3" t="n">
        <v>9031</v>
      </c>
      <c r="C21" s="0" t="s">
        <v>3447</v>
      </c>
    </row>
    <row r="22" customFormat="false" ht="12.8" hidden="false" customHeight="false" outlineLevel="0" collapsed="false">
      <c r="A22" s="0" t="str">
        <f aca="false">CONCATENATE("tabla35_",B22)</f>
        <v>tabla35_9037</v>
      </c>
      <c r="B22" s="3" t="n">
        <v>9037</v>
      </c>
      <c r="C22" s="0" t="s">
        <v>3448</v>
      </c>
    </row>
    <row r="23" customFormat="false" ht="12.8" hidden="false" customHeight="false" outlineLevel="0" collapsed="false">
      <c r="A23" s="0" t="str">
        <f aca="false">CONCATENATE("tabla35_",B23)</f>
        <v>tabla35_9040</v>
      </c>
      <c r="B23" s="3" t="n">
        <v>9040</v>
      </c>
      <c r="C23" s="0" t="s">
        <v>3449</v>
      </c>
    </row>
    <row r="24" customFormat="false" ht="12.8" hidden="false" customHeight="false" outlineLevel="0" collapsed="false">
      <c r="A24" s="0" t="str">
        <f aca="false">CONCATENATE("tabla35_",B24)</f>
        <v>tabla35_9041</v>
      </c>
      <c r="B24" s="3" t="n">
        <v>9041</v>
      </c>
      <c r="C24" s="0" t="s">
        <v>3450</v>
      </c>
    </row>
    <row r="25" customFormat="false" ht="12.8" hidden="false" customHeight="false" outlineLevel="0" collapsed="false">
      <c r="A25" s="0" t="str">
        <f aca="false">CONCATENATE("tabla35_",B25)</f>
        <v>tabla35_9043</v>
      </c>
      <c r="B25" s="3" t="n">
        <v>9043</v>
      </c>
      <c r="C25" s="0" t="s">
        <v>3451</v>
      </c>
    </row>
    <row r="26" customFormat="false" ht="12.8" hidden="false" customHeight="false" outlineLevel="0" collapsed="false">
      <c r="A26" s="0" t="str">
        <f aca="false">CONCATENATE("tabla35_",B26)</f>
        <v>tabla35_9047</v>
      </c>
      <c r="B26" s="3" t="n">
        <v>9047</v>
      </c>
      <c r="C26" s="0" t="s">
        <v>3452</v>
      </c>
    </row>
    <row r="27" customFormat="false" ht="12.8" hidden="false" customHeight="false" outlineLevel="0" collapsed="false">
      <c r="A27" s="0" t="str">
        <f aca="false">CONCATENATE("tabla35_",B27)</f>
        <v>tabla35_9053</v>
      </c>
      <c r="B27" s="3" t="n">
        <v>9053</v>
      </c>
      <c r="C27" s="0" t="s">
        <v>3453</v>
      </c>
    </row>
    <row r="28" customFormat="false" ht="12.8" hidden="false" customHeight="false" outlineLevel="0" collapsed="false">
      <c r="A28" s="0" t="str">
        <f aca="false">CONCATENATE("tabla35_",B28)</f>
        <v>tabla35_9059</v>
      </c>
      <c r="B28" s="3" t="n">
        <v>9059</v>
      </c>
      <c r="C28" s="0" t="s">
        <v>3454</v>
      </c>
    </row>
    <row r="29" customFormat="false" ht="12.8" hidden="false" customHeight="false" outlineLevel="0" collapsed="false">
      <c r="A29" s="0" t="str">
        <f aca="false">CONCATENATE("tabla35_",B29)</f>
        <v>tabla35_9063</v>
      </c>
      <c r="B29" s="3" t="n">
        <v>9063</v>
      </c>
      <c r="C29" s="0" t="s">
        <v>3455</v>
      </c>
    </row>
    <row r="30" customFormat="false" ht="12.8" hidden="false" customHeight="false" outlineLevel="0" collapsed="false">
      <c r="A30" s="0" t="str">
        <f aca="false">CONCATENATE("tabla35_",B30)</f>
        <v>tabla35_9069</v>
      </c>
      <c r="B30" s="3" t="n">
        <v>9069</v>
      </c>
      <c r="C30" s="0" t="s">
        <v>3456</v>
      </c>
    </row>
    <row r="31" customFormat="false" ht="12.8" hidden="false" customHeight="false" outlineLevel="0" collapsed="false">
      <c r="A31" s="0" t="str">
        <f aca="false">CONCATENATE("tabla35_",B31)</f>
        <v>tabla35_9072</v>
      </c>
      <c r="B31" s="3" t="n">
        <v>9072</v>
      </c>
      <c r="C31" s="0" t="s">
        <v>3457</v>
      </c>
    </row>
    <row r="32" customFormat="false" ht="12.8" hidden="false" customHeight="false" outlineLevel="0" collapsed="false">
      <c r="A32" s="0" t="str">
        <f aca="false">CONCATENATE("tabla35_",B32)</f>
        <v>tabla35_9074</v>
      </c>
      <c r="B32" s="3" t="n">
        <v>9074</v>
      </c>
      <c r="C32" s="0" t="s">
        <v>3458</v>
      </c>
    </row>
    <row r="33" customFormat="false" ht="12.8" hidden="false" customHeight="false" outlineLevel="0" collapsed="false">
      <c r="A33" s="0" t="str">
        <f aca="false">CONCATENATE("tabla35_",B33)</f>
        <v>tabla35_9077</v>
      </c>
      <c r="B33" s="3" t="n">
        <v>9077</v>
      </c>
      <c r="C33" s="0" t="s">
        <v>3459</v>
      </c>
    </row>
    <row r="34" customFormat="false" ht="12.8" hidden="false" customHeight="false" outlineLevel="0" collapsed="false">
      <c r="A34" s="0" t="str">
        <f aca="false">CONCATENATE("tabla35_",B34)</f>
        <v>tabla35_9080</v>
      </c>
      <c r="B34" s="3" t="n">
        <v>9080</v>
      </c>
      <c r="C34" s="0" t="s">
        <v>3460</v>
      </c>
    </row>
    <row r="35" customFormat="false" ht="12.8" hidden="false" customHeight="false" outlineLevel="0" collapsed="false">
      <c r="A35" s="0" t="str">
        <f aca="false">CONCATENATE("tabla35_",B35)</f>
        <v>tabla35_9081</v>
      </c>
      <c r="B35" s="3" t="n">
        <v>9081</v>
      </c>
      <c r="C35" s="0" t="s">
        <v>3461</v>
      </c>
    </row>
    <row r="36" customFormat="false" ht="12.8" hidden="false" customHeight="false" outlineLevel="0" collapsed="false">
      <c r="A36" s="0" t="str">
        <f aca="false">CONCATENATE("tabla35_",B36)</f>
        <v>tabla35_9083</v>
      </c>
      <c r="B36" s="3" t="n">
        <v>9083</v>
      </c>
      <c r="C36" s="0" t="s">
        <v>3462</v>
      </c>
    </row>
    <row r="37" customFormat="false" ht="12.8" hidden="false" customHeight="false" outlineLevel="0" collapsed="false">
      <c r="A37" s="0" t="str">
        <f aca="false">CONCATENATE("tabla35_",B37)</f>
        <v>tabla35_9087</v>
      </c>
      <c r="B37" s="3" t="n">
        <v>9087</v>
      </c>
      <c r="C37" s="0" t="s">
        <v>3463</v>
      </c>
    </row>
    <row r="38" customFormat="false" ht="12.8" hidden="false" customHeight="false" outlineLevel="0" collapsed="false">
      <c r="A38" s="0" t="str">
        <f aca="false">CONCATENATE("tabla35_",B38)</f>
        <v>tabla35_9088</v>
      </c>
      <c r="B38" s="3" t="n">
        <v>9088</v>
      </c>
      <c r="C38" s="0" t="s">
        <v>3464</v>
      </c>
    </row>
    <row r="39" customFormat="false" ht="12.8" hidden="false" customHeight="false" outlineLevel="0" collapsed="false">
      <c r="A39" s="0" t="str">
        <f aca="false">CONCATENATE("tabla35_",B39)</f>
        <v>tabla35_9090</v>
      </c>
      <c r="B39" s="3" t="n">
        <v>9090</v>
      </c>
      <c r="C39" s="0" t="s">
        <v>3465</v>
      </c>
    </row>
    <row r="40" customFormat="false" ht="12.8" hidden="false" customHeight="false" outlineLevel="0" collapsed="false">
      <c r="A40" s="0" t="str">
        <f aca="false">CONCATENATE("tabla35_",B40)</f>
        <v>tabla35_9091</v>
      </c>
      <c r="B40" s="3" t="n">
        <v>9091</v>
      </c>
      <c r="C40" s="0" t="s">
        <v>3466</v>
      </c>
    </row>
    <row r="41" customFormat="false" ht="12.8" hidden="false" customHeight="false" outlineLevel="0" collapsed="false">
      <c r="A41" s="0" t="str">
        <f aca="false">CONCATENATE("tabla35_",B41)</f>
        <v>tabla35_9093</v>
      </c>
      <c r="B41" s="3" t="n">
        <v>9093</v>
      </c>
      <c r="C41" s="0" t="s">
        <v>3467</v>
      </c>
    </row>
    <row r="42" customFormat="false" ht="12.8" hidden="false" customHeight="false" outlineLevel="0" collapsed="false">
      <c r="A42" s="0" t="str">
        <f aca="false">CONCATENATE("tabla35_",B42)</f>
        <v>tabla35_9097</v>
      </c>
      <c r="B42" s="3" t="n">
        <v>9097</v>
      </c>
      <c r="C42" s="0" t="s">
        <v>3468</v>
      </c>
    </row>
    <row r="43" customFormat="false" ht="12.8" hidden="false" customHeight="false" outlineLevel="0" collapsed="false">
      <c r="A43" s="0" t="str">
        <f aca="false">CONCATENATE("tabla35_",B43)</f>
        <v>tabla35_9101</v>
      </c>
      <c r="B43" s="3" t="n">
        <v>9101</v>
      </c>
      <c r="C43" s="0" t="s">
        <v>3469</v>
      </c>
    </row>
    <row r="44" customFormat="false" ht="12.8" hidden="false" customHeight="false" outlineLevel="0" collapsed="false">
      <c r="A44" s="0" t="str">
        <f aca="false">CONCATENATE("tabla35_",B44)</f>
        <v>tabla35_9105</v>
      </c>
      <c r="B44" s="3" t="n">
        <v>9105</v>
      </c>
      <c r="C44" s="0" t="s">
        <v>1031</v>
      </c>
    </row>
    <row r="45" customFormat="false" ht="12.8" hidden="false" customHeight="false" outlineLevel="0" collapsed="false">
      <c r="A45" s="0" t="str">
        <f aca="false">CONCATENATE("tabla35_",B45)</f>
        <v>tabla35_9108</v>
      </c>
      <c r="B45" s="3" t="n">
        <v>9108</v>
      </c>
      <c r="C45" s="0" t="s">
        <v>3470</v>
      </c>
    </row>
    <row r="46" customFormat="false" ht="12.8" hidden="false" customHeight="false" outlineLevel="0" collapsed="false">
      <c r="A46" s="0" t="str">
        <f aca="false">CONCATENATE("tabla35_",B46)</f>
        <v>tabla35_9111</v>
      </c>
      <c r="B46" s="3" t="n">
        <v>9111</v>
      </c>
      <c r="C46" s="0" t="s">
        <v>3471</v>
      </c>
    </row>
    <row r="47" customFormat="false" ht="12.8" hidden="false" customHeight="false" outlineLevel="0" collapsed="false">
      <c r="A47" s="0" t="str">
        <f aca="false">CONCATENATE("tabla35_",B47)</f>
        <v>tabla35_9115</v>
      </c>
      <c r="B47" s="3" t="n">
        <v>9115</v>
      </c>
      <c r="C47" s="0" t="s">
        <v>3472</v>
      </c>
    </row>
    <row r="48" customFormat="false" ht="12.8" hidden="false" customHeight="false" outlineLevel="0" collapsed="false">
      <c r="A48" s="0" t="str">
        <f aca="false">CONCATENATE("tabla35_",B48)</f>
        <v>tabla35_9119</v>
      </c>
      <c r="B48" s="3" t="n">
        <v>9119</v>
      </c>
      <c r="C48" s="0" t="s">
        <v>3473</v>
      </c>
    </row>
    <row r="49" customFormat="false" ht="12.8" hidden="false" customHeight="false" outlineLevel="0" collapsed="false">
      <c r="A49" s="0" t="str">
        <f aca="false">CONCATENATE("tabla35_",B49)</f>
        <v>tabla35_9127</v>
      </c>
      <c r="B49" s="3" t="n">
        <v>9127</v>
      </c>
      <c r="C49" s="0" t="s">
        <v>3474</v>
      </c>
    </row>
    <row r="50" customFormat="false" ht="12.8" hidden="false" customHeight="false" outlineLevel="0" collapsed="false">
      <c r="A50" s="0" t="str">
        <f aca="false">CONCATENATE("tabla35_",B50)</f>
        <v>tabla35_9137</v>
      </c>
      <c r="B50" s="3" t="n">
        <v>9137</v>
      </c>
      <c r="C50" s="0" t="s">
        <v>3475</v>
      </c>
    </row>
    <row r="51" customFormat="false" ht="12.8" hidden="false" customHeight="false" outlineLevel="0" collapsed="false">
      <c r="A51" s="0" t="str">
        <f aca="false">CONCATENATE("tabla35_",B51)</f>
        <v>tabla35_9141</v>
      </c>
      <c r="B51" s="3" t="n">
        <v>9141</v>
      </c>
      <c r="C51" s="0" t="s">
        <v>3476</v>
      </c>
    </row>
    <row r="52" customFormat="false" ht="12.8" hidden="false" customHeight="false" outlineLevel="0" collapsed="false">
      <c r="A52" s="0" t="str">
        <f aca="false">CONCATENATE("tabla35_",B52)</f>
        <v>tabla35_9145</v>
      </c>
      <c r="B52" s="3" t="n">
        <v>9145</v>
      </c>
      <c r="C52" s="0" t="s">
        <v>3477</v>
      </c>
    </row>
    <row r="53" customFormat="false" ht="12.8" hidden="false" customHeight="false" outlineLevel="0" collapsed="false">
      <c r="A53" s="0" t="str">
        <f aca="false">CONCATENATE("tabla35_",B53)</f>
        <v>tabla35_9147</v>
      </c>
      <c r="B53" s="3" t="n">
        <v>9147</v>
      </c>
      <c r="C53" s="0" t="s">
        <v>3478</v>
      </c>
    </row>
    <row r="54" customFormat="false" ht="12.8" hidden="false" customHeight="false" outlineLevel="0" collapsed="false">
      <c r="A54" s="0" t="str">
        <f aca="false">CONCATENATE("tabla35_",B54)</f>
        <v>tabla35_9149</v>
      </c>
      <c r="B54" s="3" t="n">
        <v>9149</v>
      </c>
      <c r="C54" s="0" t="s">
        <v>1028</v>
      </c>
    </row>
    <row r="55" customFormat="false" ht="12.8" hidden="false" customHeight="false" outlineLevel="0" collapsed="false">
      <c r="A55" s="0" t="str">
        <f aca="false">CONCATENATE("tabla35_",B55)</f>
        <v>tabla35_9155</v>
      </c>
      <c r="B55" s="3" t="n">
        <v>9155</v>
      </c>
      <c r="C55" s="0" t="s">
        <v>3479</v>
      </c>
    </row>
    <row r="56" customFormat="false" ht="12.8" hidden="false" customHeight="false" outlineLevel="0" collapsed="false">
      <c r="A56" s="0" t="str">
        <f aca="false">CONCATENATE("tabla35_",B56)</f>
        <v>tabla35_9157</v>
      </c>
      <c r="B56" s="3" t="n">
        <v>9157</v>
      </c>
      <c r="C56" s="0" t="s">
        <v>3480</v>
      </c>
    </row>
    <row r="57" customFormat="false" ht="12.8" hidden="false" customHeight="false" outlineLevel="0" collapsed="false">
      <c r="A57" s="0" t="str">
        <f aca="false">CONCATENATE("tabla35_",B57)</f>
        <v>tabla35_9159</v>
      </c>
      <c r="B57" s="3" t="n">
        <v>9159</v>
      </c>
      <c r="C57" s="0" t="s">
        <v>3481</v>
      </c>
    </row>
    <row r="58" customFormat="false" ht="12.8" hidden="false" customHeight="false" outlineLevel="0" collapsed="false">
      <c r="A58" s="0" t="str">
        <f aca="false">CONCATENATE("tabla35_",B58)</f>
        <v>tabla35_9165</v>
      </c>
      <c r="B58" s="3" t="n">
        <v>9165</v>
      </c>
      <c r="C58" s="0" t="s">
        <v>3482</v>
      </c>
    </row>
    <row r="59" customFormat="false" ht="12.8" hidden="false" customHeight="false" outlineLevel="0" collapsed="false">
      <c r="A59" s="0" t="str">
        <f aca="false">CONCATENATE("tabla35_",B59)</f>
        <v>tabla35_9169</v>
      </c>
      <c r="B59" s="3" t="n">
        <v>9169</v>
      </c>
      <c r="C59" s="0" t="s">
        <v>3483</v>
      </c>
    </row>
    <row r="60" customFormat="false" ht="12.8" hidden="false" customHeight="false" outlineLevel="0" collapsed="false">
      <c r="A60" s="0" t="str">
        <f aca="false">CONCATENATE("tabla35_",B60)</f>
        <v>tabla35_9173</v>
      </c>
      <c r="B60" s="3" t="n">
        <v>9173</v>
      </c>
      <c r="C60" s="0" t="s">
        <v>3484</v>
      </c>
    </row>
    <row r="61" customFormat="false" ht="12.8" hidden="false" customHeight="false" outlineLevel="0" collapsed="false">
      <c r="A61" s="0" t="str">
        <f aca="false">CONCATENATE("tabla35_",B61)</f>
        <v>tabla35_9177</v>
      </c>
      <c r="B61" s="3" t="n">
        <v>9177</v>
      </c>
      <c r="C61" s="0" t="s">
        <v>3485</v>
      </c>
    </row>
    <row r="62" customFormat="false" ht="12.8" hidden="false" customHeight="false" outlineLevel="0" collapsed="false">
      <c r="A62" s="0" t="str">
        <f aca="false">CONCATENATE("tabla35_",B62)</f>
        <v>tabla35_9183</v>
      </c>
      <c r="B62" s="3" t="n">
        <v>9183</v>
      </c>
      <c r="C62" s="0" t="s">
        <v>3486</v>
      </c>
    </row>
    <row r="63" customFormat="false" ht="12.8" hidden="false" customHeight="false" outlineLevel="0" collapsed="false">
      <c r="A63" s="0" t="str">
        <f aca="false">CONCATENATE("tabla35_",B63)</f>
        <v>tabla35_9187</v>
      </c>
      <c r="B63" s="3" t="n">
        <v>9187</v>
      </c>
      <c r="C63" s="0" t="s">
        <v>3487</v>
      </c>
    </row>
    <row r="64" customFormat="false" ht="12.8" hidden="false" customHeight="false" outlineLevel="0" collapsed="false">
      <c r="A64" s="0" t="str">
        <f aca="false">CONCATENATE("tabla35_",B64)</f>
        <v>tabla35_9190</v>
      </c>
      <c r="B64" s="3" t="n">
        <v>9190</v>
      </c>
      <c r="C64" s="0" t="s">
        <v>3488</v>
      </c>
    </row>
    <row r="65" customFormat="false" ht="12.8" hidden="false" customHeight="false" outlineLevel="0" collapsed="false">
      <c r="A65" s="0" t="str">
        <f aca="false">CONCATENATE("tabla35_",B65)</f>
        <v>tabla35_9193</v>
      </c>
      <c r="B65" s="3" t="n">
        <v>9193</v>
      </c>
      <c r="C65" s="0" t="s">
        <v>3489</v>
      </c>
    </row>
    <row r="66" customFormat="false" ht="12.8" hidden="false" customHeight="false" outlineLevel="0" collapsed="false">
      <c r="A66" s="0" t="str">
        <f aca="false">CONCATENATE("tabla35_",B66)</f>
        <v>tabla35_9196</v>
      </c>
      <c r="B66" s="3" t="n">
        <v>9196</v>
      </c>
      <c r="C66" s="0" t="s">
        <v>3490</v>
      </c>
    </row>
    <row r="67" customFormat="false" ht="12.8" hidden="false" customHeight="false" outlineLevel="0" collapsed="false">
      <c r="A67" s="0" t="str">
        <f aca="false">CONCATENATE("tabla35_",B67)</f>
        <v>tabla35_9198</v>
      </c>
      <c r="B67" s="3" t="n">
        <v>9198</v>
      </c>
      <c r="C67" s="0" t="s">
        <v>3491</v>
      </c>
    </row>
    <row r="68" customFormat="false" ht="12.8" hidden="false" customHeight="false" outlineLevel="0" collapsed="false">
      <c r="A68" s="0" t="str">
        <f aca="false">CONCATENATE("tabla35_",B68)</f>
        <v>tabla35_9199</v>
      </c>
      <c r="B68" s="3" t="n">
        <v>9199</v>
      </c>
      <c r="C68" s="0" t="s">
        <v>3492</v>
      </c>
    </row>
    <row r="69" customFormat="false" ht="12.8" hidden="false" customHeight="false" outlineLevel="0" collapsed="false">
      <c r="A69" s="0" t="str">
        <f aca="false">CONCATENATE("tabla35_",B69)</f>
        <v>tabla35_9203</v>
      </c>
      <c r="B69" s="3" t="n">
        <v>9203</v>
      </c>
      <c r="C69" s="0" t="s">
        <v>3493</v>
      </c>
    </row>
    <row r="70" customFormat="false" ht="12.8" hidden="false" customHeight="false" outlineLevel="0" collapsed="false">
      <c r="A70" s="0" t="str">
        <f aca="false">CONCATENATE("tabla35_",B70)</f>
        <v>tabla35_9207</v>
      </c>
      <c r="B70" s="3" t="n">
        <v>9207</v>
      </c>
      <c r="C70" s="0" t="s">
        <v>3494</v>
      </c>
    </row>
    <row r="71" customFormat="false" ht="12.8" hidden="false" customHeight="false" outlineLevel="0" collapsed="false">
      <c r="A71" s="0" t="str">
        <f aca="false">CONCATENATE("tabla35_",B71)</f>
        <v>tabla35_9211</v>
      </c>
      <c r="B71" s="3" t="n">
        <v>9211</v>
      </c>
      <c r="C71" s="0" t="s">
        <v>1029</v>
      </c>
    </row>
    <row r="72" customFormat="false" ht="12.8" hidden="false" customHeight="false" outlineLevel="0" collapsed="false">
      <c r="A72" s="0" t="str">
        <f aca="false">CONCATENATE("tabla35_",B72)</f>
        <v>tabla35_9215</v>
      </c>
      <c r="B72" s="3" t="n">
        <v>9215</v>
      </c>
      <c r="C72" s="0" t="s">
        <v>3495</v>
      </c>
    </row>
    <row r="73" customFormat="false" ht="12.8" hidden="false" customHeight="false" outlineLevel="0" collapsed="false">
      <c r="A73" s="0" t="str">
        <f aca="false">CONCATENATE("tabla35_",B73)</f>
        <v>tabla35_9218</v>
      </c>
      <c r="B73" s="3" t="n">
        <v>9218</v>
      </c>
      <c r="C73" s="0" t="s">
        <v>3496</v>
      </c>
    </row>
    <row r="74" customFormat="false" ht="12.8" hidden="false" customHeight="false" outlineLevel="0" collapsed="false">
      <c r="A74" s="0" t="str">
        <f aca="false">CONCATENATE("tabla35_",B74)</f>
        <v>tabla35_9221</v>
      </c>
      <c r="B74" s="3" t="n">
        <v>9221</v>
      </c>
      <c r="C74" s="0" t="s">
        <v>3497</v>
      </c>
    </row>
    <row r="75" customFormat="false" ht="12.8" hidden="false" customHeight="false" outlineLevel="0" collapsed="false">
      <c r="A75" s="0" t="str">
        <f aca="false">CONCATENATE("tabla35_",B75)</f>
        <v>tabla35_9229</v>
      </c>
      <c r="B75" s="3" t="n">
        <v>9229</v>
      </c>
      <c r="C75" s="0" t="s">
        <v>3498</v>
      </c>
    </row>
    <row r="76" customFormat="false" ht="12.8" hidden="false" customHeight="false" outlineLevel="0" collapsed="false">
      <c r="A76" s="0" t="str">
        <f aca="false">CONCATENATE("tabla35_",B76)</f>
        <v>tabla35_9232</v>
      </c>
      <c r="B76" s="3" t="n">
        <v>9232</v>
      </c>
      <c r="C76" s="0" t="s">
        <v>3499</v>
      </c>
    </row>
    <row r="77" customFormat="false" ht="12.8" hidden="false" customHeight="false" outlineLevel="0" collapsed="false">
      <c r="A77" s="0" t="str">
        <f aca="false">CONCATENATE("tabla35_",B77)</f>
        <v>tabla35_9235</v>
      </c>
      <c r="B77" s="3" t="n">
        <v>9235</v>
      </c>
      <c r="C77" s="0" t="s">
        <v>3500</v>
      </c>
    </row>
    <row r="78" customFormat="false" ht="12.8" hidden="false" customHeight="false" outlineLevel="0" collapsed="false">
      <c r="A78" s="0" t="str">
        <f aca="false">CONCATENATE("tabla35_",B78)</f>
        <v>tabla35_9239</v>
      </c>
      <c r="B78" s="3" t="n">
        <v>9239</v>
      </c>
      <c r="C78" s="0" t="s">
        <v>3501</v>
      </c>
    </row>
    <row r="79" customFormat="false" ht="12.8" hidden="false" customHeight="false" outlineLevel="0" collapsed="false">
      <c r="A79" s="0" t="str">
        <f aca="false">CONCATENATE("tabla35_",B79)</f>
        <v>tabla35_9240</v>
      </c>
      <c r="B79" s="3" t="n">
        <v>9240</v>
      </c>
      <c r="C79" s="0" t="s">
        <v>3502</v>
      </c>
    </row>
    <row r="80" customFormat="false" ht="12.8" hidden="false" customHeight="false" outlineLevel="0" collapsed="false">
      <c r="A80" s="0" t="str">
        <f aca="false">CONCATENATE("tabla35_",B80)</f>
        <v>tabla35_9242</v>
      </c>
      <c r="B80" s="3" t="n">
        <v>9242</v>
      </c>
      <c r="C80" s="0" t="s">
        <v>3503</v>
      </c>
    </row>
    <row r="81" customFormat="false" ht="12.8" hidden="false" customHeight="false" outlineLevel="0" collapsed="false">
      <c r="A81" s="0" t="str">
        <f aca="false">CONCATENATE("tabla35_",B81)</f>
        <v>tabla35_9243</v>
      </c>
      <c r="B81" s="3" t="n">
        <v>9243</v>
      </c>
      <c r="C81" s="0" t="s">
        <v>3504</v>
      </c>
    </row>
    <row r="82" customFormat="false" ht="12.8" hidden="false" customHeight="false" outlineLevel="0" collapsed="false">
      <c r="A82" s="0" t="str">
        <f aca="false">CONCATENATE("tabla35_",B82)</f>
        <v>tabla35_9244</v>
      </c>
      <c r="B82" s="3" t="n">
        <v>9244</v>
      </c>
      <c r="C82" s="0" t="s">
        <v>3505</v>
      </c>
    </row>
    <row r="83" customFormat="false" ht="12.8" hidden="false" customHeight="false" outlineLevel="0" collapsed="false">
      <c r="A83" s="0" t="str">
        <f aca="false">CONCATENATE("tabla35_",B83)</f>
        <v>tabla35_9245</v>
      </c>
      <c r="B83" s="3" t="n">
        <v>9245</v>
      </c>
      <c r="C83" s="0" t="s">
        <v>3506</v>
      </c>
    </row>
    <row r="84" customFormat="false" ht="12.8" hidden="false" customHeight="false" outlineLevel="0" collapsed="false">
      <c r="A84" s="0" t="str">
        <f aca="false">CONCATENATE("tabla35_",B84)</f>
        <v>tabla35_9246</v>
      </c>
      <c r="B84" s="3" t="n">
        <v>9246</v>
      </c>
      <c r="C84" s="0" t="s">
        <v>3507</v>
      </c>
    </row>
    <row r="85" customFormat="false" ht="12.8" hidden="false" customHeight="false" outlineLevel="0" collapsed="false">
      <c r="A85" s="0" t="str">
        <f aca="false">CONCATENATE("tabla35_",B85)</f>
        <v>tabla35_9247</v>
      </c>
      <c r="B85" s="3" t="n">
        <v>9247</v>
      </c>
      <c r="C85" s="0" t="s">
        <v>3508</v>
      </c>
    </row>
    <row r="86" customFormat="false" ht="12.8" hidden="false" customHeight="false" outlineLevel="0" collapsed="false">
      <c r="A86" s="0" t="str">
        <f aca="false">CONCATENATE("tabla35_",B86)</f>
        <v>tabla35_9249</v>
      </c>
      <c r="B86" s="3" t="n">
        <v>9249</v>
      </c>
      <c r="C86" s="0" t="s">
        <v>3509</v>
      </c>
    </row>
    <row r="87" customFormat="false" ht="12.8" hidden="false" customHeight="false" outlineLevel="0" collapsed="false">
      <c r="A87" s="0" t="str">
        <f aca="false">CONCATENATE("tabla35_",B87)</f>
        <v>tabla35_9251</v>
      </c>
      <c r="B87" s="3" t="n">
        <v>9251</v>
      </c>
      <c r="C87" s="0" t="s">
        <v>3510</v>
      </c>
    </row>
    <row r="88" customFormat="false" ht="12.8" hidden="false" customHeight="false" outlineLevel="0" collapsed="false">
      <c r="A88" s="0" t="str">
        <f aca="false">CONCATENATE("tabla35_",B88)</f>
        <v>tabla35_9253</v>
      </c>
      <c r="B88" s="3" t="n">
        <v>9253</v>
      </c>
      <c r="C88" s="0" t="s">
        <v>3511</v>
      </c>
    </row>
    <row r="89" customFormat="false" ht="12.8" hidden="false" customHeight="false" outlineLevel="0" collapsed="false">
      <c r="A89" s="0" t="str">
        <f aca="false">CONCATENATE("tabla35_",B89)</f>
        <v>tabla35_9259</v>
      </c>
      <c r="B89" s="3" t="n">
        <v>9259</v>
      </c>
      <c r="C89" s="0" t="s">
        <v>3512</v>
      </c>
    </row>
    <row r="90" customFormat="false" ht="12.8" hidden="false" customHeight="false" outlineLevel="0" collapsed="false">
      <c r="A90" s="0" t="str">
        <f aca="false">CONCATENATE("tabla35_",B90)</f>
        <v>tabla35_9267</v>
      </c>
      <c r="B90" s="3" t="n">
        <v>9267</v>
      </c>
      <c r="C90" s="0" t="s">
        <v>3513</v>
      </c>
    </row>
    <row r="91" customFormat="false" ht="12.8" hidden="false" customHeight="false" outlineLevel="0" collapsed="false">
      <c r="A91" s="0" t="str">
        <f aca="false">CONCATENATE("tabla35_",B91)</f>
        <v>tabla35_9271</v>
      </c>
      <c r="B91" s="3" t="n">
        <v>9271</v>
      </c>
      <c r="C91" s="0" t="s">
        <v>3514</v>
      </c>
    </row>
    <row r="92" customFormat="false" ht="12.8" hidden="false" customHeight="false" outlineLevel="0" collapsed="false">
      <c r="A92" s="0" t="str">
        <f aca="false">CONCATENATE("tabla35_",B92)</f>
        <v>tabla35_9275</v>
      </c>
      <c r="B92" s="3" t="n">
        <v>9275</v>
      </c>
      <c r="C92" s="0" t="s">
        <v>3515</v>
      </c>
    </row>
    <row r="93" customFormat="false" ht="12.8" hidden="false" customHeight="false" outlineLevel="0" collapsed="false">
      <c r="A93" s="0" t="str">
        <f aca="false">CONCATENATE("tabla35_",B93)</f>
        <v>tabla35_9281</v>
      </c>
      <c r="B93" s="3" t="n">
        <v>9281</v>
      </c>
      <c r="C93" s="0" t="s">
        <v>3516</v>
      </c>
    </row>
    <row r="94" customFormat="false" ht="12.8" hidden="false" customHeight="false" outlineLevel="0" collapsed="false">
      <c r="A94" s="0" t="str">
        <f aca="false">CONCATENATE("tabla35_",B94)</f>
        <v>tabla35_9285</v>
      </c>
      <c r="B94" s="3" t="n">
        <v>9285</v>
      </c>
      <c r="C94" s="0" t="s">
        <v>3517</v>
      </c>
    </row>
    <row r="95" customFormat="false" ht="12.8" hidden="false" customHeight="false" outlineLevel="0" collapsed="false">
      <c r="A95" s="0" t="str">
        <f aca="false">CONCATENATE("tabla35_",B95)</f>
        <v>tabla35_9286</v>
      </c>
      <c r="B95" s="3" t="n">
        <v>9286</v>
      </c>
      <c r="C95" s="0" t="s">
        <v>3518</v>
      </c>
    </row>
    <row r="96" customFormat="false" ht="12.8" hidden="false" customHeight="false" outlineLevel="0" collapsed="false">
      <c r="A96" s="0" t="str">
        <f aca="false">CONCATENATE("tabla35_",B96)</f>
        <v>tabla35_9287</v>
      </c>
      <c r="B96" s="3" t="n">
        <v>9287</v>
      </c>
      <c r="C96" s="0" t="s">
        <v>3519</v>
      </c>
    </row>
    <row r="97" customFormat="false" ht="12.8" hidden="false" customHeight="false" outlineLevel="0" collapsed="false">
      <c r="A97" s="0" t="str">
        <f aca="false">CONCATENATE("tabla35_",B97)</f>
        <v>tabla35_9289</v>
      </c>
      <c r="B97" s="3" t="n">
        <v>9289</v>
      </c>
      <c r="C97" s="0" t="s">
        <v>3520</v>
      </c>
    </row>
    <row r="98" customFormat="false" ht="12.8" hidden="false" customHeight="false" outlineLevel="0" collapsed="false">
      <c r="A98" s="0" t="str">
        <f aca="false">CONCATENATE("tabla35_",B98)</f>
        <v>tabla35_9293</v>
      </c>
      <c r="B98" s="3" t="n">
        <v>9293</v>
      </c>
      <c r="C98" s="0" t="s">
        <v>3521</v>
      </c>
    </row>
    <row r="99" customFormat="false" ht="12.8" hidden="false" customHeight="false" outlineLevel="0" collapsed="false">
      <c r="A99" s="0" t="str">
        <f aca="false">CONCATENATE("tabla35_",B99)</f>
        <v>tabla35_9297</v>
      </c>
      <c r="B99" s="3" t="n">
        <v>9297</v>
      </c>
      <c r="C99" s="0" t="s">
        <v>3522</v>
      </c>
    </row>
    <row r="100" customFormat="false" ht="12.8" hidden="false" customHeight="false" outlineLevel="0" collapsed="false">
      <c r="A100" s="0" t="str">
        <f aca="false">CONCATENATE("tabla35_",B100)</f>
        <v>tabla35_9301</v>
      </c>
      <c r="B100" s="3" t="n">
        <v>9301</v>
      </c>
      <c r="C100" s="0" t="s">
        <v>3523</v>
      </c>
    </row>
    <row r="101" customFormat="false" ht="12.8" hidden="false" customHeight="false" outlineLevel="0" collapsed="false">
      <c r="A101" s="0" t="str">
        <f aca="false">CONCATENATE("tabla35_",B101)</f>
        <v>tabla35_9305</v>
      </c>
      <c r="B101" s="3" t="n">
        <v>9305</v>
      </c>
      <c r="C101" s="0" t="s">
        <v>3524</v>
      </c>
    </row>
    <row r="102" customFormat="false" ht="12.8" hidden="false" customHeight="false" outlineLevel="0" collapsed="false">
      <c r="A102" s="0" t="str">
        <f aca="false">CONCATENATE("tabla35_",B102)</f>
        <v>tabla35_9309</v>
      </c>
      <c r="B102" s="3" t="n">
        <v>9309</v>
      </c>
      <c r="C102" s="0" t="s">
        <v>3525</v>
      </c>
    </row>
    <row r="103" customFormat="false" ht="12.8" hidden="false" customHeight="false" outlineLevel="0" collapsed="false">
      <c r="A103" s="0" t="str">
        <f aca="false">CONCATENATE("tabla35_",B103)</f>
        <v>tabla35_9313</v>
      </c>
      <c r="B103" s="3" t="n">
        <v>9313</v>
      </c>
      <c r="C103" s="0" t="s">
        <v>3526</v>
      </c>
    </row>
    <row r="104" customFormat="false" ht="12.8" hidden="false" customHeight="false" outlineLevel="0" collapsed="false">
      <c r="A104" s="0" t="str">
        <f aca="false">CONCATENATE("tabla35_",B104)</f>
        <v>tabla35_9317</v>
      </c>
      <c r="B104" s="3" t="n">
        <v>9317</v>
      </c>
      <c r="C104" s="0" t="s">
        <v>3527</v>
      </c>
    </row>
    <row r="105" customFormat="false" ht="12.8" hidden="false" customHeight="false" outlineLevel="0" collapsed="false">
      <c r="A105" s="0" t="str">
        <f aca="false">CONCATENATE("tabla35_",B105)</f>
        <v>tabla35_9325</v>
      </c>
      <c r="B105" s="3" t="n">
        <v>9325</v>
      </c>
      <c r="C105" s="0" t="s">
        <v>3528</v>
      </c>
    </row>
    <row r="106" customFormat="false" ht="12.8" hidden="false" customHeight="false" outlineLevel="0" collapsed="false">
      <c r="A106" s="0" t="str">
        <f aca="false">CONCATENATE("tabla35_",B106)</f>
        <v>tabla35_9327</v>
      </c>
      <c r="B106" s="3" t="n">
        <v>9327</v>
      </c>
      <c r="C106" s="0" t="s">
        <v>3529</v>
      </c>
    </row>
    <row r="107" customFormat="false" ht="12.8" hidden="false" customHeight="false" outlineLevel="0" collapsed="false">
      <c r="A107" s="0" t="str">
        <f aca="false">CONCATENATE("tabla35_",B107)</f>
        <v>tabla35_9329</v>
      </c>
      <c r="B107" s="3" t="n">
        <v>9329</v>
      </c>
      <c r="C107" s="0" t="s">
        <v>3530</v>
      </c>
    </row>
    <row r="108" customFormat="false" ht="12.8" hidden="false" customHeight="false" outlineLevel="0" collapsed="false">
      <c r="A108" s="0" t="str">
        <f aca="false">CONCATENATE("tabla35_",B108)</f>
        <v>tabla35_9331</v>
      </c>
      <c r="B108" s="3" t="n">
        <v>9331</v>
      </c>
      <c r="C108" s="0" t="s">
        <v>3531</v>
      </c>
    </row>
    <row r="109" customFormat="false" ht="12.8" hidden="false" customHeight="false" outlineLevel="0" collapsed="false">
      <c r="A109" s="0" t="str">
        <f aca="false">CONCATENATE("tabla35_",B109)</f>
        <v>tabla35_9334</v>
      </c>
      <c r="B109" s="3" t="n">
        <v>9334</v>
      </c>
      <c r="C109" s="0" t="s">
        <v>3532</v>
      </c>
    </row>
    <row r="110" customFormat="false" ht="12.8" hidden="false" customHeight="false" outlineLevel="0" collapsed="false">
      <c r="A110" s="0" t="str">
        <f aca="false">CONCATENATE("tabla35_",B110)</f>
        <v>tabla35_9337</v>
      </c>
      <c r="B110" s="3" t="n">
        <v>9337</v>
      </c>
      <c r="C110" s="0" t="s">
        <v>3533</v>
      </c>
    </row>
    <row r="111" customFormat="false" ht="12.8" hidden="false" customHeight="false" outlineLevel="0" collapsed="false">
      <c r="A111" s="0" t="str">
        <f aca="false">CONCATENATE("tabla35_",B111)</f>
        <v>tabla35_9341</v>
      </c>
      <c r="B111" s="3" t="n">
        <v>9341</v>
      </c>
      <c r="C111" s="0" t="s">
        <v>3534</v>
      </c>
    </row>
    <row r="112" customFormat="false" ht="12.8" hidden="false" customHeight="false" outlineLevel="0" collapsed="false">
      <c r="A112" s="0" t="str">
        <f aca="false">CONCATENATE("tabla35_",B112)</f>
        <v>tabla35_9345</v>
      </c>
      <c r="B112" s="3" t="n">
        <v>9345</v>
      </c>
      <c r="C112" s="0" t="s">
        <v>3535</v>
      </c>
    </row>
    <row r="113" customFormat="false" ht="12.8" hidden="false" customHeight="false" outlineLevel="0" collapsed="false">
      <c r="A113" s="0" t="str">
        <f aca="false">CONCATENATE("tabla35_",B113)</f>
        <v>tabla35_9348</v>
      </c>
      <c r="B113" s="3" t="n">
        <v>9348</v>
      </c>
      <c r="C113" s="0" t="s">
        <v>3536</v>
      </c>
    </row>
    <row r="114" customFormat="false" ht="12.8" hidden="false" customHeight="false" outlineLevel="0" collapsed="false">
      <c r="A114" s="0" t="str">
        <f aca="false">CONCATENATE("tabla35_",B114)</f>
        <v>tabla35_9351</v>
      </c>
      <c r="B114" s="3" t="n">
        <v>9351</v>
      </c>
      <c r="C114" s="0" t="s">
        <v>3537</v>
      </c>
    </row>
    <row r="115" customFormat="false" ht="12.8" hidden="false" customHeight="false" outlineLevel="0" collapsed="false">
      <c r="A115" s="0" t="str">
        <f aca="false">CONCATENATE("tabla35_",B115)</f>
        <v>tabla35_9355</v>
      </c>
      <c r="B115" s="3" t="n">
        <v>9355</v>
      </c>
      <c r="C115" s="0" t="s">
        <v>3538</v>
      </c>
    </row>
    <row r="116" customFormat="false" ht="12.8" hidden="false" customHeight="false" outlineLevel="0" collapsed="false">
      <c r="A116" s="0" t="str">
        <f aca="false">CONCATENATE("tabla35_",B116)</f>
        <v>tabla35_9361</v>
      </c>
      <c r="B116" s="3" t="n">
        <v>9361</v>
      </c>
      <c r="C116" s="0" t="s">
        <v>3539</v>
      </c>
    </row>
    <row r="117" customFormat="false" ht="12.8" hidden="false" customHeight="false" outlineLevel="0" collapsed="false">
      <c r="A117" s="0" t="str">
        <f aca="false">CONCATENATE("tabla35_",B117)</f>
        <v>tabla35_9365</v>
      </c>
      <c r="B117" s="3" t="n">
        <v>9365</v>
      </c>
      <c r="C117" s="0" t="s">
        <v>3540</v>
      </c>
    </row>
    <row r="118" customFormat="false" ht="12.8" hidden="false" customHeight="false" outlineLevel="0" collapsed="false">
      <c r="A118" s="0" t="str">
        <f aca="false">CONCATENATE("tabla35_",B118)</f>
        <v>tabla35_9369</v>
      </c>
      <c r="B118" s="3" t="n">
        <v>9369</v>
      </c>
      <c r="C118" s="0" t="s">
        <v>3541</v>
      </c>
    </row>
    <row r="119" customFormat="false" ht="12.8" hidden="false" customHeight="false" outlineLevel="0" collapsed="false">
      <c r="A119" s="0" t="str">
        <f aca="false">CONCATENATE("tabla35_",B119)</f>
        <v>tabla35_9372</v>
      </c>
      <c r="B119" s="3" t="n">
        <v>9372</v>
      </c>
      <c r="C119" s="0" t="s">
        <v>3542</v>
      </c>
    </row>
    <row r="120" customFormat="false" ht="12.8" hidden="false" customHeight="false" outlineLevel="0" collapsed="false">
      <c r="A120" s="0" t="str">
        <f aca="false">CONCATENATE("tabla35_",B120)</f>
        <v>tabla35_9375</v>
      </c>
      <c r="B120" s="3" t="n">
        <v>9375</v>
      </c>
      <c r="C120" s="0" t="s">
        <v>3543</v>
      </c>
    </row>
    <row r="121" customFormat="false" ht="12.8" hidden="false" customHeight="false" outlineLevel="0" collapsed="false">
      <c r="A121" s="0" t="str">
        <f aca="false">CONCATENATE("tabla35_",B121)</f>
        <v>tabla35_9377</v>
      </c>
      <c r="B121" s="3" t="n">
        <v>9377</v>
      </c>
      <c r="C121" s="0" t="s">
        <v>3544</v>
      </c>
    </row>
    <row r="122" customFormat="false" ht="12.8" hidden="false" customHeight="false" outlineLevel="0" collapsed="false">
      <c r="A122" s="0" t="str">
        <f aca="false">CONCATENATE("tabla35_",B122)</f>
        <v>tabla35_9378</v>
      </c>
      <c r="B122" s="3" t="n">
        <v>9378</v>
      </c>
      <c r="C122" s="0" t="s">
        <v>3545</v>
      </c>
    </row>
    <row r="123" customFormat="false" ht="12.8" hidden="false" customHeight="false" outlineLevel="0" collapsed="false">
      <c r="A123" s="0" t="str">
        <f aca="false">CONCATENATE("tabla35_",B123)</f>
        <v>tabla35_9379</v>
      </c>
      <c r="B123" s="3" t="n">
        <v>9379</v>
      </c>
      <c r="C123" s="0" t="s">
        <v>3546</v>
      </c>
    </row>
    <row r="124" customFormat="false" ht="12.8" hidden="false" customHeight="false" outlineLevel="0" collapsed="false">
      <c r="A124" s="0" t="str">
        <f aca="false">CONCATENATE("tabla35_",B124)</f>
        <v>tabla35_9380</v>
      </c>
      <c r="B124" s="3" t="n">
        <v>9380</v>
      </c>
      <c r="C124" s="0" t="s">
        <v>3547</v>
      </c>
    </row>
    <row r="125" customFormat="false" ht="12.8" hidden="false" customHeight="false" outlineLevel="0" collapsed="false">
      <c r="A125" s="0" t="str">
        <f aca="false">CONCATENATE("tabla35_",B125)</f>
        <v>tabla35_9381</v>
      </c>
      <c r="B125" s="3" t="n">
        <v>9381</v>
      </c>
      <c r="C125" s="0" t="s">
        <v>3548</v>
      </c>
    </row>
    <row r="126" customFormat="false" ht="12.8" hidden="false" customHeight="false" outlineLevel="0" collapsed="false">
      <c r="A126" s="0" t="str">
        <f aca="false">CONCATENATE("tabla35_",B126)</f>
        <v>tabla35_9382</v>
      </c>
      <c r="B126" s="3" t="n">
        <v>9382</v>
      </c>
      <c r="C126" s="0" t="s">
        <v>3549</v>
      </c>
    </row>
    <row r="127" customFormat="false" ht="12.8" hidden="false" customHeight="false" outlineLevel="0" collapsed="false">
      <c r="A127" s="0" t="str">
        <f aca="false">CONCATENATE("tabla35_",B127)</f>
        <v>tabla35_9383</v>
      </c>
      <c r="B127" s="3" t="n">
        <v>9383</v>
      </c>
      <c r="C127" s="0" t="s">
        <v>3550</v>
      </c>
    </row>
    <row r="128" customFormat="false" ht="12.8" hidden="false" customHeight="false" outlineLevel="0" collapsed="false">
      <c r="A128" s="0" t="str">
        <f aca="false">CONCATENATE("tabla35_",B128)</f>
        <v>tabla35_9386</v>
      </c>
      <c r="B128" s="3" t="n">
        <v>9386</v>
      </c>
      <c r="C128" s="0" t="s">
        <v>3551</v>
      </c>
    </row>
    <row r="129" customFormat="false" ht="12.8" hidden="false" customHeight="false" outlineLevel="0" collapsed="false">
      <c r="A129" s="0" t="str">
        <f aca="false">CONCATENATE("tabla35_",B129)</f>
        <v>tabla35_9391</v>
      </c>
      <c r="B129" s="3" t="n">
        <v>9391</v>
      </c>
      <c r="C129" s="0" t="s">
        <v>3552</v>
      </c>
    </row>
    <row r="130" customFormat="false" ht="12.8" hidden="false" customHeight="false" outlineLevel="0" collapsed="false">
      <c r="A130" s="0" t="str">
        <f aca="false">CONCATENATE("tabla35_",B130)</f>
        <v>tabla35_9395</v>
      </c>
      <c r="B130" s="3" t="n">
        <v>9395</v>
      </c>
      <c r="C130" s="0" t="s">
        <v>3553</v>
      </c>
    </row>
    <row r="131" customFormat="false" ht="12.8" hidden="false" customHeight="false" outlineLevel="0" collapsed="false">
      <c r="A131" s="0" t="str">
        <f aca="false">CONCATENATE("tabla35_",B131)</f>
        <v>tabla35_9399</v>
      </c>
      <c r="B131" s="3" t="n">
        <v>9399</v>
      </c>
      <c r="C131" s="0" t="s">
        <v>3554</v>
      </c>
    </row>
    <row r="132" customFormat="false" ht="12.8" hidden="false" customHeight="false" outlineLevel="0" collapsed="false">
      <c r="A132" s="0" t="str">
        <f aca="false">CONCATENATE("tabla35_",B132)</f>
        <v>tabla35_9401</v>
      </c>
      <c r="B132" s="3" t="n">
        <v>9401</v>
      </c>
      <c r="C132" s="0" t="s">
        <v>3555</v>
      </c>
    </row>
    <row r="133" customFormat="false" ht="12.8" hidden="false" customHeight="false" outlineLevel="0" collapsed="false">
      <c r="A133" s="0" t="str">
        <f aca="false">CONCATENATE("tabla35_",B133)</f>
        <v>tabla35_9403</v>
      </c>
      <c r="B133" s="3" t="n">
        <v>9403</v>
      </c>
      <c r="C133" s="0" t="s">
        <v>3556</v>
      </c>
    </row>
    <row r="134" customFormat="false" ht="12.8" hidden="false" customHeight="false" outlineLevel="0" collapsed="false">
      <c r="A134" s="0" t="str">
        <f aca="false">CONCATENATE("tabla35_",B134)</f>
        <v>tabla35_9406</v>
      </c>
      <c r="B134" s="3" t="n">
        <v>9406</v>
      </c>
      <c r="C134" s="0" t="s">
        <v>3557</v>
      </c>
    </row>
    <row r="135" customFormat="false" ht="12.8" hidden="false" customHeight="false" outlineLevel="0" collapsed="false">
      <c r="A135" s="0" t="str">
        <f aca="false">CONCATENATE("tabla35_",B135)</f>
        <v>tabla35_9410</v>
      </c>
      <c r="B135" s="3" t="n">
        <v>9410</v>
      </c>
      <c r="C135" s="0" t="s">
        <v>3558</v>
      </c>
    </row>
    <row r="136" customFormat="false" ht="12.8" hidden="false" customHeight="false" outlineLevel="0" collapsed="false">
      <c r="A136" s="0" t="str">
        <f aca="false">CONCATENATE("tabla35_",B136)</f>
        <v>tabla35_9411</v>
      </c>
      <c r="B136" s="3" t="n">
        <v>9411</v>
      </c>
      <c r="C136" s="0" t="s">
        <v>3559</v>
      </c>
    </row>
    <row r="137" customFormat="false" ht="12.8" hidden="false" customHeight="false" outlineLevel="0" collapsed="false">
      <c r="A137" s="0" t="str">
        <f aca="false">CONCATENATE("tabla35_",B137)</f>
        <v>tabla35_9412</v>
      </c>
      <c r="B137" s="3" t="n">
        <v>9412</v>
      </c>
      <c r="C137" s="0" t="s">
        <v>3560</v>
      </c>
    </row>
    <row r="138" customFormat="false" ht="12.8" hidden="false" customHeight="false" outlineLevel="0" collapsed="false">
      <c r="A138" s="0" t="str">
        <f aca="false">CONCATENATE("tabla35_",B138)</f>
        <v>tabla35_9413</v>
      </c>
      <c r="B138" s="3" t="n">
        <v>9413</v>
      </c>
      <c r="C138" s="0" t="s">
        <v>3561</v>
      </c>
    </row>
    <row r="139" customFormat="false" ht="12.8" hidden="false" customHeight="false" outlineLevel="0" collapsed="false">
      <c r="A139" s="0" t="str">
        <f aca="false">CONCATENATE("tabla35_",B139)</f>
        <v>tabla35_9418</v>
      </c>
      <c r="B139" s="3" t="n">
        <v>9418</v>
      </c>
      <c r="C139" s="0" t="s">
        <v>3562</v>
      </c>
    </row>
    <row r="140" customFormat="false" ht="12.8" hidden="false" customHeight="false" outlineLevel="0" collapsed="false">
      <c r="A140" s="0" t="str">
        <f aca="false">CONCATENATE("tabla35_",B140)</f>
        <v>tabla35_9420</v>
      </c>
      <c r="B140" s="3" t="n">
        <v>9420</v>
      </c>
      <c r="C140" s="0" t="s">
        <v>3563</v>
      </c>
    </row>
    <row r="141" customFormat="false" ht="12.8" hidden="false" customHeight="false" outlineLevel="0" collapsed="false">
      <c r="A141" s="0" t="str">
        <f aca="false">CONCATENATE("tabla35_",B141)</f>
        <v>tabla35_9426</v>
      </c>
      <c r="B141" s="3" t="n">
        <v>9426</v>
      </c>
      <c r="C141" s="0" t="s">
        <v>3564</v>
      </c>
    </row>
    <row r="142" customFormat="false" ht="12.8" hidden="false" customHeight="false" outlineLevel="0" collapsed="false">
      <c r="A142" s="0" t="str">
        <f aca="false">CONCATENATE("tabla35_",B142)</f>
        <v>tabla35_9429</v>
      </c>
      <c r="B142" s="3" t="n">
        <v>9429</v>
      </c>
      <c r="C142" s="0" t="s">
        <v>3565</v>
      </c>
    </row>
    <row r="143" customFormat="false" ht="12.8" hidden="false" customHeight="false" outlineLevel="0" collapsed="false">
      <c r="A143" s="0" t="str">
        <f aca="false">CONCATENATE("tabla35_",B143)</f>
        <v>tabla35_9431</v>
      </c>
      <c r="B143" s="3" t="n">
        <v>9431</v>
      </c>
      <c r="C143" s="0" t="s">
        <v>3566</v>
      </c>
    </row>
    <row r="144" customFormat="false" ht="12.8" hidden="false" customHeight="false" outlineLevel="0" collapsed="false">
      <c r="A144" s="0" t="str">
        <f aca="false">CONCATENATE("tabla35_",B144)</f>
        <v>tabla35_9434</v>
      </c>
      <c r="B144" s="3" t="n">
        <v>9434</v>
      </c>
      <c r="C144" s="0" t="s">
        <v>3567</v>
      </c>
    </row>
    <row r="145" customFormat="false" ht="12.8" hidden="false" customHeight="false" outlineLevel="0" collapsed="false">
      <c r="A145" s="0" t="str">
        <f aca="false">CONCATENATE("tabla35_",B145)</f>
        <v>tabla35_9438</v>
      </c>
      <c r="B145" s="3" t="n">
        <v>9438</v>
      </c>
      <c r="C145" s="0" t="s">
        <v>3568</v>
      </c>
    </row>
    <row r="146" customFormat="false" ht="12.8" hidden="false" customHeight="false" outlineLevel="0" collapsed="false">
      <c r="A146" s="0" t="str">
        <f aca="false">CONCATENATE("tabla35_",B146)</f>
        <v>tabla35_9440</v>
      </c>
      <c r="B146" s="3" t="n">
        <v>9440</v>
      </c>
      <c r="C146" s="0" t="s">
        <v>3569</v>
      </c>
    </row>
    <row r="147" customFormat="false" ht="12.8" hidden="false" customHeight="false" outlineLevel="0" collapsed="false">
      <c r="A147" s="0" t="str">
        <f aca="false">CONCATENATE("tabla35_",B147)</f>
        <v>tabla35_9443</v>
      </c>
      <c r="B147" s="3" t="n">
        <v>9443</v>
      </c>
      <c r="C147" s="0" t="s">
        <v>3570</v>
      </c>
    </row>
    <row r="148" customFormat="false" ht="12.8" hidden="false" customHeight="false" outlineLevel="0" collapsed="false">
      <c r="A148" s="0" t="str">
        <f aca="false">CONCATENATE("tabla35_",B148)</f>
        <v>tabla35_9445</v>
      </c>
      <c r="B148" s="3" t="n">
        <v>9445</v>
      </c>
      <c r="C148" s="0" t="s">
        <v>3571</v>
      </c>
    </row>
    <row r="149" customFormat="false" ht="12.8" hidden="false" customHeight="false" outlineLevel="0" collapsed="false">
      <c r="A149" s="0" t="str">
        <f aca="false">CONCATENATE("tabla35_",B149)</f>
        <v>tabla35_9447</v>
      </c>
      <c r="B149" s="3" t="n">
        <v>9447</v>
      </c>
      <c r="C149" s="0" t="s">
        <v>3572</v>
      </c>
    </row>
    <row r="150" customFormat="false" ht="12.8" hidden="false" customHeight="false" outlineLevel="0" collapsed="false">
      <c r="A150" s="0" t="str">
        <f aca="false">CONCATENATE("tabla35_",B150)</f>
        <v>tabla35_9448</v>
      </c>
      <c r="B150" s="3" t="n">
        <v>9448</v>
      </c>
      <c r="C150" s="0" t="s">
        <v>3573</v>
      </c>
    </row>
    <row r="151" customFormat="false" ht="12.8" hidden="false" customHeight="false" outlineLevel="0" collapsed="false">
      <c r="A151" s="0" t="str">
        <f aca="false">CONCATENATE("tabla35_",B151)</f>
        <v>tabla35_9450</v>
      </c>
      <c r="B151" s="3" t="n">
        <v>9450</v>
      </c>
      <c r="C151" s="0" t="s">
        <v>3574</v>
      </c>
    </row>
    <row r="152" customFormat="false" ht="12.8" hidden="false" customHeight="false" outlineLevel="0" collapsed="false">
      <c r="A152" s="0" t="str">
        <f aca="false">CONCATENATE("tabla35_",B152)</f>
        <v>tabla35_9453</v>
      </c>
      <c r="B152" s="3" t="n">
        <v>9453</v>
      </c>
      <c r="C152" s="0" t="s">
        <v>3575</v>
      </c>
    </row>
    <row r="153" customFormat="false" ht="12.8" hidden="false" customHeight="false" outlineLevel="0" collapsed="false">
      <c r="A153" s="0" t="str">
        <f aca="false">CONCATENATE("tabla35_",B153)</f>
        <v>tabla35_9455</v>
      </c>
      <c r="B153" s="3" t="n">
        <v>9455</v>
      </c>
      <c r="C153" s="0" t="s">
        <v>3576</v>
      </c>
    </row>
    <row r="154" customFormat="false" ht="12.8" hidden="false" customHeight="false" outlineLevel="0" collapsed="false">
      <c r="A154" s="0" t="str">
        <f aca="false">CONCATENATE("tabla35_",B154)</f>
        <v>tabla35_9458</v>
      </c>
      <c r="B154" s="3" t="n">
        <v>9458</v>
      </c>
      <c r="C154" s="0" t="s">
        <v>3577</v>
      </c>
    </row>
    <row r="155" customFormat="false" ht="12.8" hidden="false" customHeight="false" outlineLevel="0" collapsed="false">
      <c r="A155" s="0" t="str">
        <f aca="false">CONCATENATE("tabla35_",B155)</f>
        <v>tabla35_9461</v>
      </c>
      <c r="B155" s="3" t="n">
        <v>9461</v>
      </c>
      <c r="C155" s="0" t="s">
        <v>3578</v>
      </c>
    </row>
    <row r="156" customFormat="false" ht="12.8" hidden="false" customHeight="false" outlineLevel="0" collapsed="false">
      <c r="A156" s="0" t="str">
        <f aca="false">CONCATENATE("tabla35_",B156)</f>
        <v>tabla35_9464</v>
      </c>
      <c r="B156" s="3" t="n">
        <v>9464</v>
      </c>
      <c r="C156" s="0" t="s">
        <v>3579</v>
      </c>
    </row>
    <row r="157" customFormat="false" ht="12.8" hidden="false" customHeight="false" outlineLevel="0" collapsed="false">
      <c r="A157" s="0" t="str">
        <f aca="false">CONCATENATE("tabla35_",B157)</f>
        <v>tabla35_9467</v>
      </c>
      <c r="B157" s="3" t="n">
        <v>9467</v>
      </c>
      <c r="C157" s="0" t="s">
        <v>3580</v>
      </c>
    </row>
    <row r="158" customFormat="false" ht="12.8" hidden="false" customHeight="false" outlineLevel="0" collapsed="false">
      <c r="A158" s="0" t="str">
        <f aca="false">CONCATENATE("tabla35_",B158)</f>
        <v>tabla35_9469</v>
      </c>
      <c r="B158" s="3" t="n">
        <v>9469</v>
      </c>
      <c r="C158" s="0" t="s">
        <v>3581</v>
      </c>
    </row>
    <row r="159" customFormat="false" ht="12.8" hidden="false" customHeight="false" outlineLevel="0" collapsed="false">
      <c r="A159" s="0" t="str">
        <f aca="false">CONCATENATE("tabla35_",B159)</f>
        <v>tabla35_9472</v>
      </c>
      <c r="B159" s="3" t="n">
        <v>9472</v>
      </c>
      <c r="C159" s="0" t="s">
        <v>3582</v>
      </c>
    </row>
    <row r="160" customFormat="false" ht="12.8" hidden="false" customHeight="false" outlineLevel="0" collapsed="false">
      <c r="A160" s="0" t="str">
        <f aca="false">CONCATENATE("tabla35_",B160)</f>
        <v>tabla35_9474</v>
      </c>
      <c r="B160" s="3" t="n">
        <v>9474</v>
      </c>
      <c r="C160" s="0" t="s">
        <v>3583</v>
      </c>
    </row>
    <row r="161" customFormat="false" ht="12.8" hidden="false" customHeight="false" outlineLevel="0" collapsed="false">
      <c r="A161" s="0" t="str">
        <f aca="false">CONCATENATE("tabla35_",B161)</f>
        <v>tabla35_9477</v>
      </c>
      <c r="B161" s="3" t="n">
        <v>9477</v>
      </c>
      <c r="C161" s="0" t="s">
        <v>3584</v>
      </c>
    </row>
    <row r="162" customFormat="false" ht="12.8" hidden="false" customHeight="false" outlineLevel="0" collapsed="false">
      <c r="A162" s="0" t="str">
        <f aca="false">CONCATENATE("tabla35_",B162)</f>
        <v>tabla35_9485</v>
      </c>
      <c r="B162" s="3" t="n">
        <v>9485</v>
      </c>
      <c r="C162" s="0" t="s">
        <v>3585</v>
      </c>
    </row>
    <row r="163" customFormat="false" ht="12.8" hidden="false" customHeight="false" outlineLevel="0" collapsed="false">
      <c r="A163" s="0" t="str">
        <f aca="false">CONCATENATE("tabla35_",B163)</f>
        <v>tabla35_9488</v>
      </c>
      <c r="B163" s="3" t="n">
        <v>9488</v>
      </c>
      <c r="C163" s="0" t="s">
        <v>3586</v>
      </c>
    </row>
    <row r="164" customFormat="false" ht="12.8" hidden="false" customHeight="false" outlineLevel="0" collapsed="false">
      <c r="A164" s="0" t="str">
        <f aca="false">CONCATENATE("tabla35_",B164)</f>
        <v>tabla35_9493</v>
      </c>
      <c r="B164" s="3" t="n">
        <v>9493</v>
      </c>
      <c r="C164" s="0" t="s">
        <v>3587</v>
      </c>
    </row>
    <row r="165" customFormat="false" ht="12.8" hidden="false" customHeight="false" outlineLevel="0" collapsed="false">
      <c r="A165" s="0" t="str">
        <f aca="false">CONCATENATE("tabla35_",B165)</f>
        <v>tabla35_9494</v>
      </c>
      <c r="B165" s="3" t="n">
        <v>9494</v>
      </c>
      <c r="C165" s="0" t="s">
        <v>3588</v>
      </c>
    </row>
    <row r="166" customFormat="false" ht="12.8" hidden="false" customHeight="false" outlineLevel="0" collapsed="false">
      <c r="A166" s="0" t="str">
        <f aca="false">CONCATENATE("tabla35_",B166)</f>
        <v>tabla35_9495</v>
      </c>
      <c r="B166" s="3" t="n">
        <v>9495</v>
      </c>
      <c r="C166" s="0" t="s">
        <v>3589</v>
      </c>
    </row>
    <row r="167" customFormat="false" ht="12.8" hidden="false" customHeight="false" outlineLevel="0" collapsed="false">
      <c r="A167" s="0" t="str">
        <f aca="false">CONCATENATE("tabla35_",B167)</f>
        <v>tabla35_9496</v>
      </c>
      <c r="B167" s="3" t="n">
        <v>9496</v>
      </c>
      <c r="C167" s="0" t="s">
        <v>3590</v>
      </c>
    </row>
    <row r="168" customFormat="false" ht="12.8" hidden="false" customHeight="false" outlineLevel="0" collapsed="false">
      <c r="A168" s="0" t="str">
        <f aca="false">CONCATENATE("tabla35_",B168)</f>
        <v>tabla35_9497</v>
      </c>
      <c r="B168" s="3" t="n">
        <v>9497</v>
      </c>
      <c r="C168" s="0" t="s">
        <v>3591</v>
      </c>
    </row>
    <row r="169" customFormat="false" ht="12.8" hidden="false" customHeight="false" outlineLevel="0" collapsed="false">
      <c r="A169" s="0" t="str">
        <f aca="false">CONCATENATE("tabla35_",B169)</f>
        <v>tabla35_9498</v>
      </c>
      <c r="B169" s="3" t="n">
        <v>9498</v>
      </c>
      <c r="C169" s="0" t="s">
        <v>3592</v>
      </c>
    </row>
    <row r="170" customFormat="false" ht="12.8" hidden="false" customHeight="false" outlineLevel="0" collapsed="false">
      <c r="A170" s="0" t="str">
        <f aca="false">CONCATENATE("tabla35_",B170)</f>
        <v>tabla35_9501</v>
      </c>
      <c r="B170" s="3" t="n">
        <v>9501</v>
      </c>
      <c r="C170" s="0" t="s">
        <v>3593</v>
      </c>
    </row>
    <row r="171" customFormat="false" ht="12.8" hidden="false" customHeight="false" outlineLevel="0" collapsed="false">
      <c r="A171" s="0" t="str">
        <f aca="false">CONCATENATE("tabla35_",B171)</f>
        <v>tabla35_9505</v>
      </c>
      <c r="B171" s="3" t="n">
        <v>9505</v>
      </c>
      <c r="C171" s="0" t="s">
        <v>3594</v>
      </c>
    </row>
    <row r="172" customFormat="false" ht="12.8" hidden="false" customHeight="false" outlineLevel="0" collapsed="false">
      <c r="A172" s="0" t="str">
        <f aca="false">CONCATENATE("tabla35_",B172)</f>
        <v>tabla35_9507</v>
      </c>
      <c r="B172" s="3" t="n">
        <v>9507</v>
      </c>
      <c r="C172" s="0" t="s">
        <v>3595</v>
      </c>
    </row>
    <row r="173" customFormat="false" ht="12.8" hidden="false" customHeight="false" outlineLevel="0" collapsed="false">
      <c r="A173" s="0" t="str">
        <f aca="false">CONCATENATE("tabla35_",B173)</f>
        <v>tabla35_9508</v>
      </c>
      <c r="B173" s="3" t="n">
        <v>9508</v>
      </c>
      <c r="C173" s="0" t="s">
        <v>3596</v>
      </c>
    </row>
    <row r="174" customFormat="false" ht="12.8" hidden="false" customHeight="false" outlineLevel="0" collapsed="false">
      <c r="A174" s="0" t="str">
        <f aca="false">CONCATENATE("tabla35_",B174)</f>
        <v>tabla35_9511</v>
      </c>
      <c r="B174" s="3" t="n">
        <v>9511</v>
      </c>
      <c r="C174" s="0" t="s">
        <v>3597</v>
      </c>
    </row>
    <row r="175" customFormat="false" ht="12.8" hidden="false" customHeight="false" outlineLevel="0" collapsed="false">
      <c r="A175" s="0" t="str">
        <f aca="false">CONCATENATE("tabla35_",B175)</f>
        <v>tabla35_9517</v>
      </c>
      <c r="B175" s="3" t="n">
        <v>9517</v>
      </c>
      <c r="C175" s="0" t="s">
        <v>3598</v>
      </c>
    </row>
    <row r="176" customFormat="false" ht="12.8" hidden="false" customHeight="false" outlineLevel="0" collapsed="false">
      <c r="A176" s="0" t="str">
        <f aca="false">CONCATENATE("tabla35_",B176)</f>
        <v>tabla35_9521</v>
      </c>
      <c r="B176" s="3" t="n">
        <v>9521</v>
      </c>
      <c r="C176" s="0" t="s">
        <v>3599</v>
      </c>
    </row>
    <row r="177" customFormat="false" ht="12.8" hidden="false" customHeight="false" outlineLevel="0" collapsed="false">
      <c r="A177" s="0" t="str">
        <f aca="false">CONCATENATE("tabla35_",B177)</f>
        <v>tabla35_9525</v>
      </c>
      <c r="B177" s="3" t="n">
        <v>9525</v>
      </c>
      <c r="C177" s="0" t="s">
        <v>3600</v>
      </c>
    </row>
    <row r="178" customFormat="false" ht="12.8" hidden="false" customHeight="false" outlineLevel="0" collapsed="false">
      <c r="A178" s="0" t="str">
        <f aca="false">CONCATENATE("tabla35_",B178)</f>
        <v>tabla35_9528</v>
      </c>
      <c r="B178" s="3" t="n">
        <v>9528</v>
      </c>
      <c r="C178" s="0" t="s">
        <v>3601</v>
      </c>
    </row>
    <row r="179" customFormat="false" ht="12.8" hidden="false" customHeight="false" outlineLevel="0" collapsed="false">
      <c r="A179" s="0" t="str">
        <f aca="false">CONCATENATE("tabla35_",B179)</f>
        <v>tabla35_9531</v>
      </c>
      <c r="B179" s="3" t="n">
        <v>9531</v>
      </c>
      <c r="C179" s="0" t="s">
        <v>3602</v>
      </c>
    </row>
    <row r="180" customFormat="false" ht="12.8" hidden="false" customHeight="false" outlineLevel="0" collapsed="false">
      <c r="A180" s="0" t="str">
        <f aca="false">CONCATENATE("tabla35_",B180)</f>
        <v>tabla35_9535</v>
      </c>
      <c r="B180" s="3" t="n">
        <v>9535</v>
      </c>
      <c r="C180" s="0" t="s">
        <v>3603</v>
      </c>
    </row>
    <row r="181" customFormat="false" ht="12.8" hidden="false" customHeight="false" outlineLevel="0" collapsed="false">
      <c r="A181" s="0" t="str">
        <f aca="false">CONCATENATE("tabla35_",B181)</f>
        <v>tabla35_9538</v>
      </c>
      <c r="B181" s="3" t="n">
        <v>9538</v>
      </c>
      <c r="C181" s="0" t="s">
        <v>3604</v>
      </c>
    </row>
    <row r="182" customFormat="false" ht="12.8" hidden="false" customHeight="false" outlineLevel="0" collapsed="false">
      <c r="A182" s="0" t="str">
        <f aca="false">CONCATENATE("tabla35_",B182)</f>
        <v>tabla35_9542</v>
      </c>
      <c r="B182" s="3" t="n">
        <v>9542</v>
      </c>
      <c r="C182" s="0" t="s">
        <v>3605</v>
      </c>
    </row>
    <row r="183" customFormat="false" ht="12.8" hidden="false" customHeight="false" outlineLevel="0" collapsed="false">
      <c r="A183" s="0" t="str">
        <f aca="false">CONCATENATE("tabla35_",B183)</f>
        <v>tabla35_9545</v>
      </c>
      <c r="B183" s="3" t="n">
        <v>9545</v>
      </c>
      <c r="C183" s="0" t="s">
        <v>3606</v>
      </c>
    </row>
    <row r="184" customFormat="false" ht="12.8" hidden="false" customHeight="false" outlineLevel="0" collapsed="false">
      <c r="A184" s="0" t="str">
        <f aca="false">CONCATENATE("tabla35_",B184)</f>
        <v>tabla35_9548</v>
      </c>
      <c r="B184" s="3" t="n">
        <v>9548</v>
      </c>
      <c r="C184" s="0" t="s">
        <v>3607</v>
      </c>
    </row>
    <row r="185" customFormat="false" ht="12.8" hidden="false" customHeight="false" outlineLevel="0" collapsed="false">
      <c r="A185" s="0" t="str">
        <f aca="false">CONCATENATE("tabla35_",B185)</f>
        <v>tabla35_9551</v>
      </c>
      <c r="B185" s="3" t="n">
        <v>9551</v>
      </c>
      <c r="C185" s="0" t="s">
        <v>3608</v>
      </c>
    </row>
    <row r="186" customFormat="false" ht="12.8" hidden="false" customHeight="false" outlineLevel="0" collapsed="false">
      <c r="A186" s="0" t="str">
        <f aca="false">CONCATENATE("tabla35_",B186)</f>
        <v>tabla35_9556</v>
      </c>
      <c r="B186" s="3" t="n">
        <v>9556</v>
      </c>
      <c r="C186" s="0" t="s">
        <v>3609</v>
      </c>
    </row>
    <row r="187" customFormat="false" ht="12.8" hidden="false" customHeight="false" outlineLevel="0" collapsed="false">
      <c r="A187" s="0" t="str">
        <f aca="false">CONCATENATE("tabla35_",B187)</f>
        <v>tabla35_9566</v>
      </c>
      <c r="B187" s="3" t="n">
        <v>9566</v>
      </c>
      <c r="C187" s="0" t="s">
        <v>3610</v>
      </c>
    </row>
    <row r="188" customFormat="false" ht="12.8" hidden="false" customHeight="false" outlineLevel="0" collapsed="false">
      <c r="A188" s="0" t="str">
        <f aca="false">CONCATENATE("tabla35_",B188)</f>
        <v>tabla35_9573</v>
      </c>
      <c r="B188" s="3" t="n">
        <v>9573</v>
      </c>
      <c r="C188" s="0" t="s">
        <v>3611</v>
      </c>
    </row>
    <row r="189" customFormat="false" ht="12.8" hidden="false" customHeight="false" outlineLevel="0" collapsed="false">
      <c r="A189" s="0" t="str">
        <f aca="false">CONCATENATE("tabla35_",B189)</f>
        <v>tabla35_9576</v>
      </c>
      <c r="B189" s="3" t="n">
        <v>9576</v>
      </c>
      <c r="C189" s="0" t="s">
        <v>3612</v>
      </c>
    </row>
    <row r="190" customFormat="false" ht="12.8" hidden="false" customHeight="false" outlineLevel="0" collapsed="false">
      <c r="A190" s="0" t="str">
        <f aca="false">CONCATENATE("tabla35_",B190)</f>
        <v>tabla35_9578</v>
      </c>
      <c r="B190" s="3" t="n">
        <v>9578</v>
      </c>
      <c r="C190" s="0" t="s">
        <v>3613</v>
      </c>
    </row>
    <row r="191" customFormat="false" ht="12.8" hidden="false" customHeight="false" outlineLevel="0" collapsed="false">
      <c r="A191" s="0" t="str">
        <f aca="false">CONCATENATE("tabla35_",B191)</f>
        <v>tabla35_9579</v>
      </c>
      <c r="B191" s="3" t="n">
        <v>9579</v>
      </c>
      <c r="C191" s="0" t="s">
        <v>3614</v>
      </c>
    </row>
    <row r="192" customFormat="false" ht="12.8" hidden="false" customHeight="false" outlineLevel="0" collapsed="false">
      <c r="A192" s="0" t="str">
        <f aca="false">CONCATENATE("tabla35_",B192)</f>
        <v>tabla35_9580</v>
      </c>
      <c r="B192" s="3" t="n">
        <v>9580</v>
      </c>
      <c r="C192" s="0" t="s">
        <v>3615</v>
      </c>
    </row>
    <row r="193" customFormat="false" ht="12.8" hidden="false" customHeight="false" outlineLevel="0" collapsed="false">
      <c r="A193" s="0" t="str">
        <f aca="false">CONCATENATE("tabla35_",B193)</f>
        <v>tabla35_9586</v>
      </c>
      <c r="B193" s="3" t="n">
        <v>9586</v>
      </c>
      <c r="C193" s="0" t="s">
        <v>3616</v>
      </c>
    </row>
    <row r="194" customFormat="false" ht="12.8" hidden="false" customHeight="false" outlineLevel="0" collapsed="false">
      <c r="A194" s="0" t="str">
        <f aca="false">CONCATENATE("tabla35_",B194)</f>
        <v>tabla35_9589</v>
      </c>
      <c r="B194" s="3" t="n">
        <v>9589</v>
      </c>
      <c r="C194" s="0" t="s">
        <v>3617</v>
      </c>
    </row>
    <row r="195" customFormat="false" ht="12.8" hidden="false" customHeight="false" outlineLevel="0" collapsed="false">
      <c r="A195" s="0" t="str">
        <f aca="false">CONCATENATE("tabla35_",B195)</f>
        <v>tabla35_9593</v>
      </c>
      <c r="B195" s="3" t="n">
        <v>9593</v>
      </c>
      <c r="C195" s="0" t="s">
        <v>3618</v>
      </c>
    </row>
    <row r="196" customFormat="false" ht="12.8" hidden="false" customHeight="false" outlineLevel="0" collapsed="false">
      <c r="A196" s="0" t="str">
        <f aca="false">CONCATENATE("tabla35_",B196)</f>
        <v>tabla35_9599</v>
      </c>
      <c r="B196" s="3" t="n">
        <v>9599</v>
      </c>
      <c r="C196" s="0" t="s">
        <v>3619</v>
      </c>
    </row>
    <row r="197" customFormat="false" ht="12.8" hidden="false" customHeight="false" outlineLevel="0" collapsed="false">
      <c r="A197" s="0" t="str">
        <f aca="false">CONCATENATE("tabla35_",B197)</f>
        <v>tabla35_9603</v>
      </c>
      <c r="B197" s="3" t="n">
        <v>9603</v>
      </c>
      <c r="C197" s="0" t="s">
        <v>3620</v>
      </c>
    </row>
    <row r="198" customFormat="false" ht="12.8" hidden="false" customHeight="false" outlineLevel="0" collapsed="false">
      <c r="A198" s="0" t="str">
        <f aca="false">CONCATENATE("tabla35_",B198)</f>
        <v>tabla35_9607</v>
      </c>
      <c r="B198" s="3" t="n">
        <v>9607</v>
      </c>
      <c r="C198" s="0" t="s">
        <v>1035</v>
      </c>
    </row>
    <row r="199" customFormat="false" ht="12.8" hidden="false" customHeight="false" outlineLevel="0" collapsed="false">
      <c r="A199" s="0" t="str">
        <f aca="false">CONCATENATE("tabla35_",B199)</f>
        <v>tabla35_9611</v>
      </c>
      <c r="B199" s="3" t="n">
        <v>9611</v>
      </c>
      <c r="C199" s="0" t="s">
        <v>3621</v>
      </c>
    </row>
    <row r="200" customFormat="false" ht="12.8" hidden="false" customHeight="false" outlineLevel="0" collapsed="false">
      <c r="A200" s="0" t="str">
        <f aca="false">CONCATENATE("tabla35_",B200)</f>
        <v>tabla35_9618</v>
      </c>
      <c r="B200" s="3" t="n">
        <v>9618</v>
      </c>
      <c r="C200" s="0" t="s">
        <v>3622</v>
      </c>
    </row>
    <row r="201" customFormat="false" ht="12.8" hidden="false" customHeight="false" outlineLevel="0" collapsed="false">
      <c r="A201" s="0" t="str">
        <f aca="false">CONCATENATE("tabla35_",B201)</f>
        <v>tabla35_9628</v>
      </c>
      <c r="B201" s="3" t="n">
        <v>9628</v>
      </c>
      <c r="C201" s="0" t="s">
        <v>3623</v>
      </c>
    </row>
    <row r="202" customFormat="false" ht="12.8" hidden="false" customHeight="false" outlineLevel="0" collapsed="false">
      <c r="A202" s="0" t="str">
        <f aca="false">CONCATENATE("tabla35_",B202)</f>
        <v>tabla35_9629</v>
      </c>
      <c r="B202" s="3" t="n">
        <v>9629</v>
      </c>
      <c r="C202" s="0" t="s">
        <v>3624</v>
      </c>
    </row>
    <row r="203" customFormat="false" ht="12.8" hidden="false" customHeight="false" outlineLevel="0" collapsed="false">
      <c r="A203" s="0" t="str">
        <f aca="false">CONCATENATE("tabla35_",B203)</f>
        <v>tabla35_9633</v>
      </c>
      <c r="B203" s="3" t="n">
        <v>9633</v>
      </c>
      <c r="C203" s="0" t="s">
        <v>3625</v>
      </c>
    </row>
    <row r="204" customFormat="false" ht="12.8" hidden="false" customHeight="false" outlineLevel="0" collapsed="false">
      <c r="A204" s="0" t="str">
        <f aca="false">CONCATENATE("tabla35_",B204)</f>
        <v>tabla35_9640</v>
      </c>
      <c r="B204" s="3" t="n">
        <v>9640</v>
      </c>
      <c r="C204" s="0" t="s">
        <v>3626</v>
      </c>
    </row>
    <row r="205" customFormat="false" ht="12.8" hidden="false" customHeight="false" outlineLevel="0" collapsed="false">
      <c r="A205" s="0" t="str">
        <f aca="false">CONCATENATE("tabla35_",B205)</f>
        <v>tabla35_9644</v>
      </c>
      <c r="B205" s="3" t="n">
        <v>9644</v>
      </c>
      <c r="C205" s="0" t="s">
        <v>3627</v>
      </c>
    </row>
    <row r="206" customFormat="false" ht="12.8" hidden="false" customHeight="false" outlineLevel="0" collapsed="false">
      <c r="A206" s="0" t="str">
        <f aca="false">CONCATENATE("tabla35_",B206)</f>
        <v>tabla35_9645</v>
      </c>
      <c r="B206" s="3" t="n">
        <v>9645</v>
      </c>
      <c r="C206" s="0" t="s">
        <v>3628</v>
      </c>
    </row>
    <row r="207" customFormat="false" ht="12.8" hidden="false" customHeight="false" outlineLevel="0" collapsed="false">
      <c r="A207" s="0" t="str">
        <f aca="false">CONCATENATE("tabla35_",B207)</f>
        <v>tabla35_9646</v>
      </c>
      <c r="B207" s="3" t="n">
        <v>9646</v>
      </c>
      <c r="C207" s="0" t="s">
        <v>3629</v>
      </c>
    </row>
    <row r="208" customFormat="false" ht="12.8" hidden="false" customHeight="false" outlineLevel="0" collapsed="false">
      <c r="A208" s="0" t="str">
        <f aca="false">CONCATENATE("tabla35_",B208)</f>
        <v>tabla35_9647</v>
      </c>
      <c r="B208" s="3" t="n">
        <v>9647</v>
      </c>
      <c r="C208" s="0" t="s">
        <v>3630</v>
      </c>
    </row>
    <row r="209" customFormat="false" ht="12.8" hidden="false" customHeight="false" outlineLevel="0" collapsed="false">
      <c r="A209" s="0" t="str">
        <f aca="false">CONCATENATE("tabla35_",B209)</f>
        <v>tabla35_9660</v>
      </c>
      <c r="B209" s="3" t="n">
        <v>9660</v>
      </c>
      <c r="C209" s="0" t="s">
        <v>3631</v>
      </c>
    </row>
    <row r="210" customFormat="false" ht="12.8" hidden="false" customHeight="false" outlineLevel="0" collapsed="false">
      <c r="A210" s="0" t="str">
        <f aca="false">CONCATENATE("tabla35_",B210)</f>
        <v>tabla35_9665</v>
      </c>
      <c r="B210" s="3" t="n">
        <v>9665</v>
      </c>
      <c r="C210" s="0" t="s">
        <v>3632</v>
      </c>
    </row>
    <row r="211" customFormat="false" ht="12.8" hidden="false" customHeight="false" outlineLevel="0" collapsed="false">
      <c r="A211" s="0" t="str">
        <f aca="false">CONCATENATE("tabla35_",B211)</f>
        <v>tabla35_9670</v>
      </c>
      <c r="B211" s="3" t="n">
        <v>9670</v>
      </c>
      <c r="C211" s="0" t="s">
        <v>3633</v>
      </c>
    </row>
    <row r="212" customFormat="false" ht="12.8" hidden="false" customHeight="false" outlineLevel="0" collapsed="false">
      <c r="A212" s="0" t="str">
        <f aca="false">CONCATENATE("tabla35_",B212)</f>
        <v>tabla35_9675</v>
      </c>
      <c r="B212" s="3" t="n">
        <v>9675</v>
      </c>
      <c r="C212" s="0" t="s">
        <v>3634</v>
      </c>
    </row>
    <row r="213" customFormat="false" ht="12.8" hidden="false" customHeight="false" outlineLevel="0" collapsed="false">
      <c r="A213" s="0" t="str">
        <f aca="false">CONCATENATE("tabla35_",B213)</f>
        <v>tabla35_9676</v>
      </c>
      <c r="B213" s="3" t="n">
        <v>9676</v>
      </c>
      <c r="C213" s="0" t="s">
        <v>3635</v>
      </c>
    </row>
    <row r="214" customFormat="false" ht="12.8" hidden="false" customHeight="false" outlineLevel="0" collapsed="false">
      <c r="A214" s="0" t="str">
        <f aca="false">CONCATENATE("tabla35_",B214)</f>
        <v>tabla35_9677</v>
      </c>
      <c r="B214" s="3" t="n">
        <v>9677</v>
      </c>
      <c r="C214" s="0" t="s">
        <v>3636</v>
      </c>
    </row>
    <row r="215" customFormat="false" ht="12.8" hidden="false" customHeight="false" outlineLevel="0" collapsed="false">
      <c r="A215" s="0" t="str">
        <f aca="false">CONCATENATE("tabla35_",B215)</f>
        <v>tabla35_9685</v>
      </c>
      <c r="B215" s="3" t="n">
        <v>9685</v>
      </c>
      <c r="C215" s="0" t="s">
        <v>3637</v>
      </c>
    </row>
    <row r="216" customFormat="false" ht="12.8" hidden="false" customHeight="false" outlineLevel="0" collapsed="false">
      <c r="A216" s="0" t="str">
        <f aca="false">CONCATENATE("tabla35_",B216)</f>
        <v>tabla35_9687</v>
      </c>
      <c r="B216" s="3" t="n">
        <v>9687</v>
      </c>
      <c r="C216" s="0" t="s">
        <v>3638</v>
      </c>
    </row>
    <row r="217" customFormat="false" ht="12.8" hidden="false" customHeight="false" outlineLevel="0" collapsed="false">
      <c r="A217" s="0" t="str">
        <f aca="false">CONCATENATE("tabla35_",B217)</f>
        <v>tabla35_9690</v>
      </c>
      <c r="B217" s="3" t="n">
        <v>9690</v>
      </c>
      <c r="C217" s="0" t="s">
        <v>3639</v>
      </c>
    </row>
    <row r="218" customFormat="false" ht="12.8" hidden="false" customHeight="false" outlineLevel="0" collapsed="false">
      <c r="A218" s="0" t="str">
        <f aca="false">CONCATENATE("tabla35_",B218)</f>
        <v>tabla35_9695</v>
      </c>
      <c r="B218" s="3" t="n">
        <v>9695</v>
      </c>
      <c r="C218" s="0" t="s">
        <v>3640</v>
      </c>
    </row>
    <row r="219" customFormat="false" ht="12.8" hidden="false" customHeight="false" outlineLevel="0" collapsed="false">
      <c r="A219" s="0" t="str">
        <f aca="false">CONCATENATE("tabla35_",B219)</f>
        <v>tabla35_9697</v>
      </c>
      <c r="B219" s="3" t="n">
        <v>9697</v>
      </c>
      <c r="C219" s="0" t="s">
        <v>3641</v>
      </c>
    </row>
    <row r="220" customFormat="false" ht="12.8" hidden="false" customHeight="false" outlineLevel="0" collapsed="false">
      <c r="A220" s="0" t="str">
        <f aca="false">CONCATENATE("tabla35_",B220)</f>
        <v>tabla35_9700</v>
      </c>
      <c r="B220" s="3" t="n">
        <v>9700</v>
      </c>
      <c r="C220" s="0" t="s">
        <v>3642</v>
      </c>
    </row>
    <row r="221" customFormat="false" ht="12.8" hidden="false" customHeight="false" outlineLevel="0" collapsed="false">
      <c r="A221" s="0" t="str">
        <f aca="false">CONCATENATE("tabla35_",B221)</f>
        <v>tabla35_9705</v>
      </c>
      <c r="B221" s="3" t="n">
        <v>9705</v>
      </c>
      <c r="C221" s="0" t="s">
        <v>3643</v>
      </c>
    </row>
    <row r="222" customFormat="false" ht="12.8" hidden="false" customHeight="false" outlineLevel="0" collapsed="false">
      <c r="A222" s="0" t="str">
        <f aca="false">CONCATENATE("tabla35_",B222)</f>
        <v>tabla35_9710</v>
      </c>
      <c r="B222" s="3" t="n">
        <v>9710</v>
      </c>
      <c r="C222" s="0" t="s">
        <v>3644</v>
      </c>
    </row>
    <row r="223" customFormat="false" ht="12.8" hidden="false" customHeight="false" outlineLevel="0" collapsed="false">
      <c r="A223" s="0" t="str">
        <f aca="false">CONCATENATE("tabla35_",B223)</f>
        <v>tabla35_9715</v>
      </c>
      <c r="B223" s="3" t="n">
        <v>9715</v>
      </c>
      <c r="C223" s="0" t="s">
        <v>3645</v>
      </c>
    </row>
    <row r="224" customFormat="false" ht="12.8" hidden="false" customHeight="false" outlineLevel="0" collapsed="false">
      <c r="A224" s="0" t="str">
        <f aca="false">CONCATENATE("tabla35_",B224)</f>
        <v>tabla35_9720</v>
      </c>
      <c r="B224" s="3" t="n">
        <v>9720</v>
      </c>
      <c r="C224" s="0" t="s">
        <v>3646</v>
      </c>
    </row>
    <row r="225" customFormat="false" ht="12.8" hidden="false" customHeight="false" outlineLevel="0" collapsed="false">
      <c r="A225" s="0" t="str">
        <f aca="false">CONCATENATE("tabla35_",B225)</f>
        <v>tabla35_9728</v>
      </c>
      <c r="B225" s="3" t="n">
        <v>9728</v>
      </c>
      <c r="C225" s="0" t="s">
        <v>3647</v>
      </c>
    </row>
    <row r="226" customFormat="false" ht="12.8" hidden="false" customHeight="false" outlineLevel="0" collapsed="false">
      <c r="A226" s="0" t="str">
        <f aca="false">CONCATENATE("tabla35_",B226)</f>
        <v>tabla35_9731</v>
      </c>
      <c r="B226" s="3" t="n">
        <v>9731</v>
      </c>
      <c r="C226" s="0" t="s">
        <v>3648</v>
      </c>
    </row>
    <row r="227" customFormat="false" ht="12.8" hidden="false" customHeight="false" outlineLevel="0" collapsed="false">
      <c r="A227" s="0" t="str">
        <f aca="false">CONCATENATE("tabla35_",B227)</f>
        <v>tabla35_9735</v>
      </c>
      <c r="B227" s="3" t="n">
        <v>9735</v>
      </c>
      <c r="C227" s="0" t="s">
        <v>3649</v>
      </c>
    </row>
    <row r="228" customFormat="false" ht="12.8" hidden="false" customHeight="false" outlineLevel="0" collapsed="false">
      <c r="A228" s="0" t="str">
        <f aca="false">CONCATENATE("tabla35_",B228)</f>
        <v>tabla35_9741</v>
      </c>
      <c r="B228" s="3" t="n">
        <v>9741</v>
      </c>
      <c r="C228" s="0" t="s">
        <v>3650</v>
      </c>
    </row>
    <row r="229" customFormat="false" ht="12.8" hidden="false" customHeight="false" outlineLevel="0" collapsed="false">
      <c r="A229" s="0" t="str">
        <f aca="false">CONCATENATE("tabla35_",B229)</f>
        <v>tabla35_9744</v>
      </c>
      <c r="B229" s="3" t="n">
        <v>9744</v>
      </c>
      <c r="C229" s="0" t="s">
        <v>3651</v>
      </c>
    </row>
    <row r="230" customFormat="false" ht="12.8" hidden="false" customHeight="false" outlineLevel="0" collapsed="false">
      <c r="A230" s="0" t="str">
        <f aca="false">CONCATENATE("tabla35_",B230)</f>
        <v>tabla35_9748</v>
      </c>
      <c r="B230" s="3" t="n">
        <v>9748</v>
      </c>
      <c r="C230" s="0" t="s">
        <v>3652</v>
      </c>
    </row>
    <row r="231" customFormat="false" ht="12.8" hidden="false" customHeight="false" outlineLevel="0" collapsed="false">
      <c r="A231" s="0" t="str">
        <f aca="false">CONCATENATE("tabla35_",B231)</f>
        <v>tabla35_9750</v>
      </c>
      <c r="B231" s="3" t="n">
        <v>9750</v>
      </c>
      <c r="C231" s="0" t="s">
        <v>3653</v>
      </c>
    </row>
    <row r="232" customFormat="false" ht="12.8" hidden="false" customHeight="false" outlineLevel="0" collapsed="false">
      <c r="A232" s="0" t="str">
        <f aca="false">CONCATENATE("tabla35_",B232)</f>
        <v>tabla35_9756</v>
      </c>
      <c r="B232" s="3" t="n">
        <v>9756</v>
      </c>
      <c r="C232" s="0" t="s">
        <v>3654</v>
      </c>
    </row>
    <row r="233" customFormat="false" ht="12.8" hidden="false" customHeight="false" outlineLevel="0" collapsed="false">
      <c r="A233" s="0" t="str">
        <f aca="false">CONCATENATE("tabla35_",B233)</f>
        <v>tabla35_9759</v>
      </c>
      <c r="B233" s="3" t="n">
        <v>9759</v>
      </c>
      <c r="C233" s="0" t="s">
        <v>3655</v>
      </c>
    </row>
    <row r="234" customFormat="false" ht="12.8" hidden="false" customHeight="false" outlineLevel="0" collapsed="false">
      <c r="A234" s="0" t="str">
        <f aca="false">CONCATENATE("tabla35_",B234)</f>
        <v>tabla35_9764</v>
      </c>
      <c r="B234" s="3" t="n">
        <v>9764</v>
      </c>
      <c r="C234" s="0" t="s">
        <v>3656</v>
      </c>
    </row>
    <row r="235" customFormat="false" ht="12.8" hidden="false" customHeight="false" outlineLevel="0" collapsed="false">
      <c r="A235" s="0" t="str">
        <f aca="false">CONCATENATE("tabla35_",B235)</f>
        <v>tabla35_9767</v>
      </c>
      <c r="B235" s="3" t="n">
        <v>9767</v>
      </c>
      <c r="C235" s="0" t="s">
        <v>3657</v>
      </c>
    </row>
    <row r="236" customFormat="false" ht="12.8" hidden="false" customHeight="false" outlineLevel="0" collapsed="false">
      <c r="A236" s="0" t="str">
        <f aca="false">CONCATENATE("tabla35_",B236)</f>
        <v>tabla35_9770</v>
      </c>
      <c r="B236" s="3" t="n">
        <v>9770</v>
      </c>
      <c r="C236" s="0" t="s">
        <v>3658</v>
      </c>
    </row>
    <row r="237" customFormat="false" ht="12.8" hidden="false" customHeight="false" outlineLevel="0" collapsed="false">
      <c r="A237" s="0" t="str">
        <f aca="false">CONCATENATE("tabla35_",B237)</f>
        <v>tabla35_9773</v>
      </c>
      <c r="B237" s="3" t="n">
        <v>9773</v>
      </c>
      <c r="C237" s="0" t="s">
        <v>3659</v>
      </c>
    </row>
    <row r="238" customFormat="false" ht="12.8" hidden="false" customHeight="false" outlineLevel="0" collapsed="false">
      <c r="A238" s="0" t="str">
        <f aca="false">CONCATENATE("tabla35_",B238)</f>
        <v>tabla35_9774</v>
      </c>
      <c r="B238" s="3" t="n">
        <v>9774</v>
      </c>
      <c r="C238" s="0" t="s">
        <v>3660</v>
      </c>
    </row>
    <row r="239" customFormat="false" ht="12.8" hidden="false" customHeight="false" outlineLevel="0" collapsed="false">
      <c r="A239" s="0" t="str">
        <f aca="false">CONCATENATE("tabla35_",B239)</f>
        <v>tabla35_9776</v>
      </c>
      <c r="B239" s="3" t="n">
        <v>9776</v>
      </c>
      <c r="C239" s="0" t="s">
        <v>3661</v>
      </c>
    </row>
    <row r="240" customFormat="false" ht="12.8" hidden="false" customHeight="false" outlineLevel="0" collapsed="false">
      <c r="A240" s="0" t="str">
        <f aca="false">CONCATENATE("tabla35_",B240)</f>
        <v>tabla35_9780</v>
      </c>
      <c r="B240" s="3" t="n">
        <v>9780</v>
      </c>
      <c r="C240" s="0" t="s">
        <v>3662</v>
      </c>
    </row>
    <row r="241" customFormat="false" ht="12.8" hidden="false" customHeight="false" outlineLevel="0" collapsed="false">
      <c r="A241" s="0" t="str">
        <f aca="false">CONCATENATE("tabla35_",B241)</f>
        <v>tabla35_9783</v>
      </c>
      <c r="B241" s="3" t="n">
        <v>9783</v>
      </c>
      <c r="C241" s="0" t="s">
        <v>3663</v>
      </c>
    </row>
    <row r="242" customFormat="false" ht="12.8" hidden="false" customHeight="false" outlineLevel="0" collapsed="false">
      <c r="A242" s="0" t="str">
        <f aca="false">CONCATENATE("tabla35_",B242)</f>
        <v>tabla35_9786</v>
      </c>
      <c r="B242" s="3" t="n">
        <v>9786</v>
      </c>
      <c r="C242" s="0" t="s">
        <v>3664</v>
      </c>
    </row>
    <row r="243" customFormat="false" ht="12.8" hidden="false" customHeight="false" outlineLevel="0" collapsed="false">
      <c r="A243" s="0" t="str">
        <f aca="false">CONCATENATE("tabla35_",B243)</f>
        <v>tabla35_9787</v>
      </c>
      <c r="B243" s="3" t="n">
        <v>9787</v>
      </c>
      <c r="C243" s="0" t="s">
        <v>3665</v>
      </c>
    </row>
    <row r="244" customFormat="false" ht="12.8" hidden="false" customHeight="false" outlineLevel="0" collapsed="false">
      <c r="A244" s="0" t="str">
        <f aca="false">CONCATENATE("tabla35_",B244)</f>
        <v>tabla35_9788</v>
      </c>
      <c r="B244" s="3" t="n">
        <v>9788</v>
      </c>
      <c r="C244" s="0" t="s">
        <v>3666</v>
      </c>
    </row>
    <row r="245" customFormat="false" ht="12.8" hidden="false" customHeight="false" outlineLevel="0" collapsed="false">
      <c r="A245" s="0" t="str">
        <f aca="false">CONCATENATE("tabla35_",B245)</f>
        <v>tabla35_9800</v>
      </c>
      <c r="B245" s="3" t="n">
        <v>9800</v>
      </c>
      <c r="C245" s="0" t="s">
        <v>3667</v>
      </c>
    </row>
    <row r="246" customFormat="false" ht="12.8" hidden="false" customHeight="false" outlineLevel="0" collapsed="false">
      <c r="A246" s="0" t="str">
        <f aca="false">CONCATENATE("tabla35_",B246)</f>
        <v>tabla35_9805</v>
      </c>
      <c r="B246" s="3" t="n">
        <v>9805</v>
      </c>
      <c r="C246" s="0" t="s">
        <v>3668</v>
      </c>
    </row>
    <row r="247" customFormat="false" ht="12.8" hidden="false" customHeight="false" outlineLevel="0" collapsed="false">
      <c r="A247" s="0" t="str">
        <f aca="false">CONCATENATE("tabla35_",B247)</f>
        <v>tabla35_9810</v>
      </c>
      <c r="B247" s="3" t="n">
        <v>9810</v>
      </c>
      <c r="C247" s="0" t="s">
        <v>3669</v>
      </c>
    </row>
    <row r="248" customFormat="false" ht="12.8" hidden="false" customHeight="false" outlineLevel="0" collapsed="false">
      <c r="A248" s="0" t="str">
        <f aca="false">CONCATENATE("tabla35_",B248)</f>
        <v>tabla35_9815</v>
      </c>
      <c r="B248" s="3" t="n">
        <v>9815</v>
      </c>
      <c r="C248" s="0" t="s">
        <v>3670</v>
      </c>
    </row>
    <row r="249" customFormat="false" ht="12.8" hidden="false" customHeight="false" outlineLevel="0" collapsed="false">
      <c r="A249" s="0" t="str">
        <f aca="false">CONCATENATE("tabla35_",B249)</f>
        <v>tabla35_9816</v>
      </c>
      <c r="B249" s="3" t="n">
        <v>9816</v>
      </c>
      <c r="C249" s="0" t="s">
        <v>3671</v>
      </c>
    </row>
    <row r="250" customFormat="false" ht="12.8" hidden="false" customHeight="false" outlineLevel="0" collapsed="false">
      <c r="A250" s="0" t="str">
        <f aca="false">CONCATENATE("tabla35_",B250)</f>
        <v>tabla35_9820</v>
      </c>
      <c r="B250" s="3" t="n">
        <v>9820</v>
      </c>
      <c r="C250" s="0" t="s">
        <v>3672</v>
      </c>
    </row>
    <row r="251" customFormat="false" ht="12.8" hidden="false" customHeight="false" outlineLevel="0" collapsed="false">
      <c r="A251" s="0" t="str">
        <f aca="false">CONCATENATE("tabla35_",B251)</f>
        <v>tabla35_9823</v>
      </c>
      <c r="B251" s="3" t="n">
        <v>9823</v>
      </c>
      <c r="C251" s="0" t="s">
        <v>3673</v>
      </c>
    </row>
    <row r="252" customFormat="false" ht="12.8" hidden="false" customHeight="false" outlineLevel="0" collapsed="false">
      <c r="A252" s="0" t="str">
        <f aca="false">CONCATENATE("tabla35_",B252)</f>
        <v>tabla35_9825</v>
      </c>
      <c r="B252" s="3" t="n">
        <v>9825</v>
      </c>
      <c r="C252" s="0" t="s">
        <v>3674</v>
      </c>
    </row>
    <row r="253" customFormat="false" ht="12.8" hidden="false" customHeight="false" outlineLevel="0" collapsed="false">
      <c r="A253" s="0" t="str">
        <f aca="false">CONCATENATE("tabla35_",B253)</f>
        <v>tabla35_9827</v>
      </c>
      <c r="B253" s="3" t="n">
        <v>9827</v>
      </c>
      <c r="C253" s="0" t="s">
        <v>3675</v>
      </c>
    </row>
    <row r="254" customFormat="false" ht="12.8" hidden="false" customHeight="false" outlineLevel="0" collapsed="false">
      <c r="A254" s="0" t="str">
        <f aca="false">CONCATENATE("tabla35_",B254)</f>
        <v>tabla35_9828</v>
      </c>
      <c r="B254" s="3" t="n">
        <v>9828</v>
      </c>
      <c r="C254" s="0" t="s">
        <v>3676</v>
      </c>
    </row>
    <row r="255" customFormat="false" ht="12.8" hidden="false" customHeight="false" outlineLevel="0" collapsed="false">
      <c r="A255" s="0" t="str">
        <f aca="false">CONCATENATE("tabla35_",B255)</f>
        <v>tabla35_9830</v>
      </c>
      <c r="B255" s="3" t="n">
        <v>9830</v>
      </c>
      <c r="C255" s="0" t="s">
        <v>3677</v>
      </c>
    </row>
    <row r="256" customFormat="false" ht="12.8" hidden="false" customHeight="false" outlineLevel="0" collapsed="false">
      <c r="A256" s="0" t="str">
        <f aca="false">CONCATENATE("tabla35_",B256)</f>
        <v>tabla35_9833</v>
      </c>
      <c r="B256" s="3" t="n">
        <v>9833</v>
      </c>
      <c r="C256" s="0" t="s">
        <v>3678</v>
      </c>
    </row>
    <row r="257" customFormat="false" ht="12.8" hidden="false" customHeight="false" outlineLevel="0" collapsed="false">
      <c r="A257" s="0" t="str">
        <f aca="false">CONCATENATE("tabla35_",B257)</f>
        <v>tabla35_9840</v>
      </c>
      <c r="B257" s="3" t="n">
        <v>9840</v>
      </c>
      <c r="C257" s="0" t="s">
        <v>3679</v>
      </c>
    </row>
    <row r="258" customFormat="false" ht="12.8" hidden="false" customHeight="false" outlineLevel="0" collapsed="false">
      <c r="A258" s="0" t="str">
        <f aca="false">CONCATENATE("tabla35_",B258)</f>
        <v>tabla35_9845</v>
      </c>
      <c r="B258" s="3" t="n">
        <v>9845</v>
      </c>
      <c r="C258" s="0" t="s">
        <v>3680</v>
      </c>
    </row>
    <row r="259" customFormat="false" ht="12.8" hidden="false" customHeight="false" outlineLevel="0" collapsed="false">
      <c r="A259" s="0" t="str">
        <f aca="false">CONCATENATE("tabla35_",B259)</f>
        <v>tabla35_9847</v>
      </c>
      <c r="B259" s="3" t="n">
        <v>9847</v>
      </c>
      <c r="C259" s="0" t="s">
        <v>3681</v>
      </c>
    </row>
    <row r="260" customFormat="false" ht="12.8" hidden="false" customHeight="false" outlineLevel="0" collapsed="false">
      <c r="A260" s="0" t="str">
        <f aca="false">CONCATENATE("tabla35_",B260)</f>
        <v>tabla35_9850</v>
      </c>
      <c r="B260" s="3" t="n">
        <v>9850</v>
      </c>
      <c r="C260" s="0" t="s">
        <v>3682</v>
      </c>
    </row>
    <row r="261" customFormat="false" ht="12.8" hidden="false" customHeight="false" outlineLevel="0" collapsed="false">
      <c r="A261" s="0" t="str">
        <f aca="false">CONCATENATE("tabla35_",B261)</f>
        <v>tabla35_9855</v>
      </c>
      <c r="B261" s="3" t="n">
        <v>9855</v>
      </c>
      <c r="C261" s="0" t="s">
        <v>3683</v>
      </c>
    </row>
    <row r="262" customFormat="false" ht="12.8" hidden="false" customHeight="false" outlineLevel="0" collapsed="false">
      <c r="A262" s="0" t="str">
        <f aca="false">CONCATENATE("tabla35_",B262)</f>
        <v>tabla35_9858</v>
      </c>
      <c r="B262" s="3" t="n">
        <v>9858</v>
      </c>
      <c r="C262" s="0" t="s">
        <v>3684</v>
      </c>
    </row>
    <row r="263" customFormat="false" ht="12.8" hidden="false" customHeight="false" outlineLevel="0" collapsed="false">
      <c r="A263" s="0" t="str">
        <f aca="false">CONCATENATE("tabla35_",B263)</f>
        <v>tabla35_9863</v>
      </c>
      <c r="B263" s="3" t="n">
        <v>9863</v>
      </c>
      <c r="C263" s="0" t="s">
        <v>3685</v>
      </c>
    </row>
    <row r="264" customFormat="false" ht="12.8" hidden="false" customHeight="false" outlineLevel="0" collapsed="false">
      <c r="A264" s="0" t="str">
        <f aca="false">CONCATENATE("tabla35_",B264)</f>
        <v>tabla35_9866</v>
      </c>
      <c r="B264" s="3" t="n">
        <v>9866</v>
      </c>
      <c r="C264" s="0" t="s">
        <v>3686</v>
      </c>
    </row>
    <row r="265" customFormat="false" ht="12.8" hidden="false" customHeight="false" outlineLevel="0" collapsed="false">
      <c r="A265" s="0" t="str">
        <f aca="false">CONCATENATE("tabla35_",B265)</f>
        <v>tabla35_9870</v>
      </c>
      <c r="B265" s="3" t="n">
        <v>9870</v>
      </c>
      <c r="C265" s="0" t="s">
        <v>3687</v>
      </c>
    </row>
    <row r="266" customFormat="false" ht="12.8" hidden="false" customHeight="false" outlineLevel="0" collapsed="false">
      <c r="A266" s="0" t="str">
        <f aca="false">CONCATENATE("tabla35_",B266)</f>
        <v>tabla35_9873</v>
      </c>
      <c r="B266" s="3" t="n">
        <v>9873</v>
      </c>
      <c r="C266" s="0" t="s">
        <v>3688</v>
      </c>
    </row>
    <row r="267" customFormat="false" ht="12.8" hidden="false" customHeight="false" outlineLevel="0" collapsed="false">
      <c r="A267" s="0" t="str">
        <f aca="false">CONCATENATE("tabla35_",B267)</f>
        <v>tabla35_9875</v>
      </c>
      <c r="B267" s="3" t="n">
        <v>9875</v>
      </c>
      <c r="C267" s="0" t="s">
        <v>3689</v>
      </c>
    </row>
    <row r="268" customFormat="false" ht="12.8" hidden="false" customHeight="false" outlineLevel="0" collapsed="false">
      <c r="A268" s="0" t="str">
        <f aca="false">CONCATENATE("tabla35_",B268)</f>
        <v>tabla35_9880</v>
      </c>
      <c r="B268" s="3" t="n">
        <v>9880</v>
      </c>
      <c r="C268" s="0" t="s">
        <v>3690</v>
      </c>
    </row>
    <row r="269" customFormat="false" ht="12.8" hidden="false" customHeight="false" outlineLevel="0" collapsed="false">
      <c r="A269" s="0" t="str">
        <f aca="false">CONCATENATE("tabla35_",B269)</f>
        <v>tabla35_9885</v>
      </c>
      <c r="B269" s="3" t="n">
        <v>9885</v>
      </c>
      <c r="C269" s="0" t="s">
        <v>3691</v>
      </c>
    </row>
    <row r="270" customFormat="false" ht="12.8" hidden="false" customHeight="false" outlineLevel="0" collapsed="false">
      <c r="A270" s="0" t="str">
        <f aca="false">CONCATENATE("tabla35_",B270)</f>
        <v>tabla35_9888</v>
      </c>
      <c r="B270" s="3" t="n">
        <v>9888</v>
      </c>
      <c r="C270" s="0" t="s">
        <v>3692</v>
      </c>
    </row>
    <row r="271" customFormat="false" ht="12.8" hidden="false" customHeight="false" outlineLevel="0" collapsed="false">
      <c r="A271" s="0" t="str">
        <f aca="false">CONCATENATE("tabla35_",B271)</f>
        <v>tabla35_9890</v>
      </c>
      <c r="B271" s="3" t="n">
        <v>9890</v>
      </c>
      <c r="C271" s="0" t="s">
        <v>3693</v>
      </c>
    </row>
    <row r="272" customFormat="false" ht="12.8" hidden="false" customHeight="false" outlineLevel="0" collapsed="false">
      <c r="A272" s="0" t="str">
        <f aca="false">CONCATENATE("tabla35_",B272)</f>
        <v>tabla35_9895</v>
      </c>
      <c r="B272" s="3" t="n">
        <v>9895</v>
      </c>
      <c r="C272" s="0" t="s">
        <v>3694</v>
      </c>
    </row>
    <row r="273" customFormat="false" ht="12.8" hidden="false" customHeight="false" outlineLevel="0" collapsed="false">
      <c r="A273" s="0" t="str">
        <f aca="false">CONCATENATE("tabla35_",B273)</f>
        <v>tabla35_9896</v>
      </c>
      <c r="B273" s="3" t="n">
        <v>9896</v>
      </c>
      <c r="C273" s="0" t="s">
        <v>3695</v>
      </c>
    </row>
    <row r="274" customFormat="false" ht="12.8" hidden="false" customHeight="false" outlineLevel="0" collapsed="false">
      <c r="A274" s="0" t="str">
        <f aca="false">CONCATENATE("tabla35_",B274)</f>
        <v>tabla35_9897</v>
      </c>
      <c r="B274" s="3" t="n">
        <v>9897</v>
      </c>
      <c r="C274" s="0" t="s">
        <v>3696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A9"/>
    </sheetView>
  </sheetViews>
  <sheetFormatPr defaultColWidth="11.55078125" defaultRowHeight="12.8" zeroHeight="false" outlineLevelRow="0" outlineLevelCol="0"/>
  <cols>
    <col collapsed="false" customWidth="false" hidden="false" outlineLevel="0" max="2" min="2" style="3" width="11.52"/>
  </cols>
  <sheetData>
    <row r="1" customFormat="false" ht="12.8" hidden="false" customHeight="false" outlineLevel="0" collapsed="false">
      <c r="A1" s="1" t="s">
        <v>0</v>
      </c>
      <c r="B1" s="1" t="s">
        <v>1</v>
      </c>
      <c r="C1" s="1" t="s">
        <v>2</v>
      </c>
      <c r="D1" s="2" t="s">
        <v>3</v>
      </c>
    </row>
    <row r="2" customFormat="false" ht="12.8" hidden="false" customHeight="false" outlineLevel="0" collapsed="false">
      <c r="A2" s="0" t="str">
        <f aca="false">CONCATENATE("tabla3_",B2)</f>
        <v>tabla3_01</v>
      </c>
      <c r="B2" s="3" t="s">
        <v>57</v>
      </c>
      <c r="C2" s="0" t="s">
        <v>58</v>
      </c>
    </row>
    <row r="3" customFormat="false" ht="12.8" hidden="false" customHeight="false" outlineLevel="0" collapsed="false">
      <c r="A3" s="0" t="str">
        <f aca="false">CONCATENATE("tabla3_",B3)</f>
        <v>tabla3_02</v>
      </c>
      <c r="B3" s="3" t="s">
        <v>59</v>
      </c>
      <c r="C3" s="0" t="s">
        <v>60</v>
      </c>
    </row>
    <row r="4" customFormat="false" ht="12.8" hidden="false" customHeight="false" outlineLevel="0" collapsed="false">
      <c r="A4" s="0" t="str">
        <f aca="false">CONCATENATE("tabla3_",B4)</f>
        <v>tabla3_03</v>
      </c>
      <c r="B4" s="3" t="s">
        <v>61</v>
      </c>
      <c r="C4" s="0" t="s">
        <v>62</v>
      </c>
    </row>
    <row r="5" customFormat="false" ht="12.8" hidden="false" customHeight="false" outlineLevel="0" collapsed="false">
      <c r="A5" s="0" t="str">
        <f aca="false">CONCATENATE("tabla3_",B5)</f>
        <v>tabla3_05</v>
      </c>
      <c r="B5" s="3" t="s">
        <v>63</v>
      </c>
      <c r="C5" s="0" t="s">
        <v>64</v>
      </c>
    </row>
    <row r="6" customFormat="false" ht="12.8" hidden="false" customHeight="false" outlineLevel="0" collapsed="false">
      <c r="A6" s="0" t="str">
        <f aca="false">CONCATENATE("tabla3_",B6)</f>
        <v>tabla3_07</v>
      </c>
      <c r="B6" s="3" t="s">
        <v>65</v>
      </c>
      <c r="C6" s="0" t="s">
        <v>66</v>
      </c>
    </row>
    <row r="7" customFormat="false" ht="12.8" hidden="false" customHeight="false" outlineLevel="0" collapsed="false">
      <c r="A7" s="0" t="str">
        <f aca="false">CONCATENATE("tabla3_",B7)</f>
        <v>tabla3_08</v>
      </c>
      <c r="B7" s="3" t="s">
        <v>67</v>
      </c>
      <c r="C7" s="0" t="s">
        <v>68</v>
      </c>
    </row>
    <row r="8" customFormat="false" ht="12.8" hidden="false" customHeight="false" outlineLevel="0" collapsed="false">
      <c r="A8" s="0" t="str">
        <f aca="false">CONCATENATE("tabla3_",B8)</f>
        <v>tabla3_09</v>
      </c>
      <c r="B8" s="3" t="s">
        <v>69</v>
      </c>
      <c r="C8" s="0" t="s">
        <v>70</v>
      </c>
    </row>
    <row r="9" customFormat="false" ht="12.8" hidden="false" customHeight="false" outlineLevel="0" collapsed="false">
      <c r="A9" s="0" t="str">
        <f aca="false">CONCATENATE("tabla3_",B9)</f>
        <v>tabla3_11</v>
      </c>
      <c r="B9" s="3" t="n">
        <v>11</v>
      </c>
      <c r="C9" s="0" t="s">
        <v>71</v>
      </c>
    </row>
    <row r="10" customFormat="false" ht="12.8" hidden="false" customHeight="false" outlineLevel="0" collapsed="false">
      <c r="A10" s="0" t="str">
        <f aca="false">CONCATENATE("tabla3_",B10)</f>
        <v>tabla3_12</v>
      </c>
      <c r="B10" s="3" t="n">
        <v>12</v>
      </c>
      <c r="C10" s="0" t="s">
        <v>72</v>
      </c>
    </row>
    <row r="11" customFormat="false" ht="12.8" hidden="false" customHeight="false" outlineLevel="0" collapsed="false">
      <c r="A11" s="0" t="str">
        <f aca="false">CONCATENATE("tabla3_",B11)</f>
        <v>tabla3_16</v>
      </c>
      <c r="B11" s="3" t="n">
        <v>16</v>
      </c>
      <c r="C11" s="0" t="s">
        <v>73</v>
      </c>
    </row>
    <row r="12" customFormat="false" ht="12.8" hidden="false" customHeight="false" outlineLevel="0" collapsed="false">
      <c r="A12" s="0" t="str">
        <f aca="false">CONCATENATE("tabla3_",B12)</f>
        <v>tabla3_18</v>
      </c>
      <c r="B12" s="3" t="n">
        <v>18</v>
      </c>
      <c r="C12" s="0" t="s">
        <v>74</v>
      </c>
    </row>
    <row r="13" customFormat="false" ht="12.8" hidden="false" customHeight="false" outlineLevel="0" collapsed="false">
      <c r="A13" s="0" t="str">
        <f aca="false">CONCATENATE("tabla3_",B13)</f>
        <v>tabla3_22</v>
      </c>
      <c r="B13" s="3" t="n">
        <v>22</v>
      </c>
      <c r="C13" s="0" t="s">
        <v>75</v>
      </c>
    </row>
    <row r="14" customFormat="false" ht="12.8" hidden="false" customHeight="false" outlineLevel="0" collapsed="false">
      <c r="A14" s="0" t="str">
        <f aca="false">CONCATENATE("tabla3_",B14)</f>
        <v>tabla3_23</v>
      </c>
      <c r="B14" s="3" t="n">
        <v>23</v>
      </c>
      <c r="C14" s="0" t="s">
        <v>76</v>
      </c>
    </row>
    <row r="15" customFormat="false" ht="12.8" hidden="false" customHeight="false" outlineLevel="0" collapsed="false">
      <c r="A15" s="0" t="str">
        <f aca="false">CONCATENATE("tabla3_",B15)</f>
        <v>tabla3_25</v>
      </c>
      <c r="B15" s="3" t="n">
        <v>25</v>
      </c>
      <c r="C15" s="0" t="s">
        <v>77</v>
      </c>
    </row>
    <row r="16" customFormat="false" ht="12.8" hidden="false" customHeight="false" outlineLevel="0" collapsed="false">
      <c r="A16" s="0" t="str">
        <f aca="false">CONCATENATE("tabla3_",B16)</f>
        <v>tabla3_26</v>
      </c>
      <c r="B16" s="3" t="n">
        <v>26</v>
      </c>
      <c r="C16" s="0" t="s">
        <v>78</v>
      </c>
    </row>
    <row r="17" customFormat="false" ht="12.8" hidden="false" customHeight="false" outlineLevel="0" collapsed="false">
      <c r="A17" s="0" t="str">
        <f aca="false">CONCATENATE("tabla3_",B17)</f>
        <v>tabla3_29</v>
      </c>
      <c r="B17" s="3" t="n">
        <v>29</v>
      </c>
      <c r="C17" s="0" t="s">
        <v>79</v>
      </c>
    </row>
    <row r="18" customFormat="false" ht="12.8" hidden="false" customHeight="false" outlineLevel="0" collapsed="false">
      <c r="A18" s="0" t="str">
        <f aca="false">CONCATENATE("tabla3_",B18)</f>
        <v>tabla3_35</v>
      </c>
      <c r="B18" s="3" t="n">
        <v>35</v>
      </c>
      <c r="C18" s="0" t="s">
        <v>80</v>
      </c>
    </row>
    <row r="19" customFormat="false" ht="12.8" hidden="false" customHeight="false" outlineLevel="0" collapsed="false">
      <c r="A19" s="0" t="str">
        <f aca="false">CONCATENATE("tabla3_",B19)</f>
        <v>tabla3_37</v>
      </c>
      <c r="B19" s="3" t="n">
        <v>37</v>
      </c>
      <c r="C19" s="0" t="s">
        <v>81</v>
      </c>
    </row>
    <row r="20" customFormat="false" ht="12.8" hidden="false" customHeight="false" outlineLevel="0" collapsed="false">
      <c r="A20" s="0" t="str">
        <f aca="false">CONCATENATE("tabla3_",B20)</f>
        <v>tabla3_38</v>
      </c>
      <c r="B20" s="3" t="n">
        <v>38</v>
      </c>
      <c r="C20" s="0" t="s">
        <v>82</v>
      </c>
    </row>
    <row r="21" customFormat="false" ht="12.8" hidden="false" customHeight="false" outlineLevel="0" collapsed="false">
      <c r="A21" s="0" t="str">
        <f aca="false">CONCATENATE("tabla3_",B21)</f>
        <v>tabla3_39</v>
      </c>
      <c r="B21" s="3" t="n">
        <v>39</v>
      </c>
      <c r="C21" s="0" t="s">
        <v>83</v>
      </c>
    </row>
    <row r="22" customFormat="false" ht="12.8" hidden="false" customHeight="false" outlineLevel="0" collapsed="false">
      <c r="A22" s="0" t="str">
        <f aca="false">CONCATENATE("tabla3_",B22)</f>
        <v>tabla3_40</v>
      </c>
      <c r="B22" s="3" t="n">
        <v>40</v>
      </c>
      <c r="C22" s="0" t="s">
        <v>84</v>
      </c>
    </row>
    <row r="23" customFormat="false" ht="12.8" hidden="false" customHeight="false" outlineLevel="0" collapsed="false">
      <c r="A23" s="0" t="str">
        <f aca="false">CONCATENATE("tabla3_",B23)</f>
        <v>tabla3_41</v>
      </c>
      <c r="B23" s="3" t="n">
        <v>41</v>
      </c>
      <c r="C23" s="0" t="s">
        <v>85</v>
      </c>
    </row>
    <row r="24" customFormat="false" ht="12.8" hidden="false" customHeight="false" outlineLevel="0" collapsed="false">
      <c r="A24" s="0" t="str">
        <f aca="false">CONCATENATE("tabla3_",B24)</f>
        <v>tabla3_42</v>
      </c>
      <c r="B24" s="3" t="n">
        <v>42</v>
      </c>
      <c r="C24" s="0" t="s">
        <v>86</v>
      </c>
    </row>
    <row r="25" customFormat="false" ht="12.8" hidden="false" customHeight="false" outlineLevel="0" collapsed="false">
      <c r="A25" s="0" t="str">
        <f aca="false">CONCATENATE("tabla3_",B25)</f>
        <v>tabla3_43</v>
      </c>
      <c r="B25" s="3" t="n">
        <v>43</v>
      </c>
      <c r="C25" s="0" t="s">
        <v>87</v>
      </c>
    </row>
    <row r="26" customFormat="false" ht="12.8" hidden="false" customHeight="false" outlineLevel="0" collapsed="false">
      <c r="A26" s="0" t="str">
        <f aca="false">CONCATENATE("tabla3_",B26)</f>
        <v>tabla3_44</v>
      </c>
      <c r="B26" s="3" t="n">
        <v>44</v>
      </c>
      <c r="C26" s="0" t="s">
        <v>88</v>
      </c>
    </row>
    <row r="27" customFormat="false" ht="12.8" hidden="false" customHeight="false" outlineLevel="0" collapsed="false">
      <c r="A27" s="0" t="str">
        <f aca="false">CONCATENATE("tabla3_",B27)</f>
        <v>tabla3_45</v>
      </c>
      <c r="B27" s="3" t="n">
        <v>45</v>
      </c>
      <c r="C27" s="0" t="s">
        <v>89</v>
      </c>
    </row>
    <row r="28" customFormat="false" ht="12.8" hidden="false" customHeight="false" outlineLevel="0" collapsed="false">
      <c r="A28" s="0" t="str">
        <f aca="false">CONCATENATE("tabla3_",B28)</f>
        <v>tabla3_46</v>
      </c>
      <c r="B28" s="3" t="n">
        <v>46</v>
      </c>
      <c r="C28" s="0" t="s">
        <v>90</v>
      </c>
    </row>
    <row r="29" customFormat="false" ht="12.8" hidden="false" customHeight="false" outlineLevel="0" collapsed="false">
      <c r="A29" s="0" t="str">
        <f aca="false">CONCATENATE("tabla3_",B29)</f>
        <v>tabla3_47</v>
      </c>
      <c r="B29" s="3" t="n">
        <v>47</v>
      </c>
      <c r="C29" s="0" t="s">
        <v>91</v>
      </c>
    </row>
    <row r="30" customFormat="false" ht="12.8" hidden="false" customHeight="false" outlineLevel="0" collapsed="false">
      <c r="A30" s="0" t="str">
        <f aca="false">CONCATENATE("tabla3_",B30)</f>
        <v>tabla3_48</v>
      </c>
      <c r="B30" s="3" t="n">
        <v>48</v>
      </c>
      <c r="C30" s="0" t="s">
        <v>92</v>
      </c>
    </row>
    <row r="31" customFormat="false" ht="12.8" hidden="false" customHeight="false" outlineLevel="0" collapsed="false">
      <c r="A31" s="0" t="str">
        <f aca="false">CONCATENATE("tabla3_",B31)</f>
        <v>tabla3_49</v>
      </c>
      <c r="B31" s="3" t="n">
        <v>49</v>
      </c>
      <c r="C31" s="0" t="s">
        <v>93</v>
      </c>
    </row>
    <row r="32" customFormat="false" ht="12.8" hidden="false" customHeight="false" outlineLevel="0" collapsed="false">
      <c r="A32" s="0" t="str">
        <f aca="false">CONCATENATE("tabla3_",B32)</f>
        <v>tabla3_50</v>
      </c>
      <c r="B32" s="3" t="n">
        <v>50</v>
      </c>
      <c r="C32" s="0" t="s">
        <v>94</v>
      </c>
    </row>
    <row r="33" customFormat="false" ht="12.8" hidden="false" customHeight="false" outlineLevel="0" collapsed="false">
      <c r="A33" s="0" t="str">
        <f aca="false">CONCATENATE("tabla3_",B33)</f>
        <v>tabla3_51</v>
      </c>
      <c r="B33" s="3" t="n">
        <v>51</v>
      </c>
      <c r="C33" s="0" t="s">
        <v>95</v>
      </c>
    </row>
    <row r="34" customFormat="false" ht="12.8" hidden="false" customHeight="false" outlineLevel="0" collapsed="false">
      <c r="A34" s="0" t="str">
        <f aca="false">CONCATENATE("tabla3_",B34)</f>
        <v>tabla3_53</v>
      </c>
      <c r="B34" s="3" t="n">
        <v>53</v>
      </c>
      <c r="C34" s="0" t="s">
        <v>96</v>
      </c>
    </row>
    <row r="35" customFormat="false" ht="12.8" hidden="false" customHeight="false" outlineLevel="0" collapsed="false">
      <c r="A35" s="0" t="str">
        <f aca="false">CONCATENATE("tabla3_",B35)</f>
        <v>tabla3_54</v>
      </c>
      <c r="B35" s="3" t="n">
        <v>54</v>
      </c>
      <c r="C35" s="0" t="s">
        <v>97</v>
      </c>
    </row>
    <row r="36" customFormat="false" ht="12.8" hidden="false" customHeight="false" outlineLevel="0" collapsed="false">
      <c r="A36" s="0" t="str">
        <f aca="false">CONCATENATE("tabla3_",B36)</f>
        <v>tabla3_55</v>
      </c>
      <c r="B36" s="3" t="n">
        <v>55</v>
      </c>
      <c r="C36" s="0" t="s">
        <v>98</v>
      </c>
    </row>
    <row r="37" customFormat="false" ht="12.8" hidden="false" customHeight="false" outlineLevel="0" collapsed="false">
      <c r="A37" s="0" t="str">
        <f aca="false">CONCATENATE("tabla3_",B37)</f>
        <v>tabla3_56</v>
      </c>
      <c r="B37" s="3" t="n">
        <v>56</v>
      </c>
      <c r="C37" s="0" t="s">
        <v>99</v>
      </c>
    </row>
    <row r="38" customFormat="false" ht="12.8" hidden="false" customHeight="false" outlineLevel="0" collapsed="false">
      <c r="A38" s="0" t="str">
        <f aca="false">CONCATENATE("tabla3_",B38)</f>
        <v>tabla3_58</v>
      </c>
      <c r="B38" s="3" t="n">
        <v>58</v>
      </c>
      <c r="C38" s="0" t="s">
        <v>100</v>
      </c>
    </row>
    <row r="39" customFormat="false" ht="12.8" hidden="false" customHeight="false" outlineLevel="0" collapsed="false">
      <c r="A39" s="0" t="str">
        <f aca="false">CONCATENATE("tabla3_",B39)</f>
        <v>tabla3_99</v>
      </c>
      <c r="B39" s="3" t="n">
        <v>99</v>
      </c>
      <c r="C39" s="0" t="s">
        <v>101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7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A9"/>
    </sheetView>
  </sheetViews>
  <sheetFormatPr defaultColWidth="11.55078125" defaultRowHeight="12.8" zeroHeight="false" outlineLevelRow="0" outlineLevelCol="0"/>
  <sheetData>
    <row r="1" customFormat="false" ht="12.8" hidden="false" customHeight="false" outlineLevel="0" collapsed="false">
      <c r="A1" s="1" t="s">
        <v>0</v>
      </c>
      <c r="B1" s="1" t="s">
        <v>1</v>
      </c>
      <c r="C1" s="1" t="s">
        <v>2</v>
      </c>
      <c r="D1" s="2" t="s">
        <v>3</v>
      </c>
    </row>
    <row r="2" customFormat="false" ht="12.8" hidden="false" customHeight="false" outlineLevel="0" collapsed="false">
      <c r="A2" s="0" t="str">
        <f aca="false">CONCATENATE("tabla4_",B2)</f>
        <v>tabla4_AED</v>
      </c>
      <c r="B2" s="0" t="s">
        <v>102</v>
      </c>
      <c r="C2" s="0" t="s">
        <v>103</v>
      </c>
      <c r="D2" s="0" t="s">
        <v>104</v>
      </c>
    </row>
    <row r="3" customFormat="false" ht="12.8" hidden="false" customHeight="false" outlineLevel="0" collapsed="false">
      <c r="A3" s="0" t="str">
        <f aca="false">CONCATENATE("tabla4_",B3)</f>
        <v>tabla4_AFN</v>
      </c>
      <c r="B3" s="0" t="s">
        <v>105</v>
      </c>
      <c r="C3" s="0" t="s">
        <v>106</v>
      </c>
      <c r="D3" s="0" t="s">
        <v>107</v>
      </c>
    </row>
    <row r="4" customFormat="false" ht="12.8" hidden="false" customHeight="false" outlineLevel="0" collapsed="false">
      <c r="A4" s="0" t="str">
        <f aca="false">CONCATENATE("tabla4_",B4)</f>
        <v>tabla4_ALL</v>
      </c>
      <c r="B4" s="0" t="s">
        <v>108</v>
      </c>
      <c r="C4" s="0" t="s">
        <v>109</v>
      </c>
      <c r="D4" s="0" t="s">
        <v>110</v>
      </c>
    </row>
    <row r="5" customFormat="false" ht="12.8" hidden="false" customHeight="false" outlineLevel="0" collapsed="false">
      <c r="A5" s="0" t="str">
        <f aca="false">CONCATENATE("tabla4_",B5)</f>
        <v>tabla4_AMD</v>
      </c>
      <c r="B5" s="0" t="s">
        <v>111</v>
      </c>
      <c r="C5" s="0" t="s">
        <v>112</v>
      </c>
      <c r="D5" s="0" t="s">
        <v>113</v>
      </c>
    </row>
    <row r="6" customFormat="false" ht="12.8" hidden="false" customHeight="false" outlineLevel="0" collapsed="false">
      <c r="A6" s="0" t="str">
        <f aca="false">CONCATENATE("tabla4_",B6)</f>
        <v>tabla4_ANG</v>
      </c>
      <c r="B6" s="0" t="s">
        <v>114</v>
      </c>
      <c r="C6" s="0" t="s">
        <v>115</v>
      </c>
      <c r="D6" s="0" t="s">
        <v>116</v>
      </c>
    </row>
    <row r="7" customFormat="false" ht="12.8" hidden="false" customHeight="false" outlineLevel="0" collapsed="false">
      <c r="A7" s="0" t="str">
        <f aca="false">CONCATENATE("tabla4_",B7)</f>
        <v>tabla4_AOA</v>
      </c>
      <c r="B7" s="0" t="s">
        <v>117</v>
      </c>
      <c r="C7" s="0" t="s">
        <v>118</v>
      </c>
      <c r="D7" s="0" t="s">
        <v>119</v>
      </c>
    </row>
    <row r="8" customFormat="false" ht="12.8" hidden="false" customHeight="false" outlineLevel="0" collapsed="false">
      <c r="A8" s="0" t="str">
        <f aca="false">CONCATENATE("tabla4_",B8)</f>
        <v>tabla4_ARS</v>
      </c>
      <c r="B8" s="0" t="s">
        <v>120</v>
      </c>
      <c r="C8" s="0" t="s">
        <v>121</v>
      </c>
      <c r="D8" s="0" t="s">
        <v>122</v>
      </c>
    </row>
    <row r="9" customFormat="false" ht="12.8" hidden="false" customHeight="false" outlineLevel="0" collapsed="false">
      <c r="A9" s="0" t="str">
        <f aca="false">CONCATENATE("tabla4_",B9)</f>
        <v>tabla4_AUD</v>
      </c>
      <c r="B9" s="0" t="s">
        <v>123</v>
      </c>
      <c r="C9" s="0" t="s">
        <v>124</v>
      </c>
      <c r="D9" s="0" t="s">
        <v>125</v>
      </c>
    </row>
    <row r="10" customFormat="false" ht="12.8" hidden="false" customHeight="false" outlineLevel="0" collapsed="false">
      <c r="A10" s="0" t="str">
        <f aca="false">CONCATENATE("tabla4_",B10)</f>
        <v>tabla4_AWG</v>
      </c>
      <c r="B10" s="0" t="s">
        <v>126</v>
      </c>
      <c r="C10" s="0" t="s">
        <v>127</v>
      </c>
      <c r="D10" s="0" t="s">
        <v>128</v>
      </c>
    </row>
    <row r="11" customFormat="false" ht="12.8" hidden="false" customHeight="false" outlineLevel="0" collapsed="false">
      <c r="A11" s="0" t="str">
        <f aca="false">CONCATENATE("tabla4_",B11)</f>
        <v>tabla4_AZN</v>
      </c>
      <c r="B11" s="0" t="s">
        <v>129</v>
      </c>
      <c r="C11" s="0" t="s">
        <v>130</v>
      </c>
      <c r="D11" s="0" t="s">
        <v>131</v>
      </c>
    </row>
    <row r="12" customFormat="false" ht="12.8" hidden="false" customHeight="false" outlineLevel="0" collapsed="false">
      <c r="A12" s="0" t="str">
        <f aca="false">CONCATENATE("tabla4_",B12)</f>
        <v>tabla4_BAM</v>
      </c>
      <c r="B12" s="0" t="s">
        <v>132</v>
      </c>
      <c r="C12" s="0" t="s">
        <v>133</v>
      </c>
      <c r="D12" s="0" t="s">
        <v>134</v>
      </c>
    </row>
    <row r="13" customFormat="false" ht="12.8" hidden="false" customHeight="false" outlineLevel="0" collapsed="false">
      <c r="A13" s="0" t="str">
        <f aca="false">CONCATENATE("tabla4_",B13)</f>
        <v>tabla4_BBD</v>
      </c>
      <c r="B13" s="0" t="s">
        <v>135</v>
      </c>
      <c r="C13" s="0" t="s">
        <v>136</v>
      </c>
      <c r="D13" s="0" t="s">
        <v>137</v>
      </c>
    </row>
    <row r="14" customFormat="false" ht="12.8" hidden="false" customHeight="false" outlineLevel="0" collapsed="false">
      <c r="A14" s="0" t="str">
        <f aca="false">CONCATENATE("tabla4_",B14)</f>
        <v>tabla4_BDT</v>
      </c>
      <c r="B14" s="0" t="s">
        <v>138</v>
      </c>
      <c r="C14" s="0" t="s">
        <v>139</v>
      </c>
      <c r="D14" s="0" t="s">
        <v>140</v>
      </c>
    </row>
    <row r="15" customFormat="false" ht="12.8" hidden="false" customHeight="false" outlineLevel="0" collapsed="false">
      <c r="A15" s="0" t="str">
        <f aca="false">CONCATENATE("tabla4_",B15)</f>
        <v>tabla4_BGN</v>
      </c>
      <c r="B15" s="0" t="s">
        <v>141</v>
      </c>
      <c r="C15" s="0" t="s">
        <v>142</v>
      </c>
      <c r="D15" s="0" t="s">
        <v>143</v>
      </c>
    </row>
    <row r="16" customFormat="false" ht="12.8" hidden="false" customHeight="false" outlineLevel="0" collapsed="false">
      <c r="A16" s="0" t="str">
        <f aca="false">CONCATENATE("tabla4_",B16)</f>
        <v>tabla4_BHD</v>
      </c>
      <c r="B16" s="0" t="s">
        <v>144</v>
      </c>
      <c r="C16" s="0" t="s">
        <v>145</v>
      </c>
      <c r="D16" s="0" t="s">
        <v>146</v>
      </c>
    </row>
    <row r="17" customFormat="false" ht="12.8" hidden="false" customHeight="false" outlineLevel="0" collapsed="false">
      <c r="A17" s="0" t="str">
        <f aca="false">CONCATENATE("tabla4_",B17)</f>
        <v>tabla4_BIF</v>
      </c>
      <c r="B17" s="0" t="s">
        <v>147</v>
      </c>
      <c r="C17" s="0" t="s">
        <v>148</v>
      </c>
      <c r="D17" s="0" t="s">
        <v>149</v>
      </c>
    </row>
    <row r="18" customFormat="false" ht="12.8" hidden="false" customHeight="false" outlineLevel="0" collapsed="false">
      <c r="A18" s="0" t="str">
        <f aca="false">CONCATENATE("tabla4_",B18)</f>
        <v>tabla4_BMD</v>
      </c>
      <c r="B18" s="0" t="s">
        <v>150</v>
      </c>
      <c r="C18" s="0" t="s">
        <v>151</v>
      </c>
      <c r="D18" s="0" t="s">
        <v>152</v>
      </c>
    </row>
    <row r="19" customFormat="false" ht="12.8" hidden="false" customHeight="false" outlineLevel="0" collapsed="false">
      <c r="A19" s="0" t="str">
        <f aca="false">CONCATENATE("tabla4_",B19)</f>
        <v>tabla4_BND</v>
      </c>
      <c r="B19" s="0" t="s">
        <v>153</v>
      </c>
      <c r="C19" s="0" t="s">
        <v>154</v>
      </c>
      <c r="D19" s="0" t="s">
        <v>155</v>
      </c>
    </row>
    <row r="20" customFormat="false" ht="12.8" hidden="false" customHeight="false" outlineLevel="0" collapsed="false">
      <c r="A20" s="0" t="str">
        <f aca="false">CONCATENATE("tabla4_",B20)</f>
        <v>tabla4_BOB</v>
      </c>
      <c r="B20" s="0" t="s">
        <v>156</v>
      </c>
      <c r="C20" s="0" t="s">
        <v>157</v>
      </c>
      <c r="D20" s="0" t="s">
        <v>158</v>
      </c>
    </row>
    <row r="21" customFormat="false" ht="12.8" hidden="false" customHeight="false" outlineLevel="0" collapsed="false">
      <c r="A21" s="0" t="str">
        <f aca="false">CONCATENATE("tabla4_",B21)</f>
        <v>tabla4_BOV</v>
      </c>
      <c r="B21" s="0" t="s">
        <v>159</v>
      </c>
      <c r="C21" s="0" t="s">
        <v>160</v>
      </c>
      <c r="D21" s="0" t="s">
        <v>158</v>
      </c>
    </row>
    <row r="22" customFormat="false" ht="12.8" hidden="false" customHeight="false" outlineLevel="0" collapsed="false">
      <c r="A22" s="0" t="str">
        <f aca="false">CONCATENATE("tabla4_",B22)</f>
        <v>tabla4_BRL</v>
      </c>
      <c r="B22" s="0" t="s">
        <v>161</v>
      </c>
      <c r="C22" s="0" t="s">
        <v>162</v>
      </c>
      <c r="D22" s="0" t="s">
        <v>163</v>
      </c>
    </row>
    <row r="23" customFormat="false" ht="12.8" hidden="false" customHeight="false" outlineLevel="0" collapsed="false">
      <c r="A23" s="0" t="str">
        <f aca="false">CONCATENATE("tabla4_",B23)</f>
        <v>tabla4_BSD</v>
      </c>
      <c r="B23" s="0" t="s">
        <v>164</v>
      </c>
      <c r="C23" s="0" t="s">
        <v>165</v>
      </c>
      <c r="D23" s="0" t="s">
        <v>166</v>
      </c>
    </row>
    <row r="24" customFormat="false" ht="12.8" hidden="false" customHeight="false" outlineLevel="0" collapsed="false">
      <c r="A24" s="0" t="str">
        <f aca="false">CONCATENATE("tabla4_",B24)</f>
        <v>tabla4_BTN</v>
      </c>
      <c r="B24" s="0" t="s">
        <v>167</v>
      </c>
      <c r="C24" s="0" t="s">
        <v>168</v>
      </c>
      <c r="D24" s="0" t="s">
        <v>169</v>
      </c>
    </row>
    <row r="25" customFormat="false" ht="12.8" hidden="false" customHeight="false" outlineLevel="0" collapsed="false">
      <c r="A25" s="0" t="str">
        <f aca="false">CONCATENATE("tabla4_",B25)</f>
        <v>tabla4_BWP</v>
      </c>
      <c r="B25" s="0" t="s">
        <v>170</v>
      </c>
      <c r="C25" s="0" t="s">
        <v>171</v>
      </c>
      <c r="D25" s="0" t="s">
        <v>172</v>
      </c>
    </row>
    <row r="26" customFormat="false" ht="12.8" hidden="false" customHeight="false" outlineLevel="0" collapsed="false">
      <c r="A26" s="0" t="str">
        <f aca="false">CONCATENATE("tabla4_",B26)</f>
        <v>tabla4_BYR</v>
      </c>
      <c r="B26" s="0" t="s">
        <v>173</v>
      </c>
      <c r="C26" s="0" t="s">
        <v>174</v>
      </c>
      <c r="D26" s="0" t="s">
        <v>175</v>
      </c>
    </row>
    <row r="27" customFormat="false" ht="12.8" hidden="false" customHeight="false" outlineLevel="0" collapsed="false">
      <c r="A27" s="0" t="str">
        <f aca="false">CONCATENATE("tabla4_",B27)</f>
        <v>tabla4_BZD</v>
      </c>
      <c r="B27" s="0" t="s">
        <v>176</v>
      </c>
      <c r="C27" s="0" t="s">
        <v>177</v>
      </c>
      <c r="D27" s="0" t="s">
        <v>178</v>
      </c>
    </row>
    <row r="28" customFormat="false" ht="12.8" hidden="false" customHeight="false" outlineLevel="0" collapsed="false">
      <c r="A28" s="0" t="str">
        <f aca="false">CONCATENATE("tabla4_",B28)</f>
        <v>tabla4_CAD</v>
      </c>
      <c r="B28" s="0" t="s">
        <v>179</v>
      </c>
      <c r="C28" s="0" t="s">
        <v>180</v>
      </c>
      <c r="D28" s="0" t="s">
        <v>181</v>
      </c>
    </row>
    <row r="29" customFormat="false" ht="12.8" hidden="false" customHeight="false" outlineLevel="0" collapsed="false">
      <c r="A29" s="0" t="str">
        <f aca="false">CONCATENATE("tabla4_",B29)</f>
        <v>tabla4_CDF</v>
      </c>
      <c r="B29" s="0" t="s">
        <v>182</v>
      </c>
      <c r="C29" s="0" t="s">
        <v>183</v>
      </c>
      <c r="D29" s="0" t="s">
        <v>184</v>
      </c>
    </row>
    <row r="30" customFormat="false" ht="12.8" hidden="false" customHeight="false" outlineLevel="0" collapsed="false">
      <c r="A30" s="0" t="str">
        <f aca="false">CONCATENATE("tabla4_",B30)</f>
        <v>tabla4_CHE</v>
      </c>
      <c r="B30" s="0" t="s">
        <v>185</v>
      </c>
      <c r="C30" s="0" t="s">
        <v>186</v>
      </c>
      <c r="D30" s="0" t="s">
        <v>187</v>
      </c>
    </row>
    <row r="31" customFormat="false" ht="12.8" hidden="false" customHeight="false" outlineLevel="0" collapsed="false">
      <c r="A31" s="0" t="str">
        <f aca="false">CONCATENATE("tabla4_",B31)</f>
        <v>tabla4_CHF</v>
      </c>
      <c r="B31" s="0" t="s">
        <v>188</v>
      </c>
      <c r="C31" s="0" t="s">
        <v>189</v>
      </c>
      <c r="D31" s="0" t="s">
        <v>187</v>
      </c>
    </row>
    <row r="32" customFormat="false" ht="12.8" hidden="false" customHeight="false" outlineLevel="0" collapsed="false">
      <c r="A32" s="0" t="str">
        <f aca="false">CONCATENATE("tabla4_",B32)</f>
        <v>tabla4_CHW</v>
      </c>
      <c r="B32" s="0" t="s">
        <v>190</v>
      </c>
      <c r="C32" s="0" t="s">
        <v>191</v>
      </c>
      <c r="D32" s="0" t="s">
        <v>187</v>
      </c>
    </row>
    <row r="33" customFormat="false" ht="12.8" hidden="false" customHeight="false" outlineLevel="0" collapsed="false">
      <c r="A33" s="0" t="str">
        <f aca="false">CONCATENATE("tabla4_",B33)</f>
        <v>tabla4_CLF</v>
      </c>
      <c r="B33" s="0" t="s">
        <v>192</v>
      </c>
      <c r="C33" s="0" t="s">
        <v>193</v>
      </c>
      <c r="D33" s="0" t="s">
        <v>194</v>
      </c>
    </row>
    <row r="34" customFormat="false" ht="12.8" hidden="false" customHeight="false" outlineLevel="0" collapsed="false">
      <c r="A34" s="0" t="str">
        <f aca="false">CONCATENATE("tabla4_",B34)</f>
        <v>tabla4_CLP</v>
      </c>
      <c r="B34" s="0" t="s">
        <v>195</v>
      </c>
      <c r="C34" s="0" t="s">
        <v>196</v>
      </c>
      <c r="D34" s="0" t="s">
        <v>194</v>
      </c>
    </row>
    <row r="35" customFormat="false" ht="12.8" hidden="false" customHeight="false" outlineLevel="0" collapsed="false">
      <c r="A35" s="0" t="str">
        <f aca="false">CONCATENATE("tabla4_",B35)</f>
        <v>tabla4_CNY</v>
      </c>
      <c r="B35" s="0" t="s">
        <v>197</v>
      </c>
      <c r="C35" s="0" t="s">
        <v>198</v>
      </c>
      <c r="D35" s="0" t="s">
        <v>199</v>
      </c>
    </row>
    <row r="36" customFormat="false" ht="12.8" hidden="false" customHeight="false" outlineLevel="0" collapsed="false">
      <c r="A36" s="0" t="str">
        <f aca="false">CONCATENATE("tabla4_",B36)</f>
        <v>tabla4_COP</v>
      </c>
      <c r="B36" s="0" t="s">
        <v>200</v>
      </c>
      <c r="C36" s="0" t="s">
        <v>201</v>
      </c>
      <c r="D36" s="0" t="s">
        <v>202</v>
      </c>
    </row>
    <row r="37" customFormat="false" ht="12.8" hidden="false" customHeight="false" outlineLevel="0" collapsed="false">
      <c r="A37" s="0" t="str">
        <f aca="false">CONCATENATE("tabla4_",B37)</f>
        <v>tabla4_COU</v>
      </c>
      <c r="B37" s="0" t="s">
        <v>203</v>
      </c>
      <c r="C37" s="0" t="s">
        <v>204</v>
      </c>
      <c r="D37" s="0" t="s">
        <v>202</v>
      </c>
    </row>
    <row r="38" customFormat="false" ht="12.8" hidden="false" customHeight="false" outlineLevel="0" collapsed="false">
      <c r="A38" s="0" t="str">
        <f aca="false">CONCATENATE("tabla4_",B38)</f>
        <v>tabla4_CRC</v>
      </c>
      <c r="B38" s="0" t="s">
        <v>205</v>
      </c>
      <c r="C38" s="0" t="s">
        <v>206</v>
      </c>
      <c r="D38" s="0" t="s">
        <v>207</v>
      </c>
    </row>
    <row r="39" customFormat="false" ht="12.8" hidden="false" customHeight="false" outlineLevel="0" collapsed="false">
      <c r="A39" s="0" t="str">
        <f aca="false">CONCATENATE("tabla4_",B39)</f>
        <v>tabla4_CUC</v>
      </c>
      <c r="B39" s="0" t="s">
        <v>208</v>
      </c>
      <c r="C39" s="0" t="s">
        <v>209</v>
      </c>
      <c r="D39" s="0" t="s">
        <v>210</v>
      </c>
    </row>
    <row r="40" customFormat="false" ht="12.8" hidden="false" customHeight="false" outlineLevel="0" collapsed="false">
      <c r="A40" s="0" t="str">
        <f aca="false">CONCATENATE("tabla4_",B40)</f>
        <v>tabla4_CUP</v>
      </c>
      <c r="B40" s="0" t="s">
        <v>211</v>
      </c>
      <c r="C40" s="0" t="s">
        <v>212</v>
      </c>
      <c r="D40" s="0" t="s">
        <v>210</v>
      </c>
    </row>
    <row r="41" customFormat="false" ht="12.8" hidden="false" customHeight="false" outlineLevel="0" collapsed="false">
      <c r="A41" s="0" t="str">
        <f aca="false">CONCATENATE("tabla4_",B41)</f>
        <v>tabla4_CVE</v>
      </c>
      <c r="B41" s="0" t="s">
        <v>213</v>
      </c>
      <c r="C41" s="0" t="s">
        <v>214</v>
      </c>
      <c r="D41" s="0" t="s">
        <v>215</v>
      </c>
    </row>
    <row r="42" customFormat="false" ht="12.8" hidden="false" customHeight="false" outlineLevel="0" collapsed="false">
      <c r="A42" s="0" t="str">
        <f aca="false">CONCATENATE("tabla4_",B42)</f>
        <v>tabla4_CZK</v>
      </c>
      <c r="B42" s="0" t="s">
        <v>216</v>
      </c>
      <c r="C42" s="0" t="s">
        <v>217</v>
      </c>
      <c r="D42" s="0" t="s">
        <v>218</v>
      </c>
    </row>
    <row r="43" customFormat="false" ht="12.8" hidden="false" customHeight="false" outlineLevel="0" collapsed="false">
      <c r="A43" s="0" t="str">
        <f aca="false">CONCATENATE("tabla4_",B43)</f>
        <v>tabla4_DJF</v>
      </c>
      <c r="B43" s="0" t="s">
        <v>219</v>
      </c>
      <c r="C43" s="0" t="s">
        <v>220</v>
      </c>
      <c r="D43" s="0" t="s">
        <v>221</v>
      </c>
    </row>
    <row r="44" customFormat="false" ht="12.8" hidden="false" customHeight="false" outlineLevel="0" collapsed="false">
      <c r="A44" s="0" t="str">
        <f aca="false">CONCATENATE("tabla4_",B44)</f>
        <v>tabla4_DKK</v>
      </c>
      <c r="B44" s="0" t="s">
        <v>222</v>
      </c>
      <c r="C44" s="0" t="s">
        <v>223</v>
      </c>
      <c r="D44" s="0" t="s">
        <v>224</v>
      </c>
    </row>
    <row r="45" customFormat="false" ht="12.8" hidden="false" customHeight="false" outlineLevel="0" collapsed="false">
      <c r="A45" s="0" t="str">
        <f aca="false">CONCATENATE("tabla4_",B45)</f>
        <v>tabla4_DOP</v>
      </c>
      <c r="B45" s="0" t="s">
        <v>225</v>
      </c>
      <c r="C45" s="0" t="s">
        <v>226</v>
      </c>
      <c r="D45" s="0" t="s">
        <v>227</v>
      </c>
    </row>
    <row r="46" customFormat="false" ht="12.8" hidden="false" customHeight="false" outlineLevel="0" collapsed="false">
      <c r="A46" s="0" t="str">
        <f aca="false">CONCATENATE("tabla4_",B46)</f>
        <v>tabla4_DZD</v>
      </c>
      <c r="B46" s="0" t="s">
        <v>228</v>
      </c>
      <c r="C46" s="0" t="s">
        <v>229</v>
      </c>
      <c r="D46" s="0" t="s">
        <v>230</v>
      </c>
    </row>
    <row r="47" customFormat="false" ht="12.8" hidden="false" customHeight="false" outlineLevel="0" collapsed="false">
      <c r="A47" s="0" t="str">
        <f aca="false">CONCATENATE("tabla4_",B47)</f>
        <v>tabla4_EEK</v>
      </c>
      <c r="B47" s="0" t="s">
        <v>231</v>
      </c>
      <c r="C47" s="0" t="s">
        <v>232</v>
      </c>
      <c r="D47" s="0" t="s">
        <v>233</v>
      </c>
    </row>
    <row r="48" customFormat="false" ht="12.8" hidden="false" customHeight="false" outlineLevel="0" collapsed="false">
      <c r="A48" s="0" t="str">
        <f aca="false">CONCATENATE("tabla4_",B48)</f>
        <v>tabla4_EGP</v>
      </c>
      <c r="B48" s="0" t="s">
        <v>234</v>
      </c>
      <c r="C48" s="0" t="s">
        <v>235</v>
      </c>
      <c r="D48" s="0" t="s">
        <v>236</v>
      </c>
    </row>
    <row r="49" customFormat="false" ht="12.8" hidden="false" customHeight="false" outlineLevel="0" collapsed="false">
      <c r="A49" s="0" t="str">
        <f aca="false">CONCATENATE("tabla4_",B49)</f>
        <v>tabla4_ERN</v>
      </c>
      <c r="B49" s="0" t="s">
        <v>237</v>
      </c>
      <c r="C49" s="0" t="s">
        <v>238</v>
      </c>
      <c r="D49" s="0" t="s">
        <v>239</v>
      </c>
    </row>
    <row r="50" customFormat="false" ht="12.8" hidden="false" customHeight="false" outlineLevel="0" collapsed="false">
      <c r="A50" s="0" t="str">
        <f aca="false">CONCATENATE("tabla4_",B50)</f>
        <v>tabla4_ETB</v>
      </c>
      <c r="B50" s="0" t="s">
        <v>240</v>
      </c>
      <c r="C50" s="0" t="s">
        <v>241</v>
      </c>
      <c r="D50" s="0" t="s">
        <v>242</v>
      </c>
    </row>
    <row r="51" customFormat="false" ht="12.8" hidden="false" customHeight="false" outlineLevel="0" collapsed="false">
      <c r="A51" s="0" t="str">
        <f aca="false">CONCATENATE("tabla4_",B51)</f>
        <v>tabla4_EUR</v>
      </c>
      <c r="B51" s="0" t="s">
        <v>243</v>
      </c>
      <c r="C51" s="0" t="s">
        <v>244</v>
      </c>
      <c r="D51" s="0" t="s">
        <v>245</v>
      </c>
    </row>
    <row r="52" customFormat="false" ht="12.8" hidden="false" customHeight="false" outlineLevel="0" collapsed="false">
      <c r="A52" s="0" t="str">
        <f aca="false">CONCATENATE("tabla4_",B52)</f>
        <v>tabla4_FJD</v>
      </c>
      <c r="B52" s="0" t="s">
        <v>246</v>
      </c>
      <c r="C52" s="0" t="s">
        <v>247</v>
      </c>
      <c r="D52" s="0" t="s">
        <v>248</v>
      </c>
    </row>
    <row r="53" customFormat="false" ht="12.8" hidden="false" customHeight="false" outlineLevel="0" collapsed="false">
      <c r="A53" s="0" t="str">
        <f aca="false">CONCATENATE("tabla4_",B53)</f>
        <v>tabla4_FKP</v>
      </c>
      <c r="B53" s="0" t="s">
        <v>249</v>
      </c>
      <c r="C53" s="0" t="s">
        <v>250</v>
      </c>
      <c r="D53" s="0" t="s">
        <v>251</v>
      </c>
    </row>
    <row r="54" customFormat="false" ht="12.8" hidden="false" customHeight="false" outlineLevel="0" collapsed="false">
      <c r="A54" s="0" t="str">
        <f aca="false">CONCATENATE("tabla4_",B54)</f>
        <v>tabla4_GBP</v>
      </c>
      <c r="B54" s="0" t="s">
        <v>252</v>
      </c>
      <c r="C54" s="0" t="s">
        <v>253</v>
      </c>
      <c r="D54" s="0" t="s">
        <v>254</v>
      </c>
    </row>
    <row r="55" customFormat="false" ht="12.8" hidden="false" customHeight="false" outlineLevel="0" collapsed="false">
      <c r="A55" s="0" t="str">
        <f aca="false">CONCATENATE("tabla4_",B55)</f>
        <v>tabla4_GEL</v>
      </c>
      <c r="B55" s="0" t="s">
        <v>255</v>
      </c>
      <c r="C55" s="0" t="s">
        <v>256</v>
      </c>
      <c r="D55" s="0" t="s">
        <v>257</v>
      </c>
    </row>
    <row r="56" customFormat="false" ht="12.8" hidden="false" customHeight="false" outlineLevel="0" collapsed="false">
      <c r="A56" s="0" t="str">
        <f aca="false">CONCATENATE("tabla4_",B56)</f>
        <v>tabla4_GHS</v>
      </c>
      <c r="B56" s="0" t="s">
        <v>258</v>
      </c>
      <c r="C56" s="0" t="s">
        <v>259</v>
      </c>
      <c r="D56" s="0" t="s">
        <v>260</v>
      </c>
    </row>
    <row r="57" customFormat="false" ht="12.8" hidden="false" customHeight="false" outlineLevel="0" collapsed="false">
      <c r="A57" s="0" t="str">
        <f aca="false">CONCATENATE("tabla4_",B57)</f>
        <v>tabla4_GIP</v>
      </c>
      <c r="B57" s="0" t="s">
        <v>261</v>
      </c>
      <c r="C57" s="0" t="s">
        <v>262</v>
      </c>
      <c r="D57" s="0" t="s">
        <v>263</v>
      </c>
    </row>
    <row r="58" customFormat="false" ht="12.8" hidden="false" customHeight="false" outlineLevel="0" collapsed="false">
      <c r="A58" s="0" t="str">
        <f aca="false">CONCATENATE("tabla4_",B58)</f>
        <v>tabla4_GMD</v>
      </c>
      <c r="B58" s="0" t="s">
        <v>264</v>
      </c>
      <c r="C58" s="0" t="s">
        <v>265</v>
      </c>
      <c r="D58" s="0" t="s">
        <v>266</v>
      </c>
    </row>
    <row r="59" customFormat="false" ht="12.8" hidden="false" customHeight="false" outlineLevel="0" collapsed="false">
      <c r="A59" s="0" t="str">
        <f aca="false">CONCATENATE("tabla4_",B59)</f>
        <v>tabla4_GNF</v>
      </c>
      <c r="B59" s="0" t="s">
        <v>267</v>
      </c>
      <c r="C59" s="0" t="s">
        <v>268</v>
      </c>
      <c r="D59" s="0" t="s">
        <v>269</v>
      </c>
    </row>
    <row r="60" customFormat="false" ht="12.8" hidden="false" customHeight="false" outlineLevel="0" collapsed="false">
      <c r="A60" s="0" t="str">
        <f aca="false">CONCATENATE("tabla4_",B60)</f>
        <v>tabla4_GTQ</v>
      </c>
      <c r="B60" s="0" t="s">
        <v>270</v>
      </c>
      <c r="C60" s="0" t="s">
        <v>271</v>
      </c>
      <c r="D60" s="0" t="s">
        <v>272</v>
      </c>
    </row>
    <row r="61" customFormat="false" ht="12.8" hidden="false" customHeight="false" outlineLevel="0" collapsed="false">
      <c r="A61" s="0" t="str">
        <f aca="false">CONCATENATE("tabla4_",B61)</f>
        <v>tabla4_GYD</v>
      </c>
      <c r="B61" s="0" t="s">
        <v>273</v>
      </c>
      <c r="C61" s="0" t="s">
        <v>274</v>
      </c>
      <c r="D61" s="0" t="s">
        <v>275</v>
      </c>
    </row>
    <row r="62" customFormat="false" ht="12.8" hidden="false" customHeight="false" outlineLevel="0" collapsed="false">
      <c r="A62" s="0" t="str">
        <f aca="false">CONCATENATE("tabla4_",B62)</f>
        <v>tabla4_HKD</v>
      </c>
      <c r="B62" s="0" t="s">
        <v>276</v>
      </c>
      <c r="C62" s="0" t="s">
        <v>277</v>
      </c>
      <c r="D62" s="0" t="s">
        <v>278</v>
      </c>
    </row>
    <row r="63" customFormat="false" ht="12.8" hidden="false" customHeight="false" outlineLevel="0" collapsed="false">
      <c r="A63" s="0" t="str">
        <f aca="false">CONCATENATE("tabla4_",B63)</f>
        <v>tabla4_HNL</v>
      </c>
      <c r="B63" s="0" t="s">
        <v>279</v>
      </c>
      <c r="C63" s="0" t="s">
        <v>280</v>
      </c>
      <c r="D63" s="0" t="s">
        <v>281</v>
      </c>
    </row>
    <row r="64" customFormat="false" ht="12.8" hidden="false" customHeight="false" outlineLevel="0" collapsed="false">
      <c r="A64" s="0" t="str">
        <f aca="false">CONCATENATE("tabla4_",B64)</f>
        <v>tabla4_HRK</v>
      </c>
      <c r="B64" s="0" t="s">
        <v>282</v>
      </c>
      <c r="C64" s="0" t="s">
        <v>283</v>
      </c>
      <c r="D64" s="0" t="s">
        <v>284</v>
      </c>
    </row>
    <row r="65" customFormat="false" ht="12.8" hidden="false" customHeight="false" outlineLevel="0" collapsed="false">
      <c r="A65" s="0" t="str">
        <f aca="false">CONCATENATE("tabla4_",B65)</f>
        <v>tabla4_HTG</v>
      </c>
      <c r="B65" s="0" t="s">
        <v>285</v>
      </c>
      <c r="C65" s="0" t="s">
        <v>286</v>
      </c>
      <c r="D65" s="0" t="s">
        <v>287</v>
      </c>
    </row>
    <row r="66" customFormat="false" ht="12.8" hidden="false" customHeight="false" outlineLevel="0" collapsed="false">
      <c r="A66" s="0" t="str">
        <f aca="false">CONCATENATE("tabla4_",B66)</f>
        <v>tabla4_HUF</v>
      </c>
      <c r="B66" s="0" t="s">
        <v>288</v>
      </c>
      <c r="C66" s="0" t="s">
        <v>289</v>
      </c>
      <c r="D66" s="0" t="s">
        <v>290</v>
      </c>
    </row>
    <row r="67" customFormat="false" ht="12.8" hidden="false" customHeight="false" outlineLevel="0" collapsed="false">
      <c r="A67" s="0" t="str">
        <f aca="false">CONCATENATE("tabla4_",B67)</f>
        <v>tabla4_IDR</v>
      </c>
      <c r="B67" s="0" t="s">
        <v>291</v>
      </c>
      <c r="C67" s="0" t="s">
        <v>292</v>
      </c>
      <c r="D67" s="0" t="s">
        <v>293</v>
      </c>
    </row>
    <row r="68" customFormat="false" ht="12.8" hidden="false" customHeight="false" outlineLevel="0" collapsed="false">
      <c r="A68" s="0" t="str">
        <f aca="false">CONCATENATE("tabla4_",B68)</f>
        <v>tabla4_ILS</v>
      </c>
      <c r="B68" s="0" t="s">
        <v>294</v>
      </c>
      <c r="C68" s="0" t="s">
        <v>295</v>
      </c>
      <c r="D68" s="0" t="s">
        <v>296</v>
      </c>
    </row>
    <row r="69" customFormat="false" ht="12.8" hidden="false" customHeight="false" outlineLevel="0" collapsed="false">
      <c r="A69" s="0" t="str">
        <f aca="false">CONCATENATE("tabla4_",B69)</f>
        <v>tabla4_INR</v>
      </c>
      <c r="B69" s="0" t="s">
        <v>297</v>
      </c>
      <c r="C69" s="0" t="s">
        <v>298</v>
      </c>
      <c r="D69" s="0" t="s">
        <v>299</v>
      </c>
    </row>
    <row r="70" customFormat="false" ht="12.8" hidden="false" customHeight="false" outlineLevel="0" collapsed="false">
      <c r="A70" s="0" t="str">
        <f aca="false">CONCATENATE("tabla4_",B70)</f>
        <v>tabla4_IQD</v>
      </c>
      <c r="B70" s="0" t="s">
        <v>300</v>
      </c>
      <c r="C70" s="0" t="s">
        <v>301</v>
      </c>
      <c r="D70" s="0" t="s">
        <v>302</v>
      </c>
    </row>
    <row r="71" customFormat="false" ht="12.8" hidden="false" customHeight="false" outlineLevel="0" collapsed="false">
      <c r="A71" s="0" t="str">
        <f aca="false">CONCATENATE("tabla4_",B71)</f>
        <v>tabla4_IRR</v>
      </c>
      <c r="B71" s="0" t="s">
        <v>303</v>
      </c>
      <c r="C71" s="0" t="s">
        <v>304</v>
      </c>
      <c r="D71" s="0" t="s">
        <v>305</v>
      </c>
    </row>
    <row r="72" customFormat="false" ht="12.8" hidden="false" customHeight="false" outlineLevel="0" collapsed="false">
      <c r="A72" s="0" t="str">
        <f aca="false">CONCATENATE("tabla4_",B72)</f>
        <v>tabla4_ISK</v>
      </c>
      <c r="B72" s="0" t="s">
        <v>306</v>
      </c>
      <c r="C72" s="0" t="s">
        <v>307</v>
      </c>
      <c r="D72" s="0" t="s">
        <v>308</v>
      </c>
    </row>
    <row r="73" customFormat="false" ht="12.8" hidden="false" customHeight="false" outlineLevel="0" collapsed="false">
      <c r="A73" s="0" t="str">
        <f aca="false">CONCATENATE("tabla4_",B73)</f>
        <v>tabla4_JMD</v>
      </c>
      <c r="B73" s="0" t="s">
        <v>309</v>
      </c>
      <c r="C73" s="0" t="s">
        <v>310</v>
      </c>
      <c r="D73" s="0" t="s">
        <v>311</v>
      </c>
    </row>
    <row r="74" customFormat="false" ht="12.8" hidden="false" customHeight="false" outlineLevel="0" collapsed="false">
      <c r="A74" s="0" t="str">
        <f aca="false">CONCATENATE("tabla4_",B74)</f>
        <v>tabla4_JOD</v>
      </c>
      <c r="B74" s="0" t="s">
        <v>312</v>
      </c>
      <c r="C74" s="0" t="s">
        <v>313</v>
      </c>
      <c r="D74" s="0" t="s">
        <v>314</v>
      </c>
    </row>
    <row r="75" customFormat="false" ht="12.8" hidden="false" customHeight="false" outlineLevel="0" collapsed="false">
      <c r="A75" s="0" t="str">
        <f aca="false">CONCATENATE("tabla4_",B75)</f>
        <v>tabla4_JPY</v>
      </c>
      <c r="B75" s="0" t="s">
        <v>315</v>
      </c>
      <c r="C75" s="0" t="s">
        <v>316</v>
      </c>
      <c r="D75" s="0" t="s">
        <v>317</v>
      </c>
    </row>
    <row r="76" customFormat="false" ht="12.8" hidden="false" customHeight="false" outlineLevel="0" collapsed="false">
      <c r="A76" s="0" t="str">
        <f aca="false">CONCATENATE("tabla4_",B76)</f>
        <v>tabla4_KES</v>
      </c>
      <c r="B76" s="0" t="s">
        <v>318</v>
      </c>
      <c r="C76" s="0" t="s">
        <v>319</v>
      </c>
      <c r="D76" s="0" t="s">
        <v>320</v>
      </c>
    </row>
    <row r="77" customFormat="false" ht="12.8" hidden="false" customHeight="false" outlineLevel="0" collapsed="false">
      <c r="A77" s="0" t="str">
        <f aca="false">CONCATENATE("tabla4_",B77)</f>
        <v>tabla4_KGS</v>
      </c>
      <c r="B77" s="0" t="s">
        <v>321</v>
      </c>
      <c r="C77" s="0" t="s">
        <v>322</v>
      </c>
      <c r="D77" s="0" t="s">
        <v>323</v>
      </c>
    </row>
    <row r="78" customFormat="false" ht="12.8" hidden="false" customHeight="false" outlineLevel="0" collapsed="false">
      <c r="A78" s="0" t="str">
        <f aca="false">CONCATENATE("tabla4_",B78)</f>
        <v>tabla4_KHR</v>
      </c>
      <c r="B78" s="0" t="s">
        <v>324</v>
      </c>
      <c r="C78" s="0" t="s">
        <v>325</v>
      </c>
      <c r="D78" s="0" t="s">
        <v>326</v>
      </c>
    </row>
    <row r="79" customFormat="false" ht="12.8" hidden="false" customHeight="false" outlineLevel="0" collapsed="false">
      <c r="A79" s="0" t="str">
        <f aca="false">CONCATENATE("tabla4_",B79)</f>
        <v>tabla4_KMF</v>
      </c>
      <c r="B79" s="0" t="s">
        <v>327</v>
      </c>
      <c r="C79" s="0" t="s">
        <v>328</v>
      </c>
      <c r="D79" s="0" t="s">
        <v>329</v>
      </c>
    </row>
    <row r="80" customFormat="false" ht="12.8" hidden="false" customHeight="false" outlineLevel="0" collapsed="false">
      <c r="A80" s="0" t="str">
        <f aca="false">CONCATENATE("tabla4_",B80)</f>
        <v>tabla4_KPW</v>
      </c>
      <c r="B80" s="0" t="s">
        <v>330</v>
      </c>
      <c r="C80" s="0" t="s">
        <v>331</v>
      </c>
      <c r="D80" s="0" t="s">
        <v>332</v>
      </c>
    </row>
    <row r="81" customFormat="false" ht="12.8" hidden="false" customHeight="false" outlineLevel="0" collapsed="false">
      <c r="A81" s="0" t="str">
        <f aca="false">CONCATENATE("tabla4_",B81)</f>
        <v>tabla4_KRW</v>
      </c>
      <c r="B81" s="0" t="s">
        <v>333</v>
      </c>
      <c r="C81" s="0" t="s">
        <v>334</v>
      </c>
      <c r="D81" s="0" t="s">
        <v>335</v>
      </c>
    </row>
    <row r="82" customFormat="false" ht="12.8" hidden="false" customHeight="false" outlineLevel="0" collapsed="false">
      <c r="A82" s="0" t="str">
        <f aca="false">CONCATENATE("tabla4_",B82)</f>
        <v>tabla4_KWD</v>
      </c>
      <c r="B82" s="0" t="s">
        <v>336</v>
      </c>
      <c r="C82" s="0" t="s">
        <v>337</v>
      </c>
      <c r="D82" s="0" t="s">
        <v>338</v>
      </c>
    </row>
    <row r="83" customFormat="false" ht="12.8" hidden="false" customHeight="false" outlineLevel="0" collapsed="false">
      <c r="A83" s="0" t="str">
        <f aca="false">CONCATENATE("tabla4_",B83)</f>
        <v>tabla4_KYD</v>
      </c>
      <c r="B83" s="0" t="s">
        <v>339</v>
      </c>
      <c r="C83" s="0" t="s">
        <v>340</v>
      </c>
      <c r="D83" s="0" t="s">
        <v>341</v>
      </c>
    </row>
    <row r="84" customFormat="false" ht="12.8" hidden="false" customHeight="false" outlineLevel="0" collapsed="false">
      <c r="A84" s="0" t="str">
        <f aca="false">CONCATENATE("tabla4_",B84)</f>
        <v>tabla4_KZT</v>
      </c>
      <c r="B84" s="0" t="s">
        <v>342</v>
      </c>
      <c r="C84" s="0" t="s">
        <v>343</v>
      </c>
      <c r="D84" s="0" t="s">
        <v>344</v>
      </c>
    </row>
    <row r="85" customFormat="false" ht="12.8" hidden="false" customHeight="false" outlineLevel="0" collapsed="false">
      <c r="A85" s="0" t="str">
        <f aca="false">CONCATENATE("tabla4_",B85)</f>
        <v>tabla4_LAK</v>
      </c>
      <c r="B85" s="0" t="s">
        <v>345</v>
      </c>
      <c r="C85" s="0" t="s">
        <v>346</v>
      </c>
      <c r="D85" s="0" t="s">
        <v>347</v>
      </c>
    </row>
    <row r="86" customFormat="false" ht="12.8" hidden="false" customHeight="false" outlineLevel="0" collapsed="false">
      <c r="A86" s="0" t="str">
        <f aca="false">CONCATENATE("tabla4_",B86)</f>
        <v>tabla4_LBP</v>
      </c>
      <c r="B86" s="0" t="s">
        <v>348</v>
      </c>
      <c r="C86" s="0" t="s">
        <v>349</v>
      </c>
      <c r="D86" s="0" t="s">
        <v>350</v>
      </c>
    </row>
    <row r="87" customFormat="false" ht="12.8" hidden="false" customHeight="false" outlineLevel="0" collapsed="false">
      <c r="A87" s="0" t="str">
        <f aca="false">CONCATENATE("tabla4_",B87)</f>
        <v>tabla4_LKR</v>
      </c>
      <c r="B87" s="0" t="s">
        <v>351</v>
      </c>
      <c r="C87" s="0" t="s">
        <v>352</v>
      </c>
      <c r="D87" s="0" t="s">
        <v>353</v>
      </c>
    </row>
    <row r="88" customFormat="false" ht="12.8" hidden="false" customHeight="false" outlineLevel="0" collapsed="false">
      <c r="A88" s="0" t="str">
        <f aca="false">CONCATENATE("tabla4_",B88)</f>
        <v>tabla4_LRD</v>
      </c>
      <c r="B88" s="0" t="s">
        <v>354</v>
      </c>
      <c r="C88" s="0" t="s">
        <v>355</v>
      </c>
      <c r="D88" s="0" t="s">
        <v>356</v>
      </c>
    </row>
    <row r="89" customFormat="false" ht="12.8" hidden="false" customHeight="false" outlineLevel="0" collapsed="false">
      <c r="A89" s="0" t="str">
        <f aca="false">CONCATENATE("tabla4_",B89)</f>
        <v>tabla4_LSL</v>
      </c>
      <c r="B89" s="0" t="s">
        <v>357</v>
      </c>
      <c r="C89" s="0" t="s">
        <v>358</v>
      </c>
      <c r="D89" s="0" t="s">
        <v>359</v>
      </c>
    </row>
    <row r="90" customFormat="false" ht="12.8" hidden="false" customHeight="false" outlineLevel="0" collapsed="false">
      <c r="A90" s="0" t="str">
        <f aca="false">CONCATENATE("tabla4_",B90)</f>
        <v>tabla4_LTL</v>
      </c>
      <c r="B90" s="0" t="s">
        <v>360</v>
      </c>
      <c r="C90" s="0" t="s">
        <v>361</v>
      </c>
      <c r="D90" s="0" t="s">
        <v>362</v>
      </c>
    </row>
    <row r="91" customFormat="false" ht="12.8" hidden="false" customHeight="false" outlineLevel="0" collapsed="false">
      <c r="A91" s="0" t="str">
        <f aca="false">CONCATENATE("tabla4_",B91)</f>
        <v>tabla4_LVL</v>
      </c>
      <c r="B91" s="0" t="s">
        <v>363</v>
      </c>
      <c r="C91" s="0" t="s">
        <v>364</v>
      </c>
      <c r="D91" s="0" t="s">
        <v>365</v>
      </c>
    </row>
    <row r="92" customFormat="false" ht="12.8" hidden="false" customHeight="false" outlineLevel="0" collapsed="false">
      <c r="A92" s="0" t="str">
        <f aca="false">CONCATENATE("tabla4_",B92)</f>
        <v>tabla4_LYD</v>
      </c>
      <c r="B92" s="0" t="s">
        <v>366</v>
      </c>
      <c r="C92" s="0" t="s">
        <v>367</v>
      </c>
      <c r="D92" s="0" t="s">
        <v>368</v>
      </c>
    </row>
    <row r="93" customFormat="false" ht="12.8" hidden="false" customHeight="false" outlineLevel="0" collapsed="false">
      <c r="A93" s="0" t="str">
        <f aca="false">CONCATENATE("tabla4_",B93)</f>
        <v>tabla4_MAD</v>
      </c>
      <c r="B93" s="0" t="s">
        <v>369</v>
      </c>
      <c r="C93" s="0" t="s">
        <v>370</v>
      </c>
      <c r="D93" s="0" t="s">
        <v>371</v>
      </c>
    </row>
    <row r="94" customFormat="false" ht="12.8" hidden="false" customHeight="false" outlineLevel="0" collapsed="false">
      <c r="A94" s="0" t="str">
        <f aca="false">CONCATENATE("tabla4_",B94)</f>
        <v>tabla4_MDL</v>
      </c>
      <c r="B94" s="0" t="s">
        <v>372</v>
      </c>
      <c r="C94" s="0" t="s">
        <v>373</v>
      </c>
      <c r="D94" s="0" t="s">
        <v>374</v>
      </c>
    </row>
    <row r="95" customFormat="false" ht="12.8" hidden="false" customHeight="false" outlineLevel="0" collapsed="false">
      <c r="A95" s="0" t="str">
        <f aca="false">CONCATENATE("tabla4_",B95)</f>
        <v>tabla4_MGA</v>
      </c>
      <c r="B95" s="0" t="s">
        <v>375</v>
      </c>
      <c r="C95" s="0" t="s">
        <v>376</v>
      </c>
      <c r="D95" s="0" t="s">
        <v>377</v>
      </c>
    </row>
    <row r="96" customFormat="false" ht="12.8" hidden="false" customHeight="false" outlineLevel="0" collapsed="false">
      <c r="A96" s="0" t="str">
        <f aca="false">CONCATENATE("tabla4_",B96)</f>
        <v>tabla4_MKD</v>
      </c>
      <c r="B96" s="0" t="s">
        <v>378</v>
      </c>
      <c r="C96" s="0" t="s">
        <v>379</v>
      </c>
      <c r="D96" s="0" t="s">
        <v>380</v>
      </c>
    </row>
    <row r="97" customFormat="false" ht="12.8" hidden="false" customHeight="false" outlineLevel="0" collapsed="false">
      <c r="A97" s="0" t="str">
        <f aca="false">CONCATENATE("tabla4_",B97)</f>
        <v>tabla4_MMK</v>
      </c>
      <c r="B97" s="0" t="s">
        <v>381</v>
      </c>
      <c r="C97" s="0" t="s">
        <v>382</v>
      </c>
      <c r="D97" s="0" t="s">
        <v>383</v>
      </c>
    </row>
    <row r="98" customFormat="false" ht="12.8" hidden="false" customHeight="false" outlineLevel="0" collapsed="false">
      <c r="A98" s="0" t="str">
        <f aca="false">CONCATENATE("tabla4_",B98)</f>
        <v>tabla4_MNT</v>
      </c>
      <c r="B98" s="0" t="s">
        <v>384</v>
      </c>
      <c r="C98" s="0" t="s">
        <v>385</v>
      </c>
      <c r="D98" s="0" t="s">
        <v>386</v>
      </c>
    </row>
    <row r="99" customFormat="false" ht="12.8" hidden="false" customHeight="false" outlineLevel="0" collapsed="false">
      <c r="A99" s="0" t="str">
        <f aca="false">CONCATENATE("tabla4_",B99)</f>
        <v>tabla4_MOP</v>
      </c>
      <c r="B99" s="0" t="s">
        <v>387</v>
      </c>
      <c r="C99" s="0" t="s">
        <v>388</v>
      </c>
      <c r="D99" s="0" t="s">
        <v>389</v>
      </c>
    </row>
    <row r="100" customFormat="false" ht="12.8" hidden="false" customHeight="false" outlineLevel="0" collapsed="false">
      <c r="A100" s="0" t="str">
        <f aca="false">CONCATENATE("tabla4_",B100)</f>
        <v>tabla4_MRO</v>
      </c>
      <c r="B100" s="0" t="s">
        <v>390</v>
      </c>
      <c r="C100" s="0" t="s">
        <v>391</v>
      </c>
      <c r="D100" s="0" t="s">
        <v>392</v>
      </c>
    </row>
    <row r="101" customFormat="false" ht="12.8" hidden="false" customHeight="false" outlineLevel="0" collapsed="false">
      <c r="A101" s="0" t="str">
        <f aca="false">CONCATENATE("tabla4_",B101)</f>
        <v>tabla4_MUR</v>
      </c>
      <c r="B101" s="0" t="s">
        <v>393</v>
      </c>
      <c r="C101" s="0" t="s">
        <v>394</v>
      </c>
      <c r="D101" s="0" t="s">
        <v>395</v>
      </c>
    </row>
    <row r="102" customFormat="false" ht="12.8" hidden="false" customHeight="false" outlineLevel="0" collapsed="false">
      <c r="A102" s="0" t="str">
        <f aca="false">CONCATENATE("tabla4_",B102)</f>
        <v>tabla4_MVR</v>
      </c>
      <c r="B102" s="0" t="s">
        <v>396</v>
      </c>
      <c r="C102" s="0" t="s">
        <v>397</v>
      </c>
      <c r="D102" s="0" t="s">
        <v>398</v>
      </c>
    </row>
    <row r="103" customFormat="false" ht="12.8" hidden="false" customHeight="false" outlineLevel="0" collapsed="false">
      <c r="A103" s="0" t="str">
        <f aca="false">CONCATENATE("tabla4_",B103)</f>
        <v>tabla4_MWK</v>
      </c>
      <c r="B103" s="0" t="s">
        <v>399</v>
      </c>
      <c r="C103" s="0" t="s">
        <v>400</v>
      </c>
      <c r="D103" s="0" t="s">
        <v>401</v>
      </c>
    </row>
    <row r="104" customFormat="false" ht="12.8" hidden="false" customHeight="false" outlineLevel="0" collapsed="false">
      <c r="A104" s="0" t="str">
        <f aca="false">CONCATENATE("tabla4_",B104)</f>
        <v>tabla4_MXN</v>
      </c>
      <c r="B104" s="0" t="s">
        <v>402</v>
      </c>
      <c r="C104" s="0" t="s">
        <v>403</v>
      </c>
      <c r="D104" s="0" t="s">
        <v>404</v>
      </c>
    </row>
    <row r="105" customFormat="false" ht="12.8" hidden="false" customHeight="false" outlineLevel="0" collapsed="false">
      <c r="A105" s="0" t="str">
        <f aca="false">CONCATENATE("tabla4_",B105)</f>
        <v>tabla4_MXV</v>
      </c>
      <c r="B105" s="0" t="s">
        <v>405</v>
      </c>
      <c r="C105" s="0" t="s">
        <v>406</v>
      </c>
      <c r="D105" s="0" t="s">
        <v>404</v>
      </c>
    </row>
    <row r="106" customFormat="false" ht="12.8" hidden="false" customHeight="false" outlineLevel="0" collapsed="false">
      <c r="A106" s="0" t="str">
        <f aca="false">CONCATENATE("tabla4_",B106)</f>
        <v>tabla4_MYR</v>
      </c>
      <c r="B106" s="0" t="s">
        <v>407</v>
      </c>
      <c r="C106" s="0" t="s">
        <v>408</v>
      </c>
      <c r="D106" s="0" t="s">
        <v>409</v>
      </c>
    </row>
    <row r="107" customFormat="false" ht="12.8" hidden="false" customHeight="false" outlineLevel="0" collapsed="false">
      <c r="A107" s="0" t="str">
        <f aca="false">CONCATENATE("tabla4_",B107)</f>
        <v>tabla4_MZN</v>
      </c>
      <c r="B107" s="0" t="s">
        <v>410</v>
      </c>
      <c r="C107" s="0" t="s">
        <v>411</v>
      </c>
      <c r="D107" s="0" t="s">
        <v>412</v>
      </c>
    </row>
    <row r="108" customFormat="false" ht="12.8" hidden="false" customHeight="false" outlineLevel="0" collapsed="false">
      <c r="A108" s="0" t="str">
        <f aca="false">CONCATENATE("tabla4_",B108)</f>
        <v>tabla4_NAD</v>
      </c>
      <c r="B108" s="0" t="s">
        <v>413</v>
      </c>
      <c r="C108" s="0" t="s">
        <v>414</v>
      </c>
      <c r="D108" s="0" t="s">
        <v>415</v>
      </c>
    </row>
    <row r="109" customFormat="false" ht="12.8" hidden="false" customHeight="false" outlineLevel="0" collapsed="false">
      <c r="A109" s="0" t="str">
        <f aca="false">CONCATENATE("tabla4_",B109)</f>
        <v>tabla4_NGN</v>
      </c>
      <c r="B109" s="0" t="s">
        <v>416</v>
      </c>
      <c r="C109" s="0" t="s">
        <v>417</v>
      </c>
      <c r="D109" s="0" t="s">
        <v>418</v>
      </c>
    </row>
    <row r="110" customFormat="false" ht="12.8" hidden="false" customHeight="false" outlineLevel="0" collapsed="false">
      <c r="A110" s="0" t="str">
        <f aca="false">CONCATENATE("tabla4_",B110)</f>
        <v>tabla4_NIO</v>
      </c>
      <c r="B110" s="0" t="s">
        <v>419</v>
      </c>
      <c r="C110" s="0" t="s">
        <v>420</v>
      </c>
      <c r="D110" s="0" t="s">
        <v>421</v>
      </c>
    </row>
    <row r="111" customFormat="false" ht="12.8" hidden="false" customHeight="false" outlineLevel="0" collapsed="false">
      <c r="A111" s="0" t="str">
        <f aca="false">CONCATENATE("tabla4_",B111)</f>
        <v>tabla4_NOK</v>
      </c>
      <c r="B111" s="0" t="s">
        <v>422</v>
      </c>
      <c r="C111" s="0" t="s">
        <v>423</v>
      </c>
      <c r="D111" s="0" t="s">
        <v>424</v>
      </c>
    </row>
    <row r="112" customFormat="false" ht="12.8" hidden="false" customHeight="false" outlineLevel="0" collapsed="false">
      <c r="A112" s="0" t="str">
        <f aca="false">CONCATENATE("tabla4_",B112)</f>
        <v>tabla4_NPR</v>
      </c>
      <c r="B112" s="0" t="s">
        <v>425</v>
      </c>
      <c r="C112" s="0" t="s">
        <v>426</v>
      </c>
      <c r="D112" s="0" t="s">
        <v>427</v>
      </c>
    </row>
    <row r="113" customFormat="false" ht="12.8" hidden="false" customHeight="false" outlineLevel="0" collapsed="false">
      <c r="A113" s="0" t="str">
        <f aca="false">CONCATENATE("tabla4_",B113)</f>
        <v>tabla4_NZD</v>
      </c>
      <c r="B113" s="0" t="s">
        <v>428</v>
      </c>
      <c r="C113" s="0" t="s">
        <v>429</v>
      </c>
      <c r="D113" s="0" t="s">
        <v>430</v>
      </c>
    </row>
    <row r="114" customFormat="false" ht="12.8" hidden="false" customHeight="false" outlineLevel="0" collapsed="false">
      <c r="A114" s="0" t="str">
        <f aca="false">CONCATENATE("tabla4_",B114)</f>
        <v>tabla4_OMR</v>
      </c>
      <c r="B114" s="0" t="s">
        <v>431</v>
      </c>
      <c r="C114" s="0" t="s">
        <v>432</v>
      </c>
      <c r="D114" s="0" t="s">
        <v>433</v>
      </c>
    </row>
    <row r="115" customFormat="false" ht="12.8" hidden="false" customHeight="false" outlineLevel="0" collapsed="false">
      <c r="A115" s="0" t="str">
        <f aca="false">CONCATENATE("tabla4_",B115)</f>
        <v>tabla4_PAB</v>
      </c>
      <c r="B115" s="0" t="s">
        <v>434</v>
      </c>
      <c r="C115" s="0" t="s">
        <v>435</v>
      </c>
      <c r="D115" s="0" t="s">
        <v>436</v>
      </c>
    </row>
    <row r="116" customFormat="false" ht="12.8" hidden="false" customHeight="false" outlineLevel="0" collapsed="false">
      <c r="A116" s="0" t="str">
        <f aca="false">CONCATENATE("tabla4_",B116)</f>
        <v>tabla4_PEN</v>
      </c>
      <c r="B116" s="0" t="s">
        <v>437</v>
      </c>
      <c r="C116" s="0" t="s">
        <v>438</v>
      </c>
      <c r="D116" s="0" t="s">
        <v>439</v>
      </c>
    </row>
    <row r="117" customFormat="false" ht="12.8" hidden="false" customHeight="false" outlineLevel="0" collapsed="false">
      <c r="A117" s="0" t="str">
        <f aca="false">CONCATENATE("tabla4_",B117)</f>
        <v>tabla4_PGK</v>
      </c>
      <c r="B117" s="0" t="s">
        <v>440</v>
      </c>
      <c r="C117" s="0" t="s">
        <v>441</v>
      </c>
      <c r="D117" s="0" t="s">
        <v>442</v>
      </c>
    </row>
    <row r="118" customFormat="false" ht="12.8" hidden="false" customHeight="false" outlineLevel="0" collapsed="false">
      <c r="A118" s="0" t="str">
        <f aca="false">CONCATENATE("tabla4_",B118)</f>
        <v>tabla4_PHP</v>
      </c>
      <c r="B118" s="0" t="s">
        <v>443</v>
      </c>
      <c r="C118" s="0" t="s">
        <v>444</v>
      </c>
      <c r="D118" s="0" t="s">
        <v>445</v>
      </c>
    </row>
    <row r="119" customFormat="false" ht="12.8" hidden="false" customHeight="false" outlineLevel="0" collapsed="false">
      <c r="A119" s="0" t="str">
        <f aca="false">CONCATENATE("tabla4_",B119)</f>
        <v>tabla4_PKR</v>
      </c>
      <c r="B119" s="0" t="s">
        <v>446</v>
      </c>
      <c r="C119" s="0" t="s">
        <v>447</v>
      </c>
      <c r="D119" s="0" t="s">
        <v>448</v>
      </c>
    </row>
    <row r="120" customFormat="false" ht="12.8" hidden="false" customHeight="false" outlineLevel="0" collapsed="false">
      <c r="A120" s="0" t="str">
        <f aca="false">CONCATENATE("tabla4_",B120)</f>
        <v>tabla4_PLN</v>
      </c>
      <c r="B120" s="0" t="s">
        <v>449</v>
      </c>
      <c r="C120" s="0" t="s">
        <v>450</v>
      </c>
      <c r="D120" s="0" t="s">
        <v>451</v>
      </c>
    </row>
    <row r="121" customFormat="false" ht="12.8" hidden="false" customHeight="false" outlineLevel="0" collapsed="false">
      <c r="A121" s="0" t="str">
        <f aca="false">CONCATENATE("tabla4_",B121)</f>
        <v>tabla4_PYG</v>
      </c>
      <c r="B121" s="0" t="s">
        <v>452</v>
      </c>
      <c r="C121" s="0" t="s">
        <v>453</v>
      </c>
      <c r="D121" s="0" t="s">
        <v>454</v>
      </c>
    </row>
    <row r="122" customFormat="false" ht="12.8" hidden="false" customHeight="false" outlineLevel="0" collapsed="false">
      <c r="A122" s="0" t="str">
        <f aca="false">CONCATENATE("tabla4_",B122)</f>
        <v>tabla4_QAR</v>
      </c>
      <c r="B122" s="0" t="s">
        <v>455</v>
      </c>
      <c r="C122" s="0" t="s">
        <v>456</v>
      </c>
      <c r="D122" s="0" t="s">
        <v>457</v>
      </c>
    </row>
    <row r="123" customFormat="false" ht="12.8" hidden="false" customHeight="false" outlineLevel="0" collapsed="false">
      <c r="A123" s="0" t="str">
        <f aca="false">CONCATENATE("tabla4_",B123)</f>
        <v>tabla4_RON</v>
      </c>
      <c r="B123" s="0" t="s">
        <v>458</v>
      </c>
      <c r="C123" s="0" t="s">
        <v>459</v>
      </c>
      <c r="D123" s="0" t="s">
        <v>460</v>
      </c>
    </row>
    <row r="124" customFormat="false" ht="12.8" hidden="false" customHeight="false" outlineLevel="0" collapsed="false">
      <c r="A124" s="0" t="str">
        <f aca="false">CONCATENATE("tabla4_",B124)</f>
        <v>tabla4_RSD</v>
      </c>
      <c r="B124" s="0" t="s">
        <v>461</v>
      </c>
      <c r="C124" s="0" t="s">
        <v>462</v>
      </c>
      <c r="D124" s="0" t="s">
        <v>463</v>
      </c>
    </row>
    <row r="125" customFormat="false" ht="12.8" hidden="false" customHeight="false" outlineLevel="0" collapsed="false">
      <c r="A125" s="0" t="str">
        <f aca="false">CONCATENATE("tabla4_",B125)</f>
        <v>tabla4_RUB</v>
      </c>
      <c r="B125" s="0" t="s">
        <v>464</v>
      </c>
      <c r="C125" s="0" t="s">
        <v>465</v>
      </c>
      <c r="D125" s="0" t="s">
        <v>466</v>
      </c>
    </row>
    <row r="126" customFormat="false" ht="12.8" hidden="false" customHeight="false" outlineLevel="0" collapsed="false">
      <c r="A126" s="0" t="str">
        <f aca="false">CONCATENATE("tabla4_",B126)</f>
        <v>tabla4_RWF</v>
      </c>
      <c r="B126" s="0" t="s">
        <v>467</v>
      </c>
      <c r="C126" s="0" t="s">
        <v>468</v>
      </c>
      <c r="D126" s="0" t="s">
        <v>469</v>
      </c>
    </row>
    <row r="127" customFormat="false" ht="12.8" hidden="false" customHeight="false" outlineLevel="0" collapsed="false">
      <c r="A127" s="0" t="str">
        <f aca="false">CONCATENATE("tabla4_",B127)</f>
        <v>tabla4_SAR</v>
      </c>
      <c r="B127" s="0" t="s">
        <v>470</v>
      </c>
      <c r="C127" s="0" t="s">
        <v>471</v>
      </c>
      <c r="D127" s="0" t="s">
        <v>472</v>
      </c>
    </row>
    <row r="128" customFormat="false" ht="12.8" hidden="false" customHeight="false" outlineLevel="0" collapsed="false">
      <c r="A128" s="0" t="str">
        <f aca="false">CONCATENATE("tabla4_",B128)</f>
        <v>tabla4_SBD</v>
      </c>
      <c r="B128" s="0" t="s">
        <v>473</v>
      </c>
      <c r="C128" s="0" t="s">
        <v>474</v>
      </c>
      <c r="D128" s="0" t="s">
        <v>475</v>
      </c>
    </row>
    <row r="129" customFormat="false" ht="12.8" hidden="false" customHeight="false" outlineLevel="0" collapsed="false">
      <c r="A129" s="0" t="str">
        <f aca="false">CONCATENATE("tabla4_",B129)</f>
        <v>tabla4_SCR</v>
      </c>
      <c r="B129" s="0" t="s">
        <v>476</v>
      </c>
      <c r="C129" s="0" t="s">
        <v>477</v>
      </c>
      <c r="D129" s="0" t="s">
        <v>478</v>
      </c>
    </row>
    <row r="130" customFormat="false" ht="12.8" hidden="false" customHeight="false" outlineLevel="0" collapsed="false">
      <c r="A130" s="0" t="str">
        <f aca="false">CONCATENATE("tabla4_",B130)</f>
        <v>tabla4_SDG</v>
      </c>
      <c r="B130" s="0" t="s">
        <v>479</v>
      </c>
      <c r="C130" s="0" t="s">
        <v>480</v>
      </c>
      <c r="D130" s="0" t="s">
        <v>481</v>
      </c>
    </row>
    <row r="131" customFormat="false" ht="12.8" hidden="false" customHeight="false" outlineLevel="0" collapsed="false">
      <c r="A131" s="0" t="str">
        <f aca="false">CONCATENATE("tabla4_",B131)</f>
        <v>tabla4_SEK</v>
      </c>
      <c r="B131" s="0" t="s">
        <v>482</v>
      </c>
      <c r="C131" s="0" t="s">
        <v>483</v>
      </c>
      <c r="D131" s="0" t="s">
        <v>484</v>
      </c>
    </row>
    <row r="132" customFormat="false" ht="12.8" hidden="false" customHeight="false" outlineLevel="0" collapsed="false">
      <c r="A132" s="0" t="str">
        <f aca="false">CONCATENATE("tabla4_",B132)</f>
        <v>tabla4_SGD</v>
      </c>
      <c r="B132" s="0" t="s">
        <v>485</v>
      </c>
      <c r="C132" s="0" t="s">
        <v>486</v>
      </c>
      <c r="D132" s="0" t="s">
        <v>487</v>
      </c>
    </row>
    <row r="133" customFormat="false" ht="12.8" hidden="false" customHeight="false" outlineLevel="0" collapsed="false">
      <c r="A133" s="0" t="str">
        <f aca="false">CONCATENATE("tabla4_",B133)</f>
        <v>tabla4_SHP</v>
      </c>
      <c r="B133" s="0" t="s">
        <v>488</v>
      </c>
      <c r="C133" s="0" t="s">
        <v>489</v>
      </c>
      <c r="D133" s="0" t="s">
        <v>490</v>
      </c>
    </row>
    <row r="134" customFormat="false" ht="12.8" hidden="false" customHeight="false" outlineLevel="0" collapsed="false">
      <c r="A134" s="0" t="str">
        <f aca="false">CONCATENATE("tabla4_",B134)</f>
        <v>tabla4_SLL</v>
      </c>
      <c r="B134" s="0" t="s">
        <v>491</v>
      </c>
      <c r="C134" s="0" t="s">
        <v>492</v>
      </c>
      <c r="D134" s="0" t="s">
        <v>493</v>
      </c>
    </row>
    <row r="135" customFormat="false" ht="12.8" hidden="false" customHeight="false" outlineLevel="0" collapsed="false">
      <c r="A135" s="0" t="str">
        <f aca="false">CONCATENATE("tabla4_",B135)</f>
        <v>tabla4_SOS</v>
      </c>
      <c r="B135" s="0" t="s">
        <v>494</v>
      </c>
      <c r="C135" s="0" t="s">
        <v>495</v>
      </c>
      <c r="D135" s="0" t="s">
        <v>496</v>
      </c>
    </row>
    <row r="136" customFormat="false" ht="12.8" hidden="false" customHeight="false" outlineLevel="0" collapsed="false">
      <c r="A136" s="0" t="str">
        <f aca="false">CONCATENATE("tabla4_",B136)</f>
        <v>tabla4_SRD</v>
      </c>
      <c r="B136" s="0" t="s">
        <v>497</v>
      </c>
      <c r="C136" s="0" t="s">
        <v>498</v>
      </c>
      <c r="D136" s="0" t="s">
        <v>499</v>
      </c>
    </row>
    <row r="137" customFormat="false" ht="12.8" hidden="false" customHeight="false" outlineLevel="0" collapsed="false">
      <c r="A137" s="0" t="str">
        <f aca="false">CONCATENATE("tabla4_",B137)</f>
        <v>tabla4_STD</v>
      </c>
      <c r="B137" s="0" t="s">
        <v>500</v>
      </c>
      <c r="C137" s="0" t="s">
        <v>501</v>
      </c>
      <c r="D137" s="0" t="s">
        <v>502</v>
      </c>
    </row>
    <row r="138" customFormat="false" ht="12.8" hidden="false" customHeight="false" outlineLevel="0" collapsed="false">
      <c r="A138" s="0" t="str">
        <f aca="false">CONCATENATE("tabla4_",B138)</f>
        <v>tabla4_SVC</v>
      </c>
      <c r="B138" s="0" t="s">
        <v>503</v>
      </c>
      <c r="C138" s="0" t="s">
        <v>504</v>
      </c>
      <c r="D138" s="0" t="s">
        <v>505</v>
      </c>
    </row>
    <row r="139" customFormat="false" ht="12.8" hidden="false" customHeight="false" outlineLevel="0" collapsed="false">
      <c r="A139" s="0" t="str">
        <f aca="false">CONCATENATE("tabla4_",B139)</f>
        <v>tabla4_SYP</v>
      </c>
      <c r="B139" s="0" t="s">
        <v>506</v>
      </c>
      <c r="C139" s="0" t="s">
        <v>507</v>
      </c>
      <c r="D139" s="0" t="s">
        <v>508</v>
      </c>
    </row>
    <row r="140" customFormat="false" ht="12.8" hidden="false" customHeight="false" outlineLevel="0" collapsed="false">
      <c r="A140" s="0" t="str">
        <f aca="false">CONCATENATE("tabla4_",B140)</f>
        <v>tabla4_SZL</v>
      </c>
      <c r="B140" s="0" t="s">
        <v>509</v>
      </c>
      <c r="C140" s="0" t="s">
        <v>510</v>
      </c>
      <c r="D140" s="0" t="s">
        <v>511</v>
      </c>
    </row>
    <row r="141" customFormat="false" ht="12.8" hidden="false" customHeight="false" outlineLevel="0" collapsed="false">
      <c r="A141" s="0" t="str">
        <f aca="false">CONCATENATE("tabla4_",B141)</f>
        <v>tabla4_THB</v>
      </c>
      <c r="B141" s="0" t="s">
        <v>512</v>
      </c>
      <c r="C141" s="0" t="s">
        <v>513</v>
      </c>
      <c r="D141" s="0" t="s">
        <v>514</v>
      </c>
    </row>
    <row r="142" customFormat="false" ht="12.8" hidden="false" customHeight="false" outlineLevel="0" collapsed="false">
      <c r="A142" s="0" t="str">
        <f aca="false">CONCATENATE("tabla4_",B142)</f>
        <v>tabla4_TJS</v>
      </c>
      <c r="B142" s="0" t="s">
        <v>515</v>
      </c>
      <c r="C142" s="0" t="s">
        <v>516</v>
      </c>
      <c r="D142" s="0" t="s">
        <v>517</v>
      </c>
    </row>
    <row r="143" customFormat="false" ht="12.8" hidden="false" customHeight="false" outlineLevel="0" collapsed="false">
      <c r="A143" s="0" t="str">
        <f aca="false">CONCATENATE("tabla4_",B143)</f>
        <v>tabla4_TMT</v>
      </c>
      <c r="B143" s="0" t="s">
        <v>518</v>
      </c>
      <c r="C143" s="0" t="s">
        <v>519</v>
      </c>
      <c r="D143" s="0" t="s">
        <v>520</v>
      </c>
    </row>
    <row r="144" customFormat="false" ht="12.8" hidden="false" customHeight="false" outlineLevel="0" collapsed="false">
      <c r="A144" s="0" t="str">
        <f aca="false">CONCATENATE("tabla4_",B144)</f>
        <v>tabla4_TND</v>
      </c>
      <c r="B144" s="0" t="s">
        <v>521</v>
      </c>
      <c r="C144" s="0" t="s">
        <v>522</v>
      </c>
      <c r="D144" s="0" t="s">
        <v>523</v>
      </c>
    </row>
    <row r="145" customFormat="false" ht="12.8" hidden="false" customHeight="false" outlineLevel="0" collapsed="false">
      <c r="A145" s="0" t="str">
        <f aca="false">CONCATENATE("tabla4_",B145)</f>
        <v>tabla4_TOP</v>
      </c>
      <c r="B145" s="0" t="s">
        <v>524</v>
      </c>
      <c r="C145" s="0" t="s">
        <v>525</v>
      </c>
      <c r="D145" s="0" t="s">
        <v>526</v>
      </c>
    </row>
    <row r="146" customFormat="false" ht="12.8" hidden="false" customHeight="false" outlineLevel="0" collapsed="false">
      <c r="A146" s="0" t="str">
        <f aca="false">CONCATENATE("tabla4_",B146)</f>
        <v>tabla4_TRY</v>
      </c>
      <c r="B146" s="0" t="s">
        <v>527</v>
      </c>
      <c r="C146" s="0" t="s">
        <v>528</v>
      </c>
      <c r="D146" s="0" t="s">
        <v>529</v>
      </c>
    </row>
    <row r="147" customFormat="false" ht="12.8" hidden="false" customHeight="false" outlineLevel="0" collapsed="false">
      <c r="A147" s="0" t="str">
        <f aca="false">CONCATENATE("tabla4_",B147)</f>
        <v>tabla4_TTD</v>
      </c>
      <c r="B147" s="0" t="s">
        <v>530</v>
      </c>
      <c r="C147" s="0" t="s">
        <v>531</v>
      </c>
      <c r="D147" s="0" t="s">
        <v>532</v>
      </c>
    </row>
    <row r="148" customFormat="false" ht="12.8" hidden="false" customHeight="false" outlineLevel="0" collapsed="false">
      <c r="A148" s="0" t="str">
        <f aca="false">CONCATENATE("tabla4_",B148)</f>
        <v>tabla4_TWD</v>
      </c>
      <c r="B148" s="0" t="s">
        <v>533</v>
      </c>
      <c r="C148" s="0" t="s">
        <v>534</v>
      </c>
      <c r="D148" s="0" t="s">
        <v>535</v>
      </c>
    </row>
    <row r="149" customFormat="false" ht="12.8" hidden="false" customHeight="false" outlineLevel="0" collapsed="false">
      <c r="A149" s="0" t="str">
        <f aca="false">CONCATENATE("tabla4_",B149)</f>
        <v>tabla4_TZS</v>
      </c>
      <c r="B149" s="0" t="s">
        <v>536</v>
      </c>
      <c r="C149" s="0" t="s">
        <v>537</v>
      </c>
      <c r="D149" s="0" t="s">
        <v>538</v>
      </c>
    </row>
    <row r="150" customFormat="false" ht="12.8" hidden="false" customHeight="false" outlineLevel="0" collapsed="false">
      <c r="A150" s="0" t="str">
        <f aca="false">CONCATENATE("tabla4_",B150)</f>
        <v>tabla4_UAH</v>
      </c>
      <c r="B150" s="0" t="s">
        <v>539</v>
      </c>
      <c r="C150" s="0" t="s">
        <v>540</v>
      </c>
      <c r="D150" s="0" t="s">
        <v>541</v>
      </c>
    </row>
    <row r="151" customFormat="false" ht="12.8" hidden="false" customHeight="false" outlineLevel="0" collapsed="false">
      <c r="A151" s="0" t="str">
        <f aca="false">CONCATENATE("tabla4_",B151)</f>
        <v>tabla4_UGX</v>
      </c>
      <c r="B151" s="0" t="s">
        <v>542</v>
      </c>
      <c r="C151" s="0" t="s">
        <v>543</v>
      </c>
      <c r="D151" s="0" t="s">
        <v>544</v>
      </c>
    </row>
    <row r="152" customFormat="false" ht="12.8" hidden="false" customHeight="false" outlineLevel="0" collapsed="false">
      <c r="A152" s="0" t="str">
        <f aca="false">CONCATENATE("tabla4_",B152)</f>
        <v>tabla4_USD</v>
      </c>
      <c r="B152" s="0" t="s">
        <v>545</v>
      </c>
      <c r="C152" s="0" t="s">
        <v>546</v>
      </c>
      <c r="D152" s="0" t="s">
        <v>547</v>
      </c>
    </row>
    <row r="153" customFormat="false" ht="12.8" hidden="false" customHeight="false" outlineLevel="0" collapsed="false">
      <c r="A153" s="0" t="str">
        <f aca="false">CONCATENATE("tabla4_",B153)</f>
        <v>tabla4_USN</v>
      </c>
      <c r="B153" s="0" t="s">
        <v>548</v>
      </c>
      <c r="C153" s="0" t="s">
        <v>549</v>
      </c>
      <c r="D153" s="0" t="s">
        <v>547</v>
      </c>
    </row>
    <row r="154" customFormat="false" ht="12.8" hidden="false" customHeight="false" outlineLevel="0" collapsed="false">
      <c r="A154" s="0" t="str">
        <f aca="false">CONCATENATE("tabla4_",B154)</f>
        <v>tabla4_USS</v>
      </c>
      <c r="B154" s="0" t="s">
        <v>550</v>
      </c>
      <c r="C154" s="0" t="s">
        <v>551</v>
      </c>
      <c r="D154" s="0" t="s">
        <v>547</v>
      </c>
    </row>
    <row r="155" customFormat="false" ht="12.8" hidden="false" customHeight="false" outlineLevel="0" collapsed="false">
      <c r="A155" s="0" t="str">
        <f aca="false">CONCATENATE("tabla4_",B155)</f>
        <v>tabla4_UYI</v>
      </c>
      <c r="B155" s="0" t="s">
        <v>552</v>
      </c>
      <c r="C155" s="0" t="s">
        <v>553</v>
      </c>
      <c r="D155" s="0" t="s">
        <v>554</v>
      </c>
    </row>
    <row r="156" customFormat="false" ht="12.8" hidden="false" customHeight="false" outlineLevel="0" collapsed="false">
      <c r="A156" s="0" t="str">
        <f aca="false">CONCATENATE("tabla4_",B156)</f>
        <v>tabla4_UYU</v>
      </c>
      <c r="B156" s="0" t="s">
        <v>555</v>
      </c>
      <c r="C156" s="0" t="s">
        <v>556</v>
      </c>
      <c r="D156" s="0" t="s">
        <v>554</v>
      </c>
    </row>
    <row r="157" customFormat="false" ht="12.8" hidden="false" customHeight="false" outlineLevel="0" collapsed="false">
      <c r="A157" s="0" t="str">
        <f aca="false">CONCATENATE("tabla4_",B157)</f>
        <v>tabla4_UZS</v>
      </c>
      <c r="B157" s="0" t="s">
        <v>557</v>
      </c>
      <c r="C157" s="0" t="s">
        <v>558</v>
      </c>
      <c r="D157" s="0" t="s">
        <v>559</v>
      </c>
    </row>
    <row r="158" customFormat="false" ht="12.8" hidden="false" customHeight="false" outlineLevel="0" collapsed="false">
      <c r="A158" s="0" t="str">
        <f aca="false">CONCATENATE("tabla4_",B158)</f>
        <v>tabla4_VEF</v>
      </c>
      <c r="B158" s="0" t="s">
        <v>560</v>
      </c>
      <c r="C158" s="0" t="s">
        <v>561</v>
      </c>
      <c r="D158" s="0" t="s">
        <v>562</v>
      </c>
    </row>
    <row r="159" customFormat="false" ht="12.8" hidden="false" customHeight="false" outlineLevel="0" collapsed="false">
      <c r="A159" s="0" t="str">
        <f aca="false">CONCATENATE("tabla4_",B159)</f>
        <v>tabla4_VND</v>
      </c>
      <c r="B159" s="0" t="s">
        <v>563</v>
      </c>
      <c r="C159" s="0" t="s">
        <v>564</v>
      </c>
      <c r="D159" s="0" t="s">
        <v>565</v>
      </c>
    </row>
    <row r="160" customFormat="false" ht="12.8" hidden="false" customHeight="false" outlineLevel="0" collapsed="false">
      <c r="A160" s="0" t="str">
        <f aca="false">CONCATENATE("tabla4_",B160)</f>
        <v>tabla4_VUV</v>
      </c>
      <c r="B160" s="0" t="s">
        <v>566</v>
      </c>
      <c r="C160" s="0" t="s">
        <v>567</v>
      </c>
      <c r="D160" s="0" t="s">
        <v>568</v>
      </c>
    </row>
    <row r="161" customFormat="false" ht="12.8" hidden="false" customHeight="false" outlineLevel="0" collapsed="false">
      <c r="A161" s="0" t="str">
        <f aca="false">CONCATENATE("tabla4_",B161)</f>
        <v>tabla4_WST</v>
      </c>
      <c r="B161" s="0" t="s">
        <v>569</v>
      </c>
      <c r="C161" s="0" t="s">
        <v>570</v>
      </c>
      <c r="D161" s="0" t="s">
        <v>571</v>
      </c>
    </row>
    <row r="162" customFormat="false" ht="12.8" hidden="false" customHeight="false" outlineLevel="0" collapsed="false">
      <c r="A162" s="0" t="str">
        <f aca="false">CONCATENATE("tabla4_",B162)</f>
        <v>tabla4_XAF</v>
      </c>
      <c r="B162" s="0" t="s">
        <v>572</v>
      </c>
      <c r="C162" s="0" t="s">
        <v>573</v>
      </c>
      <c r="D162" s="0" t="s">
        <v>574</v>
      </c>
    </row>
    <row r="163" customFormat="false" ht="12.8" hidden="false" customHeight="false" outlineLevel="0" collapsed="false">
      <c r="A163" s="0" t="str">
        <f aca="false">CONCATENATE("tabla4_",B163)</f>
        <v>tabla4_XAG</v>
      </c>
      <c r="B163" s="0" t="s">
        <v>575</v>
      </c>
      <c r="C163" s="0" t="s">
        <v>576</v>
      </c>
      <c r="D163" s="0" t="s">
        <v>574</v>
      </c>
    </row>
    <row r="164" customFormat="false" ht="12.8" hidden="false" customHeight="false" outlineLevel="0" collapsed="false">
      <c r="A164" s="0" t="str">
        <f aca="false">CONCATENATE("tabla4_",B164)</f>
        <v>tabla4_XAU</v>
      </c>
      <c r="B164" s="0" t="s">
        <v>577</v>
      </c>
      <c r="C164" s="0" t="s">
        <v>578</v>
      </c>
      <c r="D164" s="0" t="s">
        <v>574</v>
      </c>
    </row>
    <row r="165" customFormat="false" ht="12.8" hidden="false" customHeight="false" outlineLevel="0" collapsed="false">
      <c r="A165" s="0" t="str">
        <f aca="false">CONCATENATE("tabla4_",B165)</f>
        <v>tabla4_XBA</v>
      </c>
      <c r="B165" s="0" t="s">
        <v>579</v>
      </c>
      <c r="C165" s="0" t="s">
        <v>580</v>
      </c>
      <c r="D165" s="0" t="s">
        <v>574</v>
      </c>
    </row>
    <row r="166" customFormat="false" ht="12.8" hidden="false" customHeight="false" outlineLevel="0" collapsed="false">
      <c r="A166" s="0" t="str">
        <f aca="false">CONCATENATE("tabla4_",B166)</f>
        <v>tabla4_XBB</v>
      </c>
      <c r="B166" s="0" t="s">
        <v>581</v>
      </c>
      <c r="C166" s="0" t="s">
        <v>582</v>
      </c>
      <c r="D166" s="0" t="s">
        <v>574</v>
      </c>
    </row>
    <row r="167" customFormat="false" ht="12.8" hidden="false" customHeight="false" outlineLevel="0" collapsed="false">
      <c r="A167" s="0" t="str">
        <f aca="false">CONCATENATE("tabla4_",B167)</f>
        <v>tabla4_XBC</v>
      </c>
      <c r="B167" s="0" t="s">
        <v>583</v>
      </c>
      <c r="C167" s="0" t="s">
        <v>584</v>
      </c>
      <c r="D167" s="0" t="s">
        <v>574</v>
      </c>
    </row>
    <row r="168" customFormat="false" ht="12.8" hidden="false" customHeight="false" outlineLevel="0" collapsed="false">
      <c r="A168" s="0" t="str">
        <f aca="false">CONCATENATE("tabla4_",B168)</f>
        <v>tabla4_XBD</v>
      </c>
      <c r="B168" s="0" t="s">
        <v>585</v>
      </c>
      <c r="C168" s="0" t="s">
        <v>586</v>
      </c>
      <c r="D168" s="0" t="s">
        <v>574</v>
      </c>
    </row>
    <row r="169" customFormat="false" ht="12.8" hidden="false" customHeight="false" outlineLevel="0" collapsed="false">
      <c r="A169" s="0" t="str">
        <f aca="false">CONCATENATE("tabla4_",B169)</f>
        <v>tabla4_XCD</v>
      </c>
      <c r="B169" s="0" t="s">
        <v>587</v>
      </c>
      <c r="C169" s="0" t="s">
        <v>588</v>
      </c>
      <c r="D169" s="0" t="s">
        <v>574</v>
      </c>
    </row>
    <row r="170" customFormat="false" ht="12.8" hidden="false" customHeight="false" outlineLevel="0" collapsed="false">
      <c r="A170" s="0" t="str">
        <f aca="false">CONCATENATE("tabla4_",B170)</f>
        <v>tabla4_XDR</v>
      </c>
      <c r="B170" s="0" t="s">
        <v>589</v>
      </c>
      <c r="C170" s="0" t="s">
        <v>590</v>
      </c>
      <c r="D170" s="0" t="s">
        <v>574</v>
      </c>
    </row>
    <row r="171" customFormat="false" ht="12.8" hidden="false" customHeight="false" outlineLevel="0" collapsed="false">
      <c r="A171" s="0" t="str">
        <f aca="false">CONCATENATE("tabla4_",B171)</f>
        <v>tabla4_XFU</v>
      </c>
      <c r="B171" s="0" t="s">
        <v>591</v>
      </c>
      <c r="C171" s="0" t="s">
        <v>592</v>
      </c>
      <c r="D171" s="0" t="s">
        <v>574</v>
      </c>
    </row>
    <row r="172" customFormat="false" ht="12.8" hidden="false" customHeight="false" outlineLevel="0" collapsed="false">
      <c r="A172" s="0" t="str">
        <f aca="false">CONCATENATE("tabla4_",B172)</f>
        <v>tabla4_XOF</v>
      </c>
      <c r="B172" s="0" t="s">
        <v>593</v>
      </c>
      <c r="C172" s="0" t="s">
        <v>594</v>
      </c>
      <c r="D172" s="0" t="s">
        <v>574</v>
      </c>
    </row>
    <row r="173" customFormat="false" ht="12.8" hidden="false" customHeight="false" outlineLevel="0" collapsed="false">
      <c r="A173" s="0" t="str">
        <f aca="false">CONCATENATE("tabla4_",B173)</f>
        <v>tabla4_XPD</v>
      </c>
      <c r="B173" s="0" t="s">
        <v>595</v>
      </c>
      <c r="C173" s="0" t="s">
        <v>596</v>
      </c>
      <c r="D173" s="0" t="s">
        <v>574</v>
      </c>
    </row>
    <row r="174" customFormat="false" ht="12.8" hidden="false" customHeight="false" outlineLevel="0" collapsed="false">
      <c r="A174" s="0" t="str">
        <f aca="false">CONCATENATE("tabla4_",B174)</f>
        <v>tabla4_XPF</v>
      </c>
      <c r="B174" s="0" t="s">
        <v>597</v>
      </c>
      <c r="C174" s="0" t="s">
        <v>598</v>
      </c>
      <c r="D174" s="0" t="s">
        <v>574</v>
      </c>
    </row>
    <row r="175" customFormat="false" ht="12.8" hidden="false" customHeight="false" outlineLevel="0" collapsed="false">
      <c r="A175" s="0" t="str">
        <f aca="false">CONCATENATE("tabla4_",B175)</f>
        <v>tabla4_XPT</v>
      </c>
      <c r="B175" s="0" t="s">
        <v>599</v>
      </c>
      <c r="C175" s="0" t="s">
        <v>600</v>
      </c>
      <c r="D175" s="0" t="s">
        <v>574</v>
      </c>
    </row>
    <row r="176" customFormat="false" ht="12.8" hidden="false" customHeight="false" outlineLevel="0" collapsed="false">
      <c r="A176" s="0" t="str">
        <f aca="false">CONCATENATE("tabla4_",B176)</f>
        <v>tabla4_YER</v>
      </c>
      <c r="B176" s="0" t="s">
        <v>601</v>
      </c>
      <c r="C176" s="0" t="s">
        <v>602</v>
      </c>
      <c r="D176" s="0" t="s">
        <v>603</v>
      </c>
    </row>
    <row r="177" customFormat="false" ht="12.8" hidden="false" customHeight="false" outlineLevel="0" collapsed="false">
      <c r="A177" s="0" t="str">
        <f aca="false">CONCATENATE("tabla4_",B177)</f>
        <v>tabla4_ZAR</v>
      </c>
      <c r="B177" s="0" t="s">
        <v>604</v>
      </c>
      <c r="C177" s="0" t="s">
        <v>605</v>
      </c>
      <c r="D177" s="0" t="s">
        <v>606</v>
      </c>
    </row>
    <row r="178" customFormat="false" ht="12.8" hidden="false" customHeight="false" outlineLevel="0" collapsed="false">
      <c r="A178" s="0" t="str">
        <f aca="false">CONCATENATE("tabla4_",B178)</f>
        <v>tabla4_ZMK</v>
      </c>
      <c r="B178" s="0" t="s">
        <v>607</v>
      </c>
      <c r="C178" s="0" t="s">
        <v>608</v>
      </c>
      <c r="D178" s="0" t="s">
        <v>609</v>
      </c>
    </row>
    <row r="179" customFormat="false" ht="12.8" hidden="false" customHeight="false" outlineLevel="0" collapsed="false">
      <c r="A179" s="0" t="str">
        <f aca="false">CONCATENATE("tabla4_",B179)</f>
        <v>tabla4_ZWL</v>
      </c>
      <c r="B179" s="0" t="s">
        <v>610</v>
      </c>
      <c r="C179" s="0" t="s">
        <v>611</v>
      </c>
      <c r="D179" s="0" t="s">
        <v>612</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A9"/>
    </sheetView>
  </sheetViews>
  <sheetFormatPr defaultColWidth="11.55078125" defaultRowHeight="12.8" zeroHeight="false" outlineLevelRow="0" outlineLevelCol="0"/>
  <sheetData>
    <row r="1" customFormat="false" ht="12.8" hidden="false" customHeight="false" outlineLevel="0" collapsed="false">
      <c r="A1" s="1" t="s">
        <v>0</v>
      </c>
      <c r="B1" s="1" t="s">
        <v>1</v>
      </c>
      <c r="C1" s="1" t="s">
        <v>2</v>
      </c>
      <c r="D1" s="2" t="s">
        <v>3</v>
      </c>
    </row>
    <row r="2" customFormat="false" ht="12.8" hidden="false" customHeight="false" outlineLevel="0" collapsed="false">
      <c r="A2" s="0" t="str">
        <f aca="false">CONCATENATE("tabla5_",B2)</f>
        <v>tabla5_01</v>
      </c>
      <c r="B2" s="0" t="s">
        <v>57</v>
      </c>
      <c r="C2" s="0" t="s">
        <v>613</v>
      </c>
    </row>
    <row r="3" customFormat="false" ht="12.8" hidden="false" customHeight="false" outlineLevel="0" collapsed="false">
      <c r="A3" s="0" t="str">
        <f aca="false">CONCATENATE("tabla5_",B3)</f>
        <v>tabla5_02</v>
      </c>
      <c r="B3" s="0" t="s">
        <v>59</v>
      </c>
      <c r="C3" s="0" t="s">
        <v>614</v>
      </c>
    </row>
    <row r="4" customFormat="false" ht="12.8" hidden="false" customHeight="false" outlineLevel="0" collapsed="false">
      <c r="A4" s="0" t="str">
        <f aca="false">CONCATENATE("tabla5_",B4)</f>
        <v>tabla5_03</v>
      </c>
      <c r="B4" s="0" t="s">
        <v>61</v>
      </c>
      <c r="C4" s="0" t="s">
        <v>615</v>
      </c>
    </row>
    <row r="5" customFormat="false" ht="12.8" hidden="false" customHeight="false" outlineLevel="0" collapsed="false">
      <c r="A5" s="0" t="str">
        <f aca="false">CONCATENATE("tabla5_",B5)</f>
        <v>tabla5_04</v>
      </c>
      <c r="B5" s="0" t="s">
        <v>616</v>
      </c>
      <c r="C5" s="0" t="s">
        <v>617</v>
      </c>
    </row>
    <row r="6" customFormat="false" ht="12.8" hidden="false" customHeight="false" outlineLevel="0" collapsed="false">
      <c r="A6" s="0" t="str">
        <f aca="false">CONCATENATE("tabla5_",B6)</f>
        <v>tabla5_05</v>
      </c>
      <c r="B6" s="0" t="s">
        <v>63</v>
      </c>
      <c r="C6" s="0" t="s">
        <v>618</v>
      </c>
    </row>
    <row r="7" customFormat="false" ht="12.8" hidden="false" customHeight="false" outlineLevel="0" collapsed="false">
      <c r="A7" s="0" t="str">
        <f aca="false">CONCATENATE("tabla5_",B7)</f>
        <v>tabla5_06</v>
      </c>
      <c r="B7" s="0" t="s">
        <v>619</v>
      </c>
      <c r="C7" s="0" t="s">
        <v>620</v>
      </c>
    </row>
    <row r="8" customFormat="false" ht="12.8" hidden="false" customHeight="false" outlineLevel="0" collapsed="false">
      <c r="A8" s="0" t="str">
        <f aca="false">CONCATENATE("tabla5_",B8)</f>
        <v>tabla5_07</v>
      </c>
      <c r="B8" s="0" t="s">
        <v>65</v>
      </c>
      <c r="C8" s="0" t="s">
        <v>621</v>
      </c>
    </row>
    <row r="9" customFormat="false" ht="12.8" hidden="false" customHeight="false" outlineLevel="0" collapsed="false">
      <c r="A9" s="0" t="str">
        <f aca="false">CONCATENATE("tabla5_",B9)</f>
        <v>tabla5_08</v>
      </c>
      <c r="B9" s="0" t="s">
        <v>67</v>
      </c>
      <c r="C9" s="0" t="s">
        <v>622</v>
      </c>
    </row>
    <row r="10" customFormat="false" ht="12.8" hidden="false" customHeight="false" outlineLevel="0" collapsed="false">
      <c r="A10" s="0" t="str">
        <f aca="false">CONCATENATE("tabla5_",B10)</f>
        <v>tabla5_09</v>
      </c>
      <c r="B10" s="0" t="s">
        <v>69</v>
      </c>
      <c r="C10" s="0" t="s">
        <v>623</v>
      </c>
    </row>
    <row r="11" customFormat="false" ht="12.8" hidden="false" customHeight="false" outlineLevel="0" collapsed="false">
      <c r="A11" s="0" t="str">
        <f aca="false">CONCATENATE("tabla5_",B11)</f>
        <v>tabla5_10</v>
      </c>
      <c r="B11" s="0" t="s">
        <v>624</v>
      </c>
      <c r="C11" s="0" t="s">
        <v>625</v>
      </c>
    </row>
    <row r="12" customFormat="false" ht="12.8" hidden="false" customHeight="false" outlineLevel="0" collapsed="false">
      <c r="A12" s="0" t="str">
        <f aca="false">CONCATENATE("tabla5_",B12)</f>
        <v>tabla5_91</v>
      </c>
      <c r="B12" s="0" t="s">
        <v>626</v>
      </c>
      <c r="C12" s="0" t="s">
        <v>627</v>
      </c>
    </row>
    <row r="13" customFormat="false" ht="12.8" hidden="false" customHeight="false" outlineLevel="0" collapsed="false">
      <c r="A13" s="0" t="str">
        <f aca="false">CONCATENATE("tabla5_",B13)</f>
        <v>tabla5_92</v>
      </c>
      <c r="B13" s="0" t="s">
        <v>628</v>
      </c>
      <c r="C13" s="0" t="s">
        <v>629</v>
      </c>
    </row>
    <row r="14" customFormat="false" ht="12.8" hidden="false" customHeight="false" outlineLevel="0" collapsed="false">
      <c r="A14" s="0" t="str">
        <f aca="false">CONCATENATE("tabla5_",B14)</f>
        <v>tabla5_93</v>
      </c>
      <c r="B14" s="0" t="s">
        <v>630</v>
      </c>
      <c r="C14" s="0" t="s">
        <v>631</v>
      </c>
    </row>
    <row r="15" customFormat="false" ht="12.8" hidden="false" customHeight="false" outlineLevel="0" collapsed="false">
      <c r="A15" s="0" t="str">
        <f aca="false">CONCATENATE("tabla5_",B15)</f>
        <v>tabla5_94</v>
      </c>
      <c r="B15" s="0" t="s">
        <v>632</v>
      </c>
      <c r="C15" s="0" t="s">
        <v>633</v>
      </c>
    </row>
    <row r="16" customFormat="false" ht="12.8" hidden="false" customHeight="false" outlineLevel="0" collapsed="false">
      <c r="A16" s="0" t="str">
        <f aca="false">CONCATENATE("tabla5_",B16)</f>
        <v>tabla5_95</v>
      </c>
      <c r="B16" s="0" t="s">
        <v>634</v>
      </c>
      <c r="C16" s="0" t="s">
        <v>635</v>
      </c>
    </row>
    <row r="17" customFormat="false" ht="12.8" hidden="false" customHeight="false" outlineLevel="0" collapsed="false">
      <c r="A17" s="0" t="str">
        <f aca="false">CONCATENATE("tabla5_",B17)</f>
        <v>tabla5_96</v>
      </c>
      <c r="B17" s="0" t="s">
        <v>636</v>
      </c>
      <c r="C17" s="0" t="s">
        <v>637</v>
      </c>
    </row>
    <row r="18" customFormat="false" ht="12.8" hidden="false" customHeight="false" outlineLevel="0" collapsed="false">
      <c r="A18" s="0" t="str">
        <f aca="false">CONCATENATE("tabla5_",B18)</f>
        <v>tabla5_97</v>
      </c>
      <c r="B18" s="0" t="s">
        <v>638</v>
      </c>
      <c r="C18" s="0" t="s">
        <v>639</v>
      </c>
    </row>
    <row r="19" customFormat="false" ht="12.8" hidden="false" customHeight="false" outlineLevel="0" collapsed="false">
      <c r="A19" s="0" t="str">
        <f aca="false">CONCATENATE("tabla5_",B19)</f>
        <v>tabla5_98</v>
      </c>
      <c r="B19" s="0" t="s">
        <v>640</v>
      </c>
      <c r="C19" s="0" t="s">
        <v>641</v>
      </c>
    </row>
    <row r="20" customFormat="false" ht="12.8" hidden="false" customHeight="false" outlineLevel="0" collapsed="false">
      <c r="A20" s="0" t="str">
        <f aca="false">CONCATENATE("tabla5_",B20)</f>
        <v>tabla5_99</v>
      </c>
      <c r="B20" s="0" t="s">
        <v>642</v>
      </c>
      <c r="C20" s="0" t="s">
        <v>101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A9 A1"/>
    </sheetView>
  </sheetViews>
  <sheetFormatPr defaultColWidth="11.55078125" defaultRowHeight="12.8" zeroHeight="false" outlineLevelRow="0" outlineLevelCol="0"/>
  <sheetData>
    <row r="1" customFormat="false" ht="12.8" hidden="false" customHeight="false" outlineLevel="0" collapsed="false">
      <c r="A1" s="1" t="s">
        <v>0</v>
      </c>
      <c r="B1" s="1" t="s">
        <v>1</v>
      </c>
      <c r="C1" s="1" t="s">
        <v>2</v>
      </c>
      <c r="D1" s="2" t="s">
        <v>3</v>
      </c>
    </row>
    <row r="2" customFormat="false" ht="12.8" hidden="false" customHeight="false" outlineLevel="0" collapsed="false">
      <c r="A2" s="0" t="str">
        <f aca="false">CONCATENATE("tabla6_",B2)</f>
        <v>tabla6_4A</v>
      </c>
      <c r="B2" s="0" t="s">
        <v>643</v>
      </c>
      <c r="C2" s="0" t="s">
        <v>644</v>
      </c>
    </row>
    <row r="3" customFormat="false" ht="12.8" hidden="false" customHeight="false" outlineLevel="0" collapsed="false">
      <c r="A3" s="0" t="str">
        <f aca="false">CONCATENATE("tabla6_",B3)</f>
        <v>tabla6_BJ</v>
      </c>
      <c r="B3" s="0" t="s">
        <v>645</v>
      </c>
      <c r="C3" s="0" t="s">
        <v>646</v>
      </c>
    </row>
    <row r="4" customFormat="false" ht="12.8" hidden="false" customHeight="false" outlineLevel="0" collapsed="false">
      <c r="A4" s="0" t="str">
        <f aca="false">CONCATENATE("tabla6_",B4)</f>
        <v>tabla6_BLL</v>
      </c>
      <c r="B4" s="0" t="s">
        <v>647</v>
      </c>
      <c r="C4" s="0" t="s">
        <v>648</v>
      </c>
    </row>
    <row r="5" customFormat="false" ht="12.8" hidden="false" customHeight="false" outlineLevel="0" collapsed="false">
      <c r="A5" s="0" t="str">
        <f aca="false">CONCATENATE("tabla6_",B5)</f>
        <v>tabla6_BG</v>
      </c>
      <c r="B5" s="0" t="s">
        <v>649</v>
      </c>
      <c r="C5" s="0" t="s">
        <v>650</v>
      </c>
    </row>
    <row r="6" customFormat="false" ht="12.8" hidden="false" customHeight="false" outlineLevel="0" collapsed="false">
      <c r="A6" s="0" t="str">
        <f aca="false">CONCATENATE("tabla6_",B6)</f>
        <v>tabla6_BO</v>
      </c>
      <c r="B6" s="0" t="s">
        <v>651</v>
      </c>
      <c r="C6" s="0" t="s">
        <v>652</v>
      </c>
    </row>
    <row r="7" customFormat="false" ht="12.8" hidden="false" customHeight="false" outlineLevel="0" collapsed="false">
      <c r="A7" s="0" t="str">
        <f aca="false">CONCATENATE("tabla6_",B7)</f>
        <v>tabla6_BX</v>
      </c>
      <c r="B7" s="0" t="s">
        <v>653</v>
      </c>
      <c r="C7" s="0" t="s">
        <v>654</v>
      </c>
    </row>
    <row r="8" customFormat="false" ht="12.8" hidden="false" customHeight="false" outlineLevel="0" collapsed="false">
      <c r="A8" s="0" t="str">
        <f aca="false">CONCATENATE("tabla6_",B8)</f>
        <v>tabla6_CT</v>
      </c>
      <c r="B8" s="0" t="s">
        <v>655</v>
      </c>
      <c r="C8" s="0" t="s">
        <v>656</v>
      </c>
    </row>
    <row r="9" customFormat="false" ht="12.8" hidden="false" customHeight="false" outlineLevel="0" collapsed="false">
      <c r="A9" s="0" t="str">
        <f aca="false">CONCATENATE("tabla6_",B9)</f>
        <v>tabla6_CMK</v>
      </c>
      <c r="B9" s="0" t="s">
        <v>657</v>
      </c>
      <c r="C9" s="0" t="s">
        <v>658</v>
      </c>
    </row>
    <row r="10" customFormat="false" ht="12.8" hidden="false" customHeight="false" outlineLevel="0" collapsed="false">
      <c r="A10" s="0" t="str">
        <f aca="false">CONCATENATE("tabla6_",B10)</f>
        <v>tabla6_CMQ</v>
      </c>
      <c r="B10" s="0" t="s">
        <v>659</v>
      </c>
      <c r="C10" s="0" t="s">
        <v>660</v>
      </c>
    </row>
    <row r="11" customFormat="false" ht="12.8" hidden="false" customHeight="false" outlineLevel="0" collapsed="false">
      <c r="A11" s="0" t="str">
        <f aca="false">CONCATENATE("tabla6_",B11)</f>
        <v>tabla6_CMT</v>
      </c>
      <c r="B11" s="0" t="s">
        <v>661</v>
      </c>
      <c r="C11" s="0" t="s">
        <v>662</v>
      </c>
    </row>
    <row r="12" customFormat="false" ht="12.8" hidden="false" customHeight="false" outlineLevel="0" collapsed="false">
      <c r="A12" s="0" t="str">
        <f aca="false">CONCATENATE("tabla6_",B12)</f>
        <v>tabla6_CEN</v>
      </c>
      <c r="B12" s="0" t="s">
        <v>663</v>
      </c>
      <c r="C12" s="0" t="s">
        <v>664</v>
      </c>
    </row>
    <row r="13" customFormat="false" ht="12.8" hidden="false" customHeight="false" outlineLevel="0" collapsed="false">
      <c r="A13" s="0" t="str">
        <f aca="false">CONCATENATE("tabla6_",B13)</f>
        <v>tabla6_CY</v>
      </c>
      <c r="B13" s="0" t="s">
        <v>665</v>
      </c>
      <c r="C13" s="0" t="s">
        <v>666</v>
      </c>
    </row>
    <row r="14" customFormat="false" ht="12.8" hidden="false" customHeight="false" outlineLevel="0" collapsed="false">
      <c r="A14" s="0" t="str">
        <f aca="false">CONCATENATE("tabla6_",B14)</f>
        <v>tabla6_CJ</v>
      </c>
      <c r="B14" s="0" t="s">
        <v>667</v>
      </c>
      <c r="C14" s="0" t="s">
        <v>668</v>
      </c>
    </row>
    <row r="15" customFormat="false" ht="12.8" hidden="false" customHeight="false" outlineLevel="0" collapsed="false">
      <c r="A15" s="0" t="str">
        <f aca="false">CONCATENATE("tabla6_",B15)</f>
        <v>tabla6_DZN</v>
      </c>
      <c r="B15" s="0" t="s">
        <v>669</v>
      </c>
      <c r="C15" s="0" t="s">
        <v>670</v>
      </c>
    </row>
    <row r="16" customFormat="false" ht="12.8" hidden="false" customHeight="false" outlineLevel="0" collapsed="false">
      <c r="A16" s="0" t="str">
        <f aca="false">CONCATENATE("tabla6_",B16)</f>
        <v>tabla6_DZP</v>
      </c>
      <c r="B16" s="0" t="s">
        <v>671</v>
      </c>
      <c r="C16" s="0" t="s">
        <v>672</v>
      </c>
    </row>
    <row r="17" customFormat="false" ht="12.8" hidden="false" customHeight="false" outlineLevel="0" collapsed="false">
      <c r="A17" s="0" t="str">
        <f aca="false">CONCATENATE("tabla6_",B17)</f>
        <v>tabla6_BE</v>
      </c>
      <c r="B17" s="0" t="s">
        <v>673</v>
      </c>
      <c r="C17" s="0" t="s">
        <v>674</v>
      </c>
    </row>
    <row r="18" customFormat="false" ht="12.8" hidden="false" customHeight="false" outlineLevel="0" collapsed="false">
      <c r="A18" s="0" t="str">
        <f aca="false">CONCATENATE("tabla6_",B18)</f>
        <v>tabla6_GLI</v>
      </c>
      <c r="B18" s="0" t="s">
        <v>675</v>
      </c>
      <c r="C18" s="0" t="s">
        <v>676</v>
      </c>
    </row>
    <row r="19" customFormat="false" ht="12.8" hidden="false" customHeight="false" outlineLevel="0" collapsed="false">
      <c r="A19" s="0" t="str">
        <f aca="false">CONCATENATE("tabla6_",B19)</f>
        <v>tabla6_GRM</v>
      </c>
      <c r="B19" s="0" t="s">
        <v>677</v>
      </c>
      <c r="C19" s="0" t="s">
        <v>678</v>
      </c>
    </row>
    <row r="20" customFormat="false" ht="12.8" hidden="false" customHeight="false" outlineLevel="0" collapsed="false">
      <c r="A20" s="0" t="str">
        <f aca="false">CONCATENATE("tabla6_",B20)</f>
        <v>tabla6_GRO</v>
      </c>
      <c r="B20" s="0" t="s">
        <v>679</v>
      </c>
      <c r="C20" s="0" t="s">
        <v>680</v>
      </c>
    </row>
    <row r="21" customFormat="false" ht="12.8" hidden="false" customHeight="false" outlineLevel="0" collapsed="false">
      <c r="A21" s="0" t="str">
        <f aca="false">CONCATENATE("tabla6_",B21)</f>
        <v>tabla6_HLT</v>
      </c>
      <c r="B21" s="0" t="s">
        <v>681</v>
      </c>
      <c r="C21" s="0" t="s">
        <v>682</v>
      </c>
    </row>
    <row r="22" customFormat="false" ht="12.8" hidden="false" customHeight="false" outlineLevel="0" collapsed="false">
      <c r="A22" s="0" t="str">
        <f aca="false">CONCATENATE("tabla6_",B22)</f>
        <v>tabla6_LEF</v>
      </c>
      <c r="B22" s="0" t="s">
        <v>683</v>
      </c>
      <c r="C22" s="0" t="s">
        <v>684</v>
      </c>
    </row>
    <row r="23" customFormat="false" ht="12.8" hidden="false" customHeight="false" outlineLevel="0" collapsed="false">
      <c r="A23" s="0" t="str">
        <f aca="false">CONCATENATE("tabla6_",B23)</f>
        <v>tabla6_SET</v>
      </c>
      <c r="B23" s="0" t="s">
        <v>685</v>
      </c>
      <c r="C23" s="0" t="s">
        <v>686</v>
      </c>
    </row>
    <row r="24" customFormat="false" ht="12.8" hidden="false" customHeight="false" outlineLevel="0" collapsed="false">
      <c r="A24" s="0" t="str">
        <f aca="false">CONCATENATE("tabla6_",B24)</f>
        <v>tabla6_KGM</v>
      </c>
      <c r="B24" s="0" t="s">
        <v>687</v>
      </c>
      <c r="C24" s="0" t="s">
        <v>688</v>
      </c>
    </row>
    <row r="25" customFormat="false" ht="12.8" hidden="false" customHeight="false" outlineLevel="0" collapsed="false">
      <c r="A25" s="0" t="str">
        <f aca="false">CONCATENATE("tabla6_",B25)</f>
        <v>tabla6_KTM</v>
      </c>
      <c r="B25" s="0" t="s">
        <v>689</v>
      </c>
      <c r="C25" s="0" t="s">
        <v>690</v>
      </c>
    </row>
    <row r="26" customFormat="false" ht="12.8" hidden="false" customHeight="false" outlineLevel="0" collapsed="false">
      <c r="A26" s="0" t="str">
        <f aca="false">CONCATENATE("tabla6_",B26)</f>
        <v>tabla6_KWH</v>
      </c>
      <c r="B26" s="0" t="s">
        <v>691</v>
      </c>
      <c r="C26" s="0" t="s">
        <v>692</v>
      </c>
    </row>
    <row r="27" customFormat="false" ht="12.8" hidden="false" customHeight="false" outlineLevel="0" collapsed="false">
      <c r="A27" s="0" t="str">
        <f aca="false">CONCATENATE("tabla6_",B27)</f>
        <v>tabla6_KT</v>
      </c>
      <c r="B27" s="0" t="s">
        <v>693</v>
      </c>
      <c r="C27" s="0" t="s">
        <v>694</v>
      </c>
    </row>
    <row r="28" customFormat="false" ht="12.8" hidden="false" customHeight="false" outlineLevel="0" collapsed="false">
      <c r="A28" s="0" t="str">
        <f aca="false">CONCATENATE("tabla6_",B28)</f>
        <v>tabla6_CA</v>
      </c>
      <c r="B28" s="0" t="s">
        <v>695</v>
      </c>
      <c r="C28" s="0" t="s">
        <v>696</v>
      </c>
    </row>
    <row r="29" customFormat="false" ht="12.8" hidden="false" customHeight="false" outlineLevel="0" collapsed="false">
      <c r="A29" s="0" t="str">
        <f aca="false">CONCATENATE("tabla6_",B29)</f>
        <v>tabla6_LBR</v>
      </c>
      <c r="B29" s="0" t="s">
        <v>697</v>
      </c>
      <c r="C29" s="0" t="s">
        <v>698</v>
      </c>
    </row>
    <row r="30" customFormat="false" ht="12.8" hidden="false" customHeight="false" outlineLevel="0" collapsed="false">
      <c r="A30" s="0" t="str">
        <f aca="false">CONCATENATE("tabla6_",B30)</f>
        <v>tabla6_LTR</v>
      </c>
      <c r="B30" s="0" t="s">
        <v>699</v>
      </c>
      <c r="C30" s="0" t="s">
        <v>700</v>
      </c>
    </row>
    <row r="31" customFormat="false" ht="12.8" hidden="false" customHeight="false" outlineLevel="0" collapsed="false">
      <c r="A31" s="0" t="str">
        <f aca="false">CONCATENATE("tabla6_",B31)</f>
        <v>tabla6_MWH</v>
      </c>
      <c r="B31" s="0" t="s">
        <v>701</v>
      </c>
      <c r="C31" s="0" t="s">
        <v>702</v>
      </c>
    </row>
    <row r="32" customFormat="false" ht="12.8" hidden="false" customHeight="false" outlineLevel="0" collapsed="false">
      <c r="A32" s="0" t="str">
        <f aca="false">CONCATENATE("tabla6_",B32)</f>
        <v>tabla6_MTR</v>
      </c>
      <c r="B32" s="0" t="s">
        <v>703</v>
      </c>
      <c r="C32" s="0" t="s">
        <v>704</v>
      </c>
    </row>
    <row r="33" customFormat="false" ht="12.8" hidden="false" customHeight="false" outlineLevel="0" collapsed="false">
      <c r="A33" s="0" t="str">
        <f aca="false">CONCATENATE("tabla6_",B33)</f>
        <v>tabla6_MTK</v>
      </c>
      <c r="B33" s="0" t="s">
        <v>705</v>
      </c>
      <c r="C33" s="0" t="s">
        <v>706</v>
      </c>
    </row>
    <row r="34" customFormat="false" ht="12.8" hidden="false" customHeight="false" outlineLevel="0" collapsed="false">
      <c r="A34" s="0" t="str">
        <f aca="false">CONCATENATE("tabla6_",B34)</f>
        <v>tabla6_MTQ</v>
      </c>
      <c r="B34" s="0" t="s">
        <v>707</v>
      </c>
      <c r="C34" s="0" t="s">
        <v>708</v>
      </c>
    </row>
    <row r="35" customFormat="false" ht="12.8" hidden="false" customHeight="false" outlineLevel="0" collapsed="false">
      <c r="A35" s="0" t="str">
        <f aca="false">CONCATENATE("tabla6_",B35)</f>
        <v>tabla6_MGM</v>
      </c>
      <c r="B35" s="0" t="s">
        <v>709</v>
      </c>
      <c r="C35" s="0" t="s">
        <v>710</v>
      </c>
    </row>
    <row r="36" customFormat="false" ht="12.8" hidden="false" customHeight="false" outlineLevel="0" collapsed="false">
      <c r="A36" s="0" t="str">
        <f aca="false">CONCATENATE("tabla6_",B36)</f>
        <v>tabla6_MLT</v>
      </c>
      <c r="B36" s="0" t="s">
        <v>711</v>
      </c>
      <c r="C36" s="0" t="s">
        <v>712</v>
      </c>
    </row>
    <row r="37" customFormat="false" ht="12.8" hidden="false" customHeight="false" outlineLevel="0" collapsed="false">
      <c r="A37" s="0" t="str">
        <f aca="false">CONCATENATE("tabla6_",B37)</f>
        <v>tabla6_MMT</v>
      </c>
      <c r="B37" s="0" t="s">
        <v>713</v>
      </c>
      <c r="C37" s="0" t="s">
        <v>714</v>
      </c>
    </row>
    <row r="38" customFormat="false" ht="12.8" hidden="false" customHeight="false" outlineLevel="0" collapsed="false">
      <c r="A38" s="0" t="str">
        <f aca="false">CONCATENATE("tabla6_",B38)</f>
        <v>tabla6_MMK</v>
      </c>
      <c r="B38" s="0" t="s">
        <v>381</v>
      </c>
      <c r="C38" s="0" t="s">
        <v>715</v>
      </c>
    </row>
    <row r="39" customFormat="false" ht="12.8" hidden="false" customHeight="false" outlineLevel="0" collapsed="false">
      <c r="A39" s="0" t="str">
        <f aca="false">CONCATENATE("tabla6_",B39)</f>
        <v>tabla6_MMQ</v>
      </c>
      <c r="B39" s="0" t="s">
        <v>716</v>
      </c>
      <c r="C39" s="0" t="s">
        <v>717</v>
      </c>
    </row>
    <row r="40" customFormat="false" ht="12.8" hidden="false" customHeight="false" outlineLevel="0" collapsed="false">
      <c r="A40" s="0" t="str">
        <f aca="false">CONCATENATE("tabla6_",B40)</f>
        <v>tabla6_MLL</v>
      </c>
      <c r="B40" s="0" t="s">
        <v>718</v>
      </c>
      <c r="C40" s="0" t="s">
        <v>719</v>
      </c>
    </row>
    <row r="41" customFormat="false" ht="12.8" hidden="false" customHeight="false" outlineLevel="0" collapsed="false">
      <c r="A41" s="0" t="str">
        <f aca="false">CONCATENATE("tabla6_",B41)</f>
        <v>tabla6_UM</v>
      </c>
      <c r="B41" s="0" t="s">
        <v>720</v>
      </c>
      <c r="C41" s="0" t="s">
        <v>721</v>
      </c>
    </row>
    <row r="42" customFormat="false" ht="12.8" hidden="false" customHeight="false" outlineLevel="0" collapsed="false">
      <c r="A42" s="0" t="str">
        <f aca="false">CONCATENATE("tabla6_",B42)</f>
        <v>tabla6_ONZ</v>
      </c>
      <c r="B42" s="0" t="s">
        <v>722</v>
      </c>
      <c r="C42" s="0" t="s">
        <v>723</v>
      </c>
    </row>
    <row r="43" customFormat="false" ht="12.8" hidden="false" customHeight="false" outlineLevel="0" collapsed="false">
      <c r="A43" s="0" t="str">
        <f aca="false">CONCATENATE("tabla6_",B43)</f>
        <v>tabla6_PF</v>
      </c>
      <c r="B43" s="0" t="s">
        <v>724</v>
      </c>
      <c r="C43" s="0" t="s">
        <v>725</v>
      </c>
    </row>
    <row r="44" customFormat="false" ht="12.8" hidden="false" customHeight="false" outlineLevel="0" collapsed="false">
      <c r="A44" s="0" t="str">
        <f aca="false">CONCATENATE("tabla6_",B44)</f>
        <v>tabla6_PK</v>
      </c>
      <c r="B44" s="0" t="s">
        <v>726</v>
      </c>
      <c r="C44" s="0" t="s">
        <v>727</v>
      </c>
    </row>
    <row r="45" customFormat="false" ht="12.8" hidden="false" customHeight="false" outlineLevel="0" collapsed="false">
      <c r="A45" s="0" t="str">
        <f aca="false">CONCATENATE("tabla6_",B45)</f>
        <v>tabla6_PR</v>
      </c>
      <c r="B45" s="0" t="s">
        <v>728</v>
      </c>
      <c r="C45" s="0" t="s">
        <v>729</v>
      </c>
    </row>
    <row r="46" customFormat="false" ht="12.8" hidden="false" customHeight="false" outlineLevel="0" collapsed="false">
      <c r="A46" s="0" t="str">
        <f aca="false">CONCATENATE("tabla6_",B46)</f>
        <v>tabla6_FOT</v>
      </c>
      <c r="B46" s="0" t="s">
        <v>730</v>
      </c>
      <c r="C46" s="0" t="s">
        <v>731</v>
      </c>
    </row>
    <row r="47" customFormat="false" ht="12.8" hidden="false" customHeight="false" outlineLevel="0" collapsed="false">
      <c r="A47" s="0" t="str">
        <f aca="false">CONCATENATE("tabla6_",B47)</f>
        <v>tabla6_FTK</v>
      </c>
      <c r="B47" s="0" t="s">
        <v>732</v>
      </c>
      <c r="C47" s="0" t="s">
        <v>733</v>
      </c>
    </row>
    <row r="48" customFormat="false" ht="12.8" hidden="false" customHeight="false" outlineLevel="0" collapsed="false">
      <c r="A48" s="0" t="str">
        <f aca="false">CONCATENATE("tabla6_",B48)</f>
        <v>tabla6_FTQ</v>
      </c>
      <c r="B48" s="0" t="s">
        <v>734</v>
      </c>
      <c r="C48" s="0" t="s">
        <v>735</v>
      </c>
    </row>
    <row r="49" customFormat="false" ht="12.8" hidden="false" customHeight="false" outlineLevel="0" collapsed="false">
      <c r="A49" s="0" t="str">
        <f aca="false">CONCATENATE("tabla6_",B49)</f>
        <v>tabla6_C62</v>
      </c>
      <c r="B49" s="0" t="s">
        <v>736</v>
      </c>
      <c r="C49" s="0" t="s">
        <v>737</v>
      </c>
    </row>
    <row r="50" customFormat="false" ht="12.8" hidden="false" customHeight="false" outlineLevel="0" collapsed="false">
      <c r="A50" s="0" t="str">
        <f aca="false">CONCATENATE("tabla6_",B50)</f>
        <v>tabla6_PG</v>
      </c>
      <c r="B50" s="0" t="s">
        <v>738</v>
      </c>
      <c r="C50" s="0" t="s">
        <v>739</v>
      </c>
    </row>
    <row r="51" customFormat="false" ht="12.8" hidden="false" customHeight="false" outlineLevel="0" collapsed="false">
      <c r="A51" s="0" t="str">
        <f aca="false">CONCATENATE("tabla6_",B51)</f>
        <v>tabla6_ST</v>
      </c>
      <c r="B51" s="0" t="s">
        <v>740</v>
      </c>
      <c r="C51" s="0" t="s">
        <v>741</v>
      </c>
    </row>
    <row r="52" customFormat="false" ht="12.8" hidden="false" customHeight="false" outlineLevel="0" collapsed="false">
      <c r="A52" s="0" t="str">
        <f aca="false">CONCATENATE("tabla6_",B52)</f>
        <v>tabla6_INH</v>
      </c>
      <c r="B52" s="0" t="s">
        <v>742</v>
      </c>
      <c r="C52" s="0" t="s">
        <v>743</v>
      </c>
    </row>
    <row r="53" customFormat="false" ht="12.8" hidden="false" customHeight="false" outlineLevel="0" collapsed="false">
      <c r="A53" s="0" t="str">
        <f aca="false">CONCATENATE("tabla6_",B53)</f>
        <v>tabla6_RM</v>
      </c>
      <c r="B53" s="0" t="s">
        <v>744</v>
      </c>
      <c r="C53" s="0" t="s">
        <v>745</v>
      </c>
    </row>
    <row r="54" customFormat="false" ht="12.8" hidden="false" customHeight="false" outlineLevel="0" collapsed="false">
      <c r="A54" s="0" t="str">
        <f aca="false">CONCATENATE("tabla6_",B54)</f>
        <v>tabla6_DR</v>
      </c>
      <c r="B54" s="0" t="s">
        <v>746</v>
      </c>
      <c r="C54" s="0" t="s">
        <v>747</v>
      </c>
    </row>
    <row r="55" customFormat="false" ht="12.8" hidden="false" customHeight="false" outlineLevel="0" collapsed="false">
      <c r="A55" s="0" t="str">
        <f aca="false">CONCATENATE("tabla6_",B55)</f>
        <v>tabla6_STN</v>
      </c>
      <c r="B55" s="0" t="s">
        <v>748</v>
      </c>
      <c r="C55" s="0" t="s">
        <v>749</v>
      </c>
    </row>
    <row r="56" customFormat="false" ht="12.8" hidden="false" customHeight="false" outlineLevel="0" collapsed="false">
      <c r="A56" s="0" t="str">
        <f aca="false">CONCATENATE("tabla6_",B56)</f>
        <v>tabla6_LTN</v>
      </c>
      <c r="B56" s="0" t="s">
        <v>750</v>
      </c>
      <c r="C56" s="0" t="s">
        <v>751</v>
      </c>
    </row>
    <row r="57" customFormat="false" ht="12.8" hidden="false" customHeight="false" outlineLevel="0" collapsed="false">
      <c r="A57" s="0" t="str">
        <f aca="false">CONCATENATE("tabla6_",B57)</f>
        <v>tabla6_TNE</v>
      </c>
      <c r="B57" s="0" t="s">
        <v>752</v>
      </c>
      <c r="C57" s="0" t="s">
        <v>753</v>
      </c>
    </row>
    <row r="58" customFormat="false" ht="12.8" hidden="false" customHeight="false" outlineLevel="0" collapsed="false">
      <c r="A58" s="0" t="str">
        <f aca="false">CONCATENATE("tabla6_",B58)</f>
        <v>tabla6_TU</v>
      </c>
      <c r="B58" s="0" t="s">
        <v>754</v>
      </c>
      <c r="C58" s="0" t="s">
        <v>755</v>
      </c>
    </row>
    <row r="59" customFormat="false" ht="12.8" hidden="false" customHeight="false" outlineLevel="0" collapsed="false">
      <c r="A59" s="0" t="str">
        <f aca="false">CONCATENATE("tabla6_",B59)</f>
        <v>tabla6_NIU</v>
      </c>
      <c r="B59" s="0" t="s">
        <v>756</v>
      </c>
      <c r="C59" s="0" t="s">
        <v>757</v>
      </c>
    </row>
    <row r="60" customFormat="false" ht="12.8" hidden="false" customHeight="false" outlineLevel="0" collapsed="false">
      <c r="A60" s="0" t="str">
        <f aca="false">CONCATENATE("tabla6_",B60)</f>
        <v>tabla6_ZZ</v>
      </c>
      <c r="B60" s="0" t="s">
        <v>758</v>
      </c>
      <c r="C60" s="0" t="s">
        <v>759</v>
      </c>
    </row>
    <row r="61" customFormat="false" ht="12.8" hidden="false" customHeight="false" outlineLevel="0" collapsed="false">
      <c r="A61" s="0" t="str">
        <f aca="false">CONCATENATE("tabla6_",B61)</f>
        <v>tabla6_GLL</v>
      </c>
      <c r="B61" s="0" t="s">
        <v>760</v>
      </c>
      <c r="C61" s="0" t="s">
        <v>761</v>
      </c>
    </row>
    <row r="62" customFormat="false" ht="12.8" hidden="false" customHeight="false" outlineLevel="0" collapsed="false">
      <c r="A62" s="0" t="str">
        <f aca="false">CONCATENATE("tabla6_",B62)</f>
        <v>tabla6_YRD</v>
      </c>
      <c r="B62" s="0" t="s">
        <v>762</v>
      </c>
      <c r="C62" s="0" t="s">
        <v>763</v>
      </c>
    </row>
    <row r="63" customFormat="false" ht="12.8" hidden="false" customHeight="false" outlineLevel="0" collapsed="false">
      <c r="A63" s="0" t="str">
        <f aca="false">CONCATENATE("tabla6_",B63)</f>
        <v>tabla6_YDK</v>
      </c>
      <c r="B63" s="0" t="s">
        <v>764</v>
      </c>
      <c r="C63" s="0" t="s">
        <v>765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6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1" sqref="A2:A9 D1"/>
    </sheetView>
  </sheetViews>
  <sheetFormatPr defaultColWidth="11.55078125" defaultRowHeight="12.8" zeroHeight="false" outlineLevelRow="0" outlineLevelCol="0"/>
  <sheetData>
    <row r="1" customFormat="false" ht="12.8" hidden="false" customHeight="false" outlineLevel="0" collapsed="false">
      <c r="A1" s="1" t="s">
        <v>0</v>
      </c>
      <c r="B1" s="1" t="s">
        <v>1</v>
      </c>
      <c r="C1" s="1" t="s">
        <v>2</v>
      </c>
      <c r="D1" s="2" t="s">
        <v>3</v>
      </c>
    </row>
    <row r="2" customFormat="false" ht="12.8" hidden="false" customHeight="false" outlineLevel="0" collapsed="false">
      <c r="A2" s="0" t="str">
        <f aca="false">CONCATENATE("tabla10_",B2)</f>
        <v>tabla10_00</v>
      </c>
      <c r="B2" s="0" t="s">
        <v>766</v>
      </c>
      <c r="C2" s="0" t="s">
        <v>767</v>
      </c>
      <c r="D2" s="0" t="s">
        <v>767</v>
      </c>
    </row>
    <row r="3" customFormat="false" ht="12.8" hidden="false" customHeight="false" outlineLevel="0" collapsed="false">
      <c r="A3" s="0" t="str">
        <f aca="false">CONCATENATE("tabla10_",B3)</f>
        <v>tabla10_01</v>
      </c>
      <c r="B3" s="0" t="s">
        <v>57</v>
      </c>
      <c r="C3" s="0" t="s">
        <v>768</v>
      </c>
      <c r="D3" s="0" t="s">
        <v>768</v>
      </c>
    </row>
    <row r="4" customFormat="false" ht="12.8" hidden="false" customHeight="false" outlineLevel="0" collapsed="false">
      <c r="A4" s="0" t="str">
        <f aca="false">CONCATENATE("tabla10_",B4)</f>
        <v>tabla10_02</v>
      </c>
      <c r="B4" s="0" t="s">
        <v>59</v>
      </c>
      <c r="C4" s="0" t="s">
        <v>769</v>
      </c>
      <c r="D4" s="0" t="s">
        <v>769</v>
      </c>
    </row>
    <row r="5" customFormat="false" ht="12.8" hidden="false" customHeight="false" outlineLevel="0" collapsed="false">
      <c r="A5" s="0" t="str">
        <f aca="false">CONCATENATE("tabla10_",B5)</f>
        <v>tabla10_03</v>
      </c>
      <c r="B5" s="0" t="s">
        <v>61</v>
      </c>
      <c r="C5" s="0" t="s">
        <v>770</v>
      </c>
      <c r="D5" s="0" t="s">
        <v>770</v>
      </c>
    </row>
    <row r="6" customFormat="false" ht="12.8" hidden="false" customHeight="false" outlineLevel="0" collapsed="false">
      <c r="A6" s="0" t="str">
        <f aca="false">CONCATENATE("tabla10_",B6)</f>
        <v>tabla10_04</v>
      </c>
      <c r="B6" s="0" t="s">
        <v>616</v>
      </c>
      <c r="C6" s="0" t="s">
        <v>771</v>
      </c>
      <c r="D6" s="0" t="s">
        <v>771</v>
      </c>
    </row>
    <row r="7" customFormat="false" ht="12.8" hidden="false" customHeight="false" outlineLevel="0" collapsed="false">
      <c r="A7" s="0" t="str">
        <f aca="false">CONCATENATE("tabla10_",B7)</f>
        <v>tabla10_05</v>
      </c>
      <c r="B7" s="0" t="s">
        <v>63</v>
      </c>
      <c r="C7" s="0" t="s">
        <v>772</v>
      </c>
      <c r="D7" s="0" t="s">
        <v>772</v>
      </c>
    </row>
    <row r="8" customFormat="false" ht="12.8" hidden="false" customHeight="false" outlineLevel="0" collapsed="false">
      <c r="A8" s="0" t="str">
        <f aca="false">CONCATENATE("tabla10_",B8)</f>
        <v>tabla10_06</v>
      </c>
      <c r="B8" s="0" t="s">
        <v>619</v>
      </c>
      <c r="C8" s="0" t="s">
        <v>773</v>
      </c>
      <c r="D8" s="0" t="s">
        <v>773</v>
      </c>
    </row>
    <row r="9" customFormat="false" ht="12.8" hidden="false" customHeight="false" outlineLevel="0" collapsed="false">
      <c r="A9" s="0" t="str">
        <f aca="false">CONCATENATE("tabla10_",B9)</f>
        <v>tabla10_07</v>
      </c>
      <c r="B9" s="0" t="s">
        <v>65</v>
      </c>
      <c r="C9" s="0" t="s">
        <v>774</v>
      </c>
      <c r="D9" s="0" t="s">
        <v>774</v>
      </c>
    </row>
    <row r="10" customFormat="false" ht="12.8" hidden="false" customHeight="false" outlineLevel="0" collapsed="false">
      <c r="A10" s="0" t="str">
        <f aca="false">CONCATENATE("tabla10_",B10)</f>
        <v>tabla10_08</v>
      </c>
      <c r="B10" s="0" t="s">
        <v>67</v>
      </c>
      <c r="C10" s="0" t="s">
        <v>775</v>
      </c>
      <c r="D10" s="0" t="s">
        <v>775</v>
      </c>
    </row>
    <row r="11" customFormat="false" ht="12.8" hidden="false" customHeight="false" outlineLevel="0" collapsed="false">
      <c r="A11" s="0" t="str">
        <f aca="false">CONCATENATE("tabla10_",B11)</f>
        <v>tabla10_09</v>
      </c>
      <c r="B11" s="0" t="s">
        <v>69</v>
      </c>
      <c r="C11" s="0" t="s">
        <v>776</v>
      </c>
      <c r="D11" s="0" t="s">
        <v>776</v>
      </c>
    </row>
    <row r="12" customFormat="false" ht="12.8" hidden="false" customHeight="false" outlineLevel="0" collapsed="false">
      <c r="A12" s="0" t="str">
        <f aca="false">CONCATENATE("tabla10_",B12)</f>
        <v>tabla10_10</v>
      </c>
      <c r="B12" s="0" t="s">
        <v>624</v>
      </c>
      <c r="C12" s="0" t="s">
        <v>777</v>
      </c>
      <c r="D12" s="0" t="s">
        <v>777</v>
      </c>
    </row>
    <row r="13" customFormat="false" ht="12.8" hidden="false" customHeight="false" outlineLevel="0" collapsed="false">
      <c r="A13" s="0" t="str">
        <f aca="false">CONCATENATE("tabla10_",B13)</f>
        <v>tabla10_11</v>
      </c>
      <c r="B13" s="0" t="s">
        <v>778</v>
      </c>
      <c r="C13" s="0" t="s">
        <v>779</v>
      </c>
      <c r="D13" s="0" t="s">
        <v>779</v>
      </c>
    </row>
    <row r="14" customFormat="false" ht="12.8" hidden="false" customHeight="false" outlineLevel="0" collapsed="false">
      <c r="A14" s="0" t="str">
        <f aca="false">CONCATENATE("tabla10_",B14)</f>
        <v>tabla10_12</v>
      </c>
      <c r="B14" s="0" t="s">
        <v>780</v>
      </c>
      <c r="C14" s="0" t="s">
        <v>781</v>
      </c>
      <c r="D14" s="0" t="s">
        <v>781</v>
      </c>
    </row>
    <row r="15" customFormat="false" ht="12.8" hidden="false" customHeight="false" outlineLevel="0" collapsed="false">
      <c r="A15" s="0" t="str">
        <f aca="false">CONCATENATE("tabla10_",B15)</f>
        <v>tabla10_13</v>
      </c>
      <c r="B15" s="0" t="s">
        <v>782</v>
      </c>
      <c r="C15" s="0" t="s">
        <v>783</v>
      </c>
      <c r="D15" s="0" t="s">
        <v>783</v>
      </c>
    </row>
    <row r="16" customFormat="false" ht="12.8" hidden="false" customHeight="false" outlineLevel="0" collapsed="false">
      <c r="A16" s="0" t="str">
        <f aca="false">CONCATENATE("tabla10_",B16)</f>
        <v>tabla10_14</v>
      </c>
      <c r="B16" s="0" t="s">
        <v>784</v>
      </c>
      <c r="C16" s="0" t="s">
        <v>785</v>
      </c>
      <c r="D16" s="0" t="s">
        <v>785</v>
      </c>
    </row>
    <row r="17" customFormat="false" ht="12.8" hidden="false" customHeight="false" outlineLevel="0" collapsed="false">
      <c r="A17" s="0" t="str">
        <f aca="false">CONCATENATE("tabla10_",B17)</f>
        <v>tabla10_15</v>
      </c>
      <c r="B17" s="0" t="s">
        <v>786</v>
      </c>
      <c r="C17" s="0" t="s">
        <v>787</v>
      </c>
      <c r="D17" s="0" t="s">
        <v>787</v>
      </c>
    </row>
    <row r="18" customFormat="false" ht="12.8" hidden="false" customHeight="false" outlineLevel="0" collapsed="false">
      <c r="A18" s="0" t="str">
        <f aca="false">CONCATENATE("tabla10_",B18)</f>
        <v>tabla10_16</v>
      </c>
      <c r="B18" s="0" t="s">
        <v>788</v>
      </c>
      <c r="C18" s="0" t="s">
        <v>789</v>
      </c>
      <c r="D18" s="0" t="s">
        <v>789</v>
      </c>
    </row>
    <row r="19" customFormat="false" ht="12.8" hidden="false" customHeight="false" outlineLevel="0" collapsed="false">
      <c r="A19" s="0" t="str">
        <f aca="false">CONCATENATE("tabla10_",B19)</f>
        <v>tabla10_17</v>
      </c>
      <c r="B19" s="0" t="s">
        <v>790</v>
      </c>
      <c r="C19" s="0" t="s">
        <v>791</v>
      </c>
      <c r="D19" s="0" t="s">
        <v>791</v>
      </c>
    </row>
    <row r="20" customFormat="false" ht="12.8" hidden="false" customHeight="false" outlineLevel="0" collapsed="false">
      <c r="A20" s="0" t="str">
        <f aca="false">CONCATENATE("tabla10_",B20)</f>
        <v>tabla10_18</v>
      </c>
      <c r="B20" s="0" t="s">
        <v>792</v>
      </c>
      <c r="C20" s="0" t="s">
        <v>793</v>
      </c>
      <c r="D20" s="0" t="s">
        <v>793</v>
      </c>
    </row>
    <row r="21" customFormat="false" ht="12.8" hidden="false" customHeight="false" outlineLevel="0" collapsed="false">
      <c r="A21" s="0" t="str">
        <f aca="false">CONCATENATE("tabla10_",B21)</f>
        <v>tabla10_19</v>
      </c>
      <c r="B21" s="0" t="s">
        <v>794</v>
      </c>
      <c r="C21" s="0" t="s">
        <v>795</v>
      </c>
      <c r="D21" s="0" t="s">
        <v>795</v>
      </c>
    </row>
    <row r="22" customFormat="false" ht="12.8" hidden="false" customHeight="false" outlineLevel="0" collapsed="false">
      <c r="A22" s="0" t="str">
        <f aca="false">CONCATENATE("tabla10_",B22)</f>
        <v>tabla10_20</v>
      </c>
      <c r="B22" s="0" t="s">
        <v>796</v>
      </c>
      <c r="C22" s="0" t="s">
        <v>797</v>
      </c>
      <c r="D22" s="0" t="s">
        <v>797</v>
      </c>
    </row>
    <row r="23" customFormat="false" ht="12.8" hidden="false" customHeight="false" outlineLevel="0" collapsed="false">
      <c r="A23" s="0" t="str">
        <f aca="false">CONCATENATE("tabla10_",B23)</f>
        <v>tabla10_21</v>
      </c>
      <c r="B23" s="0" t="s">
        <v>798</v>
      </c>
      <c r="C23" s="0" t="s">
        <v>799</v>
      </c>
      <c r="D23" s="0" t="s">
        <v>799</v>
      </c>
    </row>
    <row r="24" customFormat="false" ht="12.8" hidden="false" customHeight="false" outlineLevel="0" collapsed="false">
      <c r="A24" s="0" t="str">
        <f aca="false">CONCATENATE("tabla10_",B24)</f>
        <v>tabla10_22</v>
      </c>
      <c r="B24" s="0" t="s">
        <v>800</v>
      </c>
      <c r="C24" s="0" t="s">
        <v>801</v>
      </c>
      <c r="D24" s="0" t="s">
        <v>801</v>
      </c>
    </row>
    <row r="25" customFormat="false" ht="12.8" hidden="false" customHeight="false" outlineLevel="0" collapsed="false">
      <c r="A25" s="0" t="str">
        <f aca="false">CONCATENATE("tabla10_",B25)</f>
        <v>tabla10_23</v>
      </c>
      <c r="B25" s="0" t="s">
        <v>802</v>
      </c>
      <c r="C25" s="0" t="s">
        <v>803</v>
      </c>
      <c r="D25" s="0" t="s">
        <v>803</v>
      </c>
    </row>
    <row r="26" customFormat="false" ht="12.8" hidden="false" customHeight="false" outlineLevel="0" collapsed="false">
      <c r="A26" s="0" t="str">
        <f aca="false">CONCATENATE("tabla10_",B26)</f>
        <v>tabla10_24</v>
      </c>
      <c r="B26" s="0" t="s">
        <v>804</v>
      </c>
      <c r="C26" s="0" t="s">
        <v>805</v>
      </c>
      <c r="D26" s="0" t="s">
        <v>805</v>
      </c>
    </row>
    <row r="27" customFormat="false" ht="12.8" hidden="false" customHeight="false" outlineLevel="0" collapsed="false">
      <c r="A27" s="0" t="str">
        <f aca="false">CONCATENATE("tabla10_",B27)</f>
        <v>tabla10_25</v>
      </c>
      <c r="B27" s="0" t="s">
        <v>806</v>
      </c>
      <c r="C27" s="0" t="s">
        <v>807</v>
      </c>
      <c r="D27" s="0" t="s">
        <v>807</v>
      </c>
    </row>
    <row r="28" customFormat="false" ht="12.8" hidden="false" customHeight="false" outlineLevel="0" collapsed="false">
      <c r="A28" s="0" t="str">
        <f aca="false">CONCATENATE("tabla10_",B28)</f>
        <v>tabla10_26</v>
      </c>
      <c r="B28" s="0" t="s">
        <v>808</v>
      </c>
      <c r="C28" s="0" t="s">
        <v>809</v>
      </c>
      <c r="D28" s="0" t="s">
        <v>809</v>
      </c>
    </row>
    <row r="29" customFormat="false" ht="12.8" hidden="false" customHeight="false" outlineLevel="0" collapsed="false">
      <c r="A29" s="0" t="str">
        <f aca="false">CONCATENATE("tabla10_",B29)</f>
        <v>tabla10_27</v>
      </c>
      <c r="B29" s="0" t="s">
        <v>810</v>
      </c>
      <c r="C29" s="0" t="s">
        <v>811</v>
      </c>
      <c r="D29" s="0" t="s">
        <v>811</v>
      </c>
    </row>
    <row r="30" customFormat="false" ht="12.8" hidden="false" customHeight="false" outlineLevel="0" collapsed="false">
      <c r="A30" s="0" t="str">
        <f aca="false">CONCATENATE("tabla10_",B30)</f>
        <v>tabla10_28</v>
      </c>
      <c r="B30" s="0" t="s">
        <v>812</v>
      </c>
      <c r="C30" s="0" t="s">
        <v>813</v>
      </c>
      <c r="D30" s="0" t="s">
        <v>813</v>
      </c>
    </row>
    <row r="31" customFormat="false" ht="12.8" hidden="false" customHeight="false" outlineLevel="0" collapsed="false">
      <c r="A31" s="0" t="str">
        <f aca="false">CONCATENATE("tabla10_",B31)</f>
        <v>tabla10_29</v>
      </c>
      <c r="B31" s="0" t="s">
        <v>814</v>
      </c>
      <c r="C31" s="0" t="s">
        <v>815</v>
      </c>
      <c r="D31" s="0" t="s">
        <v>815</v>
      </c>
    </row>
    <row r="32" customFormat="false" ht="12.8" hidden="false" customHeight="false" outlineLevel="0" collapsed="false">
      <c r="A32" s="0" t="str">
        <f aca="false">CONCATENATE("tabla10_",B32)</f>
        <v>tabla10_30</v>
      </c>
      <c r="B32" s="0" t="s">
        <v>816</v>
      </c>
      <c r="C32" s="0" t="s">
        <v>817</v>
      </c>
      <c r="D32" s="0" t="s">
        <v>817</v>
      </c>
    </row>
    <row r="33" customFormat="false" ht="12.8" hidden="false" customHeight="false" outlineLevel="0" collapsed="false">
      <c r="A33" s="0" t="str">
        <f aca="false">CONCATENATE("tabla10_",B33)</f>
        <v>tabla10_31</v>
      </c>
      <c r="B33" s="0" t="s">
        <v>818</v>
      </c>
      <c r="C33" s="0" t="s">
        <v>819</v>
      </c>
      <c r="D33" s="0" t="s">
        <v>819</v>
      </c>
    </row>
    <row r="34" customFormat="false" ht="12.8" hidden="false" customHeight="false" outlineLevel="0" collapsed="false">
      <c r="A34" s="0" t="str">
        <f aca="false">CONCATENATE("tabla10_",B34)</f>
        <v>tabla10_32</v>
      </c>
      <c r="B34" s="0" t="s">
        <v>820</v>
      </c>
      <c r="C34" s="0" t="s">
        <v>821</v>
      </c>
      <c r="D34" s="0" t="s">
        <v>821</v>
      </c>
    </row>
    <row r="35" customFormat="false" ht="12.8" hidden="false" customHeight="false" outlineLevel="0" collapsed="false">
      <c r="A35" s="0" t="str">
        <f aca="false">CONCATENATE("tabla10_",B35)</f>
        <v>tabla10_33</v>
      </c>
      <c r="B35" s="0" t="s">
        <v>822</v>
      </c>
      <c r="C35" s="0" t="s">
        <v>823</v>
      </c>
      <c r="D35" s="0" t="s">
        <v>823</v>
      </c>
    </row>
    <row r="36" customFormat="false" ht="12.8" hidden="false" customHeight="false" outlineLevel="0" collapsed="false">
      <c r="A36" s="0" t="str">
        <f aca="false">CONCATENATE("tabla10_",B36)</f>
        <v>tabla10_34</v>
      </c>
      <c r="B36" s="0" t="s">
        <v>824</v>
      </c>
      <c r="C36" s="0" t="s">
        <v>825</v>
      </c>
      <c r="D36" s="0" t="s">
        <v>825</v>
      </c>
    </row>
    <row r="37" customFormat="false" ht="12.8" hidden="false" customHeight="false" outlineLevel="0" collapsed="false">
      <c r="A37" s="0" t="str">
        <f aca="false">CONCATENATE("tabla10_",B37)</f>
        <v>tabla10_35</v>
      </c>
      <c r="B37" s="0" t="s">
        <v>826</v>
      </c>
      <c r="C37" s="0" t="s">
        <v>827</v>
      </c>
      <c r="D37" s="0" t="s">
        <v>827</v>
      </c>
    </row>
    <row r="38" customFormat="false" ht="12.8" hidden="false" customHeight="false" outlineLevel="0" collapsed="false">
      <c r="A38" s="0" t="str">
        <f aca="false">CONCATENATE("tabla10_",B38)</f>
        <v>tabla10_36</v>
      </c>
      <c r="B38" s="0" t="s">
        <v>828</v>
      </c>
      <c r="C38" s="0" t="s">
        <v>829</v>
      </c>
      <c r="D38" s="0" t="s">
        <v>829</v>
      </c>
    </row>
    <row r="39" customFormat="false" ht="12.8" hidden="false" customHeight="false" outlineLevel="0" collapsed="false">
      <c r="A39" s="0" t="str">
        <f aca="false">CONCATENATE("tabla10_",B39)</f>
        <v>tabla10_37</v>
      </c>
      <c r="B39" s="0" t="s">
        <v>830</v>
      </c>
      <c r="C39" s="0" t="s">
        <v>831</v>
      </c>
      <c r="D39" s="0" t="s">
        <v>831</v>
      </c>
    </row>
    <row r="40" customFormat="false" ht="12.8" hidden="false" customHeight="false" outlineLevel="0" collapsed="false">
      <c r="A40" s="0" t="str">
        <f aca="false">CONCATENATE("tabla10_",B40)</f>
        <v>tabla10_40</v>
      </c>
      <c r="B40" s="0" t="s">
        <v>832</v>
      </c>
      <c r="C40" s="0" t="s">
        <v>833</v>
      </c>
      <c r="D40" s="0" t="s">
        <v>833</v>
      </c>
    </row>
    <row r="41" customFormat="false" ht="12.8" hidden="false" customHeight="false" outlineLevel="0" collapsed="false">
      <c r="A41" s="0" t="str">
        <f aca="false">CONCATENATE("tabla10_",B41)</f>
        <v>tabla10_41</v>
      </c>
      <c r="B41" s="0" t="s">
        <v>834</v>
      </c>
      <c r="C41" s="0" t="s">
        <v>835</v>
      </c>
      <c r="D41" s="0" t="s">
        <v>835</v>
      </c>
    </row>
    <row r="42" customFormat="false" ht="12.8" hidden="false" customHeight="false" outlineLevel="0" collapsed="false">
      <c r="A42" s="0" t="str">
        <f aca="false">CONCATENATE("tabla10_",B42)</f>
        <v>tabla10_42</v>
      </c>
      <c r="B42" s="0" t="s">
        <v>836</v>
      </c>
      <c r="C42" s="0" t="s">
        <v>837</v>
      </c>
      <c r="D42" s="0" t="s">
        <v>837</v>
      </c>
    </row>
    <row r="43" customFormat="false" ht="12.8" hidden="false" customHeight="false" outlineLevel="0" collapsed="false">
      <c r="A43" s="0" t="str">
        <f aca="false">CONCATENATE("tabla10_",B43)</f>
        <v>tabla10_43</v>
      </c>
      <c r="B43" s="0" t="s">
        <v>838</v>
      </c>
      <c r="C43" s="0" t="s">
        <v>839</v>
      </c>
      <c r="D43" s="0" t="s">
        <v>839</v>
      </c>
    </row>
    <row r="44" customFormat="false" ht="12.8" hidden="false" customHeight="false" outlineLevel="0" collapsed="false">
      <c r="A44" s="0" t="str">
        <f aca="false">CONCATENATE("tabla10_",B44)</f>
        <v>tabla10_44</v>
      </c>
      <c r="B44" s="0" t="s">
        <v>840</v>
      </c>
      <c r="C44" s="0" t="s">
        <v>841</v>
      </c>
      <c r="D44" s="0" t="s">
        <v>841</v>
      </c>
    </row>
    <row r="45" customFormat="false" ht="12.8" hidden="false" customHeight="false" outlineLevel="0" collapsed="false">
      <c r="A45" s="0" t="str">
        <f aca="false">CONCATENATE("tabla10_",B45)</f>
        <v>tabla10_45</v>
      </c>
      <c r="B45" s="0" t="s">
        <v>842</v>
      </c>
      <c r="C45" s="0" t="s">
        <v>843</v>
      </c>
      <c r="D45" s="0" t="s">
        <v>843</v>
      </c>
    </row>
    <row r="46" customFormat="false" ht="12.8" hidden="false" customHeight="false" outlineLevel="0" collapsed="false">
      <c r="A46" s="0" t="str">
        <f aca="false">CONCATENATE("tabla10_",B46)</f>
        <v>tabla10_46</v>
      </c>
      <c r="B46" s="0" t="s">
        <v>844</v>
      </c>
      <c r="C46" s="0" t="s">
        <v>845</v>
      </c>
      <c r="D46" s="0" t="s">
        <v>845</v>
      </c>
    </row>
    <row r="47" customFormat="false" ht="12.8" hidden="false" customHeight="false" outlineLevel="0" collapsed="false">
      <c r="A47" s="0" t="str">
        <f aca="false">CONCATENATE("tabla10_",B47)</f>
        <v>tabla10_48</v>
      </c>
      <c r="B47" s="0" t="s">
        <v>846</v>
      </c>
      <c r="C47" s="0" t="s">
        <v>847</v>
      </c>
      <c r="D47" s="0" t="s">
        <v>847</v>
      </c>
    </row>
    <row r="48" customFormat="false" ht="12.8" hidden="false" customHeight="false" outlineLevel="0" collapsed="false">
      <c r="A48" s="0" t="str">
        <f aca="false">CONCATENATE("tabla10_",B48)</f>
        <v>tabla10_49</v>
      </c>
      <c r="B48" s="0" t="s">
        <v>848</v>
      </c>
      <c r="C48" s="0" t="s">
        <v>849</v>
      </c>
      <c r="D48" s="0" t="s">
        <v>849</v>
      </c>
    </row>
    <row r="49" customFormat="false" ht="12.8" hidden="false" customHeight="false" outlineLevel="0" collapsed="false">
      <c r="A49" s="0" t="str">
        <f aca="false">CONCATENATE("tabla10_",B49)</f>
        <v>tabla10_50</v>
      </c>
      <c r="B49" s="0" t="s">
        <v>850</v>
      </c>
      <c r="C49" s="0" t="s">
        <v>851</v>
      </c>
      <c r="D49" s="0" t="s">
        <v>851</v>
      </c>
    </row>
    <row r="50" customFormat="false" ht="12.8" hidden="false" customHeight="false" outlineLevel="0" collapsed="false">
      <c r="A50" s="0" t="str">
        <f aca="false">CONCATENATE("tabla10_",B50)</f>
        <v>tabla10_51</v>
      </c>
      <c r="B50" s="0" t="s">
        <v>852</v>
      </c>
      <c r="C50" s="0" t="s">
        <v>853</v>
      </c>
      <c r="D50" s="0" t="s">
        <v>853</v>
      </c>
    </row>
    <row r="51" customFormat="false" ht="12.8" hidden="false" customHeight="false" outlineLevel="0" collapsed="false">
      <c r="A51" s="0" t="str">
        <f aca="false">CONCATENATE("tabla10_",B51)</f>
        <v>tabla10_52</v>
      </c>
      <c r="B51" s="0" t="s">
        <v>854</v>
      </c>
      <c r="C51" s="0" t="s">
        <v>855</v>
      </c>
      <c r="D51" s="0" t="s">
        <v>855</v>
      </c>
    </row>
    <row r="52" customFormat="false" ht="12.8" hidden="false" customHeight="false" outlineLevel="0" collapsed="false">
      <c r="A52" s="0" t="str">
        <f aca="false">CONCATENATE("tabla10_",B52)</f>
        <v>tabla10_53</v>
      </c>
      <c r="B52" s="0" t="s">
        <v>856</v>
      </c>
      <c r="C52" s="0" t="s">
        <v>857</v>
      </c>
      <c r="D52" s="0" t="s">
        <v>857</v>
      </c>
    </row>
    <row r="53" customFormat="false" ht="12.8" hidden="false" customHeight="false" outlineLevel="0" collapsed="false">
      <c r="A53" s="0" t="str">
        <f aca="false">CONCATENATE("tabla10_",B53)</f>
        <v>tabla10_54</v>
      </c>
      <c r="B53" s="0" t="s">
        <v>858</v>
      </c>
      <c r="C53" s="0" t="s">
        <v>859</v>
      </c>
      <c r="D53" s="0" t="s">
        <v>859</v>
      </c>
    </row>
    <row r="54" customFormat="false" ht="12.8" hidden="false" customHeight="false" outlineLevel="0" collapsed="false">
      <c r="A54" s="0" t="str">
        <f aca="false">CONCATENATE("tabla10_",B54)</f>
        <v>tabla10_55</v>
      </c>
      <c r="B54" s="0" t="s">
        <v>860</v>
      </c>
      <c r="C54" s="0" t="s">
        <v>861</v>
      </c>
      <c r="D54" s="0" t="s">
        <v>861</v>
      </c>
    </row>
    <row r="55" customFormat="false" ht="12.8" hidden="false" customHeight="false" outlineLevel="0" collapsed="false">
      <c r="A55" s="0" t="str">
        <f aca="false">CONCATENATE("tabla10_",B55)</f>
        <v>tabla10_56</v>
      </c>
      <c r="B55" s="0" t="s">
        <v>862</v>
      </c>
      <c r="C55" s="0" t="s">
        <v>863</v>
      </c>
      <c r="D55" s="0" t="s">
        <v>863</v>
      </c>
    </row>
    <row r="56" customFormat="false" ht="12.8" hidden="false" customHeight="false" outlineLevel="0" collapsed="false">
      <c r="A56" s="0" t="str">
        <f aca="false">CONCATENATE("tabla10_",B56)</f>
        <v>tabla10_87</v>
      </c>
      <c r="B56" s="0" t="s">
        <v>864</v>
      </c>
      <c r="C56" s="0" t="s">
        <v>865</v>
      </c>
      <c r="D56" s="0" t="s">
        <v>865</v>
      </c>
    </row>
    <row r="57" customFormat="false" ht="12.8" hidden="false" customHeight="false" outlineLevel="0" collapsed="false">
      <c r="A57" s="0" t="str">
        <f aca="false">CONCATENATE("tabla10_",B57)</f>
        <v>tabla10_88</v>
      </c>
      <c r="B57" s="0" t="s">
        <v>866</v>
      </c>
      <c r="C57" s="0" t="s">
        <v>867</v>
      </c>
      <c r="D57" s="0" t="s">
        <v>867</v>
      </c>
    </row>
    <row r="58" customFormat="false" ht="12.8" hidden="false" customHeight="false" outlineLevel="0" collapsed="false">
      <c r="A58" s="0" t="str">
        <f aca="false">CONCATENATE("tabla10_",B58)</f>
        <v>tabla10_89</v>
      </c>
      <c r="B58" s="0" t="s">
        <v>868</v>
      </c>
      <c r="C58" s="0" t="s">
        <v>869</v>
      </c>
      <c r="D58" s="0" t="s">
        <v>869</v>
      </c>
    </row>
    <row r="59" customFormat="false" ht="12.8" hidden="false" customHeight="false" outlineLevel="0" collapsed="false">
      <c r="A59" s="0" t="str">
        <f aca="false">CONCATENATE("tabla10_",B59)</f>
        <v>tabla10_91</v>
      </c>
      <c r="B59" s="0" t="s">
        <v>626</v>
      </c>
      <c r="C59" s="0" t="s">
        <v>870</v>
      </c>
      <c r="D59" s="0" t="s">
        <v>870</v>
      </c>
    </row>
    <row r="60" customFormat="false" ht="12.8" hidden="false" customHeight="false" outlineLevel="0" collapsed="false">
      <c r="A60" s="0" t="str">
        <f aca="false">CONCATENATE("tabla10_",B60)</f>
        <v>tabla10_96</v>
      </c>
      <c r="B60" s="0" t="s">
        <v>636</v>
      </c>
      <c r="C60" s="0" t="s">
        <v>871</v>
      </c>
      <c r="D60" s="0" t="s">
        <v>871</v>
      </c>
    </row>
    <row r="61" customFormat="false" ht="12.8" hidden="false" customHeight="false" outlineLevel="0" collapsed="false">
      <c r="A61" s="0" t="str">
        <f aca="false">CONCATENATE("tabla10_",B61)</f>
        <v>tabla10_97</v>
      </c>
      <c r="B61" s="0" t="s">
        <v>638</v>
      </c>
      <c r="C61" s="0" t="s">
        <v>872</v>
      </c>
      <c r="D61" s="0" t="s">
        <v>872</v>
      </c>
    </row>
    <row r="62" customFormat="false" ht="12.8" hidden="false" customHeight="false" outlineLevel="0" collapsed="false">
      <c r="A62" s="0" t="str">
        <f aca="false">CONCATENATE("tabla10_",B62)</f>
        <v>tabla10_98</v>
      </c>
      <c r="B62" s="0" t="s">
        <v>640</v>
      </c>
      <c r="C62" s="0" t="s">
        <v>873</v>
      </c>
      <c r="D62" s="0" t="s">
        <v>873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A2:A9 A1"/>
    </sheetView>
  </sheetViews>
  <sheetFormatPr defaultColWidth="11.55078125" defaultRowHeight="12.8" zeroHeight="false" outlineLevelRow="0" outlineLevelCol="0"/>
  <sheetData>
    <row r="1" customFormat="false" ht="12.8" hidden="false" customHeight="false" outlineLevel="0" collapsed="false">
      <c r="A1" s="1" t="s">
        <v>0</v>
      </c>
      <c r="B1" s="1" t="s">
        <v>1</v>
      </c>
      <c r="C1" s="1" t="s">
        <v>2</v>
      </c>
      <c r="D1" s="2" t="s">
        <v>3</v>
      </c>
    </row>
    <row r="2" customFormat="false" ht="12.8" hidden="false" customHeight="false" outlineLevel="0" collapsed="false">
      <c r="A2" s="0" t="str">
        <f aca="false">CONCATENATE("tabla11_",B2)</f>
        <v>tabla11_019</v>
      </c>
      <c r="B2" s="0" t="s">
        <v>874</v>
      </c>
      <c r="C2" s="0" t="s">
        <v>875</v>
      </c>
    </row>
    <row r="3" customFormat="false" ht="12.8" hidden="false" customHeight="false" outlineLevel="0" collapsed="false">
      <c r="A3" s="0" t="str">
        <f aca="false">CONCATENATE("tabla11_",B3)</f>
        <v>tabla11_028</v>
      </c>
      <c r="B3" s="0" t="s">
        <v>876</v>
      </c>
      <c r="C3" s="0" t="s">
        <v>877</v>
      </c>
    </row>
    <row r="4" customFormat="false" ht="12.8" hidden="false" customHeight="false" outlineLevel="0" collapsed="false">
      <c r="A4" s="0" t="str">
        <f aca="false">CONCATENATE("tabla11_",B4)</f>
        <v>tabla11_046</v>
      </c>
      <c r="B4" s="0" t="s">
        <v>878</v>
      </c>
      <c r="C4" s="0" t="s">
        <v>879</v>
      </c>
    </row>
    <row r="5" customFormat="false" ht="12.8" hidden="false" customHeight="false" outlineLevel="0" collapsed="false">
      <c r="A5" s="0" t="str">
        <f aca="false">CONCATENATE("tabla11_",B5)</f>
        <v>tabla11_055</v>
      </c>
      <c r="B5" s="0" t="s">
        <v>880</v>
      </c>
      <c r="C5" s="0" t="s">
        <v>881</v>
      </c>
    </row>
    <row r="6" customFormat="false" ht="12.8" hidden="false" customHeight="false" outlineLevel="0" collapsed="false">
      <c r="A6" s="0" t="str">
        <f aca="false">CONCATENATE("tabla11_",B6)</f>
        <v>tabla11_082</v>
      </c>
      <c r="B6" s="0" t="s">
        <v>882</v>
      </c>
      <c r="C6" s="0" t="s">
        <v>883</v>
      </c>
    </row>
    <row r="7" customFormat="false" ht="12.8" hidden="false" customHeight="false" outlineLevel="0" collapsed="false">
      <c r="A7" s="0" t="str">
        <f aca="false">CONCATENATE("tabla11_",B7)</f>
        <v>tabla11_091</v>
      </c>
      <c r="B7" s="0" t="s">
        <v>884</v>
      </c>
      <c r="C7" s="0" t="s">
        <v>885</v>
      </c>
    </row>
    <row r="8" customFormat="false" ht="12.8" hidden="false" customHeight="false" outlineLevel="0" collapsed="false">
      <c r="A8" s="0" t="str">
        <f aca="false">CONCATENATE("tabla11_",B8)</f>
        <v>tabla11_118</v>
      </c>
      <c r="B8" s="0" t="s">
        <v>886</v>
      </c>
      <c r="C8" s="0" t="s">
        <v>887</v>
      </c>
    </row>
    <row r="9" customFormat="false" ht="12.8" hidden="false" customHeight="false" outlineLevel="0" collapsed="false">
      <c r="A9" s="0" t="str">
        <f aca="false">CONCATENATE("tabla11_",B9)</f>
        <v>tabla11_127</v>
      </c>
      <c r="B9" s="0" t="s">
        <v>888</v>
      </c>
      <c r="C9" s="0" t="s">
        <v>889</v>
      </c>
    </row>
    <row r="10" customFormat="false" ht="12.8" hidden="false" customHeight="false" outlineLevel="0" collapsed="false">
      <c r="A10" s="0" t="str">
        <f aca="false">CONCATENATE("tabla11_",B10)</f>
        <v>tabla11_145</v>
      </c>
      <c r="B10" s="0" t="s">
        <v>890</v>
      </c>
      <c r="C10" s="0" t="s">
        <v>891</v>
      </c>
    </row>
    <row r="11" customFormat="false" ht="12.8" hidden="false" customHeight="false" outlineLevel="0" collapsed="false">
      <c r="A11" s="0" t="str">
        <f aca="false">CONCATENATE("tabla11_",B11)</f>
        <v>tabla11_154</v>
      </c>
      <c r="B11" s="0" t="s">
        <v>892</v>
      </c>
      <c r="C11" s="0" t="s">
        <v>893</v>
      </c>
    </row>
    <row r="12" customFormat="false" ht="12.8" hidden="false" customHeight="false" outlineLevel="0" collapsed="false">
      <c r="A12" s="0" t="str">
        <f aca="false">CONCATENATE("tabla11_",B12)</f>
        <v>tabla11_163</v>
      </c>
      <c r="B12" s="0" t="s">
        <v>894</v>
      </c>
      <c r="C12" s="0" t="s">
        <v>895</v>
      </c>
    </row>
    <row r="13" customFormat="false" ht="12.8" hidden="false" customHeight="false" outlineLevel="0" collapsed="false">
      <c r="A13" s="0" t="str">
        <f aca="false">CONCATENATE("tabla11_",B13)</f>
        <v>tabla11_172</v>
      </c>
      <c r="B13" s="0" t="s">
        <v>896</v>
      </c>
      <c r="C13" s="0" t="s">
        <v>897</v>
      </c>
    </row>
    <row r="14" customFormat="false" ht="12.8" hidden="false" customHeight="false" outlineLevel="0" collapsed="false">
      <c r="A14" s="0" t="str">
        <f aca="false">CONCATENATE("tabla11_",B14)</f>
        <v>tabla11_181</v>
      </c>
      <c r="B14" s="0" t="s">
        <v>898</v>
      </c>
      <c r="C14" s="0" t="s">
        <v>899</v>
      </c>
    </row>
    <row r="15" customFormat="false" ht="12.8" hidden="false" customHeight="false" outlineLevel="0" collapsed="false">
      <c r="A15" s="0" t="str">
        <f aca="false">CONCATENATE("tabla11_",B15)</f>
        <v>tabla11_190</v>
      </c>
      <c r="B15" s="0" t="s">
        <v>900</v>
      </c>
      <c r="C15" s="0" t="s">
        <v>901</v>
      </c>
    </row>
    <row r="16" customFormat="false" ht="12.8" hidden="false" customHeight="false" outlineLevel="0" collapsed="false">
      <c r="A16" s="0" t="str">
        <f aca="false">CONCATENATE("tabla11_",B16)</f>
        <v>tabla11_217</v>
      </c>
      <c r="B16" s="0" t="s">
        <v>902</v>
      </c>
      <c r="C16" s="0" t="s">
        <v>903</v>
      </c>
    </row>
    <row r="17" customFormat="false" ht="12.8" hidden="false" customHeight="false" outlineLevel="0" collapsed="false">
      <c r="A17" s="0" t="str">
        <f aca="false">CONCATENATE("tabla11_",B17)</f>
        <v>tabla11_226</v>
      </c>
      <c r="B17" s="0" t="s">
        <v>904</v>
      </c>
      <c r="C17" s="0" t="s">
        <v>905</v>
      </c>
    </row>
    <row r="18" customFormat="false" ht="12.8" hidden="false" customHeight="false" outlineLevel="0" collapsed="false">
      <c r="A18" s="0" t="str">
        <f aca="false">CONCATENATE("tabla11_",B18)</f>
        <v>tabla11_235</v>
      </c>
      <c r="B18" s="0" t="s">
        <v>906</v>
      </c>
      <c r="C18" s="0" t="s">
        <v>907</v>
      </c>
    </row>
    <row r="19" customFormat="false" ht="12.8" hidden="false" customHeight="false" outlineLevel="0" collapsed="false">
      <c r="A19" s="0" t="str">
        <f aca="false">CONCATENATE("tabla11_",B19)</f>
        <v>tabla11_244</v>
      </c>
      <c r="B19" s="0" t="s">
        <v>908</v>
      </c>
      <c r="C19" s="0" t="s">
        <v>909</v>
      </c>
    </row>
    <row r="20" customFormat="false" ht="12.8" hidden="false" customHeight="false" outlineLevel="0" collapsed="false">
      <c r="A20" s="0" t="str">
        <f aca="false">CONCATENATE("tabla11_",B20)</f>
        <v>tabla11_262</v>
      </c>
      <c r="B20" s="0" t="s">
        <v>910</v>
      </c>
      <c r="C20" s="0" t="s">
        <v>911</v>
      </c>
    </row>
    <row r="21" customFormat="false" ht="12.8" hidden="false" customHeight="false" outlineLevel="0" collapsed="false">
      <c r="A21" s="0" t="str">
        <f aca="false">CONCATENATE("tabla11_",B21)</f>
        <v>tabla11_271</v>
      </c>
      <c r="B21" s="0" t="s">
        <v>912</v>
      </c>
      <c r="C21" s="0" t="s">
        <v>913</v>
      </c>
    </row>
    <row r="22" customFormat="false" ht="12.8" hidden="false" customHeight="false" outlineLevel="0" collapsed="false">
      <c r="A22" s="0" t="str">
        <f aca="false">CONCATENATE("tabla11_",B22)</f>
        <v>tabla11_280</v>
      </c>
      <c r="B22" s="0" t="s">
        <v>914</v>
      </c>
      <c r="C22" s="0" t="s">
        <v>915</v>
      </c>
    </row>
    <row r="23" customFormat="false" ht="12.8" hidden="false" customHeight="false" outlineLevel="0" collapsed="false">
      <c r="A23" s="0" t="str">
        <f aca="false">CONCATENATE("tabla11_",B23)</f>
        <v>tabla11_299</v>
      </c>
      <c r="B23" s="0" t="s">
        <v>916</v>
      </c>
      <c r="C23" s="0" t="s">
        <v>917</v>
      </c>
    </row>
    <row r="24" customFormat="false" ht="12.8" hidden="false" customHeight="false" outlineLevel="0" collapsed="false">
      <c r="A24" s="0" t="str">
        <f aca="false">CONCATENATE("tabla11_",B24)</f>
        <v>tabla11_884</v>
      </c>
      <c r="B24" s="0" t="s">
        <v>918</v>
      </c>
      <c r="C24" s="0" t="s">
        <v>919</v>
      </c>
    </row>
    <row r="25" customFormat="false" ht="12.8" hidden="false" customHeight="false" outlineLevel="0" collapsed="false">
      <c r="A25" s="0" t="str">
        <f aca="false">CONCATENATE("tabla11_",B25)</f>
        <v>tabla11_893</v>
      </c>
      <c r="B25" s="0" t="s">
        <v>920</v>
      </c>
      <c r="C25" s="0" t="s">
        <v>921</v>
      </c>
    </row>
    <row r="26" customFormat="false" ht="12.8" hidden="false" customHeight="false" outlineLevel="0" collapsed="false">
      <c r="A26" s="0" t="str">
        <f aca="false">CONCATENATE("tabla11_",B26)</f>
        <v>tabla11_910</v>
      </c>
      <c r="B26" s="0" t="s">
        <v>922</v>
      </c>
      <c r="C26" s="0" t="s">
        <v>923</v>
      </c>
    </row>
    <row r="27" customFormat="false" ht="12.8" hidden="false" customHeight="false" outlineLevel="0" collapsed="false">
      <c r="A27" s="0" t="str">
        <f aca="false">CONCATENATE("tabla11_",B27)</f>
        <v>tabla11_929</v>
      </c>
      <c r="B27" s="0" t="s">
        <v>924</v>
      </c>
      <c r="C27" s="0" t="s">
        <v>925</v>
      </c>
    </row>
    <row r="28" customFormat="false" ht="12.8" hidden="false" customHeight="false" outlineLevel="0" collapsed="false">
      <c r="A28" s="0" t="str">
        <f aca="false">CONCATENATE("tabla11_",B28)</f>
        <v>tabla11_938</v>
      </c>
      <c r="B28" s="0" t="s">
        <v>926</v>
      </c>
      <c r="C28" s="0" t="s">
        <v>927</v>
      </c>
    </row>
    <row r="29" customFormat="false" ht="12.8" hidden="false" customHeight="false" outlineLevel="0" collapsed="false">
      <c r="A29" s="0" t="str">
        <f aca="false">CONCATENATE("tabla11_",B29)</f>
        <v>tabla11_947</v>
      </c>
      <c r="B29" s="0" t="s">
        <v>928</v>
      </c>
      <c r="C29" s="0" t="s">
        <v>929</v>
      </c>
    </row>
    <row r="30" customFormat="false" ht="12.8" hidden="false" customHeight="false" outlineLevel="0" collapsed="false">
      <c r="A30" s="0" t="str">
        <f aca="false">CONCATENATE("tabla11_",B30)</f>
        <v>tabla11_956</v>
      </c>
      <c r="B30" s="0" t="s">
        <v>930</v>
      </c>
      <c r="C30" s="0" t="s">
        <v>931</v>
      </c>
    </row>
    <row r="31" customFormat="false" ht="12.8" hidden="false" customHeight="false" outlineLevel="0" collapsed="false">
      <c r="A31" s="0" t="str">
        <f aca="false">CONCATENATE("tabla11_",B31)</f>
        <v>tabla11_965</v>
      </c>
      <c r="B31" s="0" t="s">
        <v>932</v>
      </c>
      <c r="C31" s="0" t="s">
        <v>933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A9"/>
    </sheetView>
  </sheetViews>
  <sheetFormatPr defaultColWidth="11.55078125" defaultRowHeight="12.8" zeroHeight="false" outlineLevelRow="0" outlineLevelCol="0"/>
  <sheetData>
    <row r="1" customFormat="false" ht="12.8" hidden="false" customHeight="false" outlineLevel="0" collapsed="false">
      <c r="A1" s="1" t="s">
        <v>0</v>
      </c>
      <c r="B1" s="1" t="s">
        <v>1</v>
      </c>
      <c r="C1" s="1" t="s">
        <v>2</v>
      </c>
      <c r="D1" s="2" t="s">
        <v>3</v>
      </c>
    </row>
    <row r="2" customFormat="false" ht="12.8" hidden="false" customHeight="false" outlineLevel="0" collapsed="false">
      <c r="A2" s="0" t="str">
        <f aca="false">CONCATENATE("tabla12_",B2)</f>
        <v>tabla12_01</v>
      </c>
      <c r="B2" s="0" t="s">
        <v>57</v>
      </c>
      <c r="C2" s="0" t="s">
        <v>934</v>
      </c>
    </row>
    <row r="3" customFormat="false" ht="12.8" hidden="false" customHeight="false" outlineLevel="0" collapsed="false">
      <c r="A3" s="0" t="str">
        <f aca="false">CONCATENATE("tabla12_",B3)</f>
        <v>tabla12_02</v>
      </c>
      <c r="B3" s="0" t="s">
        <v>59</v>
      </c>
      <c r="C3" s="0" t="s">
        <v>935</v>
      </c>
    </row>
    <row r="4" customFormat="false" ht="12.8" hidden="false" customHeight="false" outlineLevel="0" collapsed="false">
      <c r="A4" s="0" t="str">
        <f aca="false">CONCATENATE("tabla12_",B4)</f>
        <v>tabla12_03</v>
      </c>
      <c r="B4" s="0" t="s">
        <v>61</v>
      </c>
      <c r="C4" s="0" t="s">
        <v>936</v>
      </c>
    </row>
    <row r="5" customFormat="false" ht="12.8" hidden="false" customHeight="false" outlineLevel="0" collapsed="false">
      <c r="A5" s="0" t="str">
        <f aca="false">CONCATENATE("tabla12_",B5)</f>
        <v>tabla12_04</v>
      </c>
      <c r="B5" s="0" t="s">
        <v>616</v>
      </c>
      <c r="C5" s="0" t="s">
        <v>937</v>
      </c>
    </row>
    <row r="6" customFormat="false" ht="12.8" hidden="false" customHeight="false" outlineLevel="0" collapsed="false">
      <c r="A6" s="0" t="str">
        <f aca="false">CONCATENATE("tabla12_",B6)</f>
        <v>tabla12_05</v>
      </c>
      <c r="B6" s="0" t="s">
        <v>63</v>
      </c>
      <c r="C6" s="0" t="s">
        <v>938</v>
      </c>
    </row>
    <row r="7" customFormat="false" ht="12.8" hidden="false" customHeight="false" outlineLevel="0" collapsed="false">
      <c r="A7" s="0" t="str">
        <f aca="false">CONCATENATE("tabla12_",B7)</f>
        <v>tabla12_06</v>
      </c>
      <c r="B7" s="0" t="s">
        <v>619</v>
      </c>
      <c r="C7" s="0" t="s">
        <v>939</v>
      </c>
    </row>
    <row r="8" customFormat="false" ht="12.8" hidden="false" customHeight="false" outlineLevel="0" collapsed="false">
      <c r="A8" s="0" t="str">
        <f aca="false">CONCATENATE("tabla12_",B8)</f>
        <v>tabla12_07</v>
      </c>
      <c r="B8" s="0" t="s">
        <v>65</v>
      </c>
      <c r="C8" s="0" t="s">
        <v>940</v>
      </c>
    </row>
    <row r="9" customFormat="false" ht="12.8" hidden="false" customHeight="false" outlineLevel="0" collapsed="false">
      <c r="A9" s="0" t="str">
        <f aca="false">CONCATENATE("tabla12_",B9)</f>
        <v>tabla12_08</v>
      </c>
      <c r="B9" s="0" t="s">
        <v>67</v>
      </c>
      <c r="C9" s="0" t="s">
        <v>941</v>
      </c>
    </row>
    <row r="10" customFormat="false" ht="12.8" hidden="false" customHeight="false" outlineLevel="0" collapsed="false">
      <c r="A10" s="0" t="str">
        <f aca="false">CONCATENATE("tabla12_",B10)</f>
        <v>tabla12_09</v>
      </c>
      <c r="B10" s="0" t="s">
        <v>69</v>
      </c>
      <c r="C10" s="0" t="s">
        <v>942</v>
      </c>
    </row>
    <row r="11" customFormat="false" ht="12.8" hidden="false" customHeight="false" outlineLevel="0" collapsed="false">
      <c r="A11" s="0" t="str">
        <f aca="false">CONCATENATE("tabla12_",B11)</f>
        <v>tabla12_10</v>
      </c>
      <c r="B11" s="0" t="s">
        <v>624</v>
      </c>
      <c r="C11" s="0" t="s">
        <v>943</v>
      </c>
    </row>
    <row r="12" customFormat="false" ht="12.8" hidden="false" customHeight="false" outlineLevel="0" collapsed="false">
      <c r="A12" s="0" t="str">
        <f aca="false">CONCATENATE("tabla12_",B12)</f>
        <v>tabla12_11</v>
      </c>
      <c r="B12" s="0" t="s">
        <v>778</v>
      </c>
      <c r="C12" s="0" t="s">
        <v>944</v>
      </c>
    </row>
    <row r="13" customFormat="false" ht="12.8" hidden="false" customHeight="false" outlineLevel="0" collapsed="false">
      <c r="A13" s="0" t="str">
        <f aca="false">CONCATENATE("tabla12_",B13)</f>
        <v>tabla12_12</v>
      </c>
      <c r="B13" s="0" t="s">
        <v>780</v>
      </c>
      <c r="C13" s="0" t="s">
        <v>945</v>
      </c>
    </row>
    <row r="14" customFormat="false" ht="12.8" hidden="false" customHeight="false" outlineLevel="0" collapsed="false">
      <c r="A14" s="0" t="str">
        <f aca="false">CONCATENATE("tabla12_",B14)</f>
        <v>tabla12_13</v>
      </c>
      <c r="B14" s="0" t="s">
        <v>782</v>
      </c>
      <c r="C14" s="0" t="s">
        <v>946</v>
      </c>
    </row>
    <row r="15" customFormat="false" ht="12.8" hidden="false" customHeight="false" outlineLevel="0" collapsed="false">
      <c r="A15" s="0" t="str">
        <f aca="false">CONCATENATE("tabla12_",B15)</f>
        <v>tabla12_14</v>
      </c>
      <c r="B15" s="0" t="s">
        <v>784</v>
      </c>
      <c r="C15" s="0" t="s">
        <v>947</v>
      </c>
    </row>
    <row r="16" customFormat="false" ht="12.8" hidden="false" customHeight="false" outlineLevel="0" collapsed="false">
      <c r="A16" s="0" t="str">
        <f aca="false">CONCATENATE("tabla12_",B16)</f>
        <v>tabla12_15</v>
      </c>
      <c r="B16" s="0" t="s">
        <v>786</v>
      </c>
      <c r="C16" s="0" t="s">
        <v>948</v>
      </c>
    </row>
    <row r="17" customFormat="false" ht="12.8" hidden="false" customHeight="false" outlineLevel="0" collapsed="false">
      <c r="A17" s="0" t="str">
        <f aca="false">CONCATENATE("tabla12_",B17)</f>
        <v>tabla12_16</v>
      </c>
      <c r="B17" s="0" t="s">
        <v>788</v>
      </c>
      <c r="C17" s="0" t="s">
        <v>949</v>
      </c>
    </row>
    <row r="18" customFormat="false" ht="12.8" hidden="false" customHeight="false" outlineLevel="0" collapsed="false">
      <c r="A18" s="0" t="str">
        <f aca="false">CONCATENATE("tabla12_",B18)</f>
        <v>tabla12_17</v>
      </c>
      <c r="B18" s="0" t="s">
        <v>790</v>
      </c>
      <c r="C18" s="0" t="s">
        <v>950</v>
      </c>
    </row>
    <row r="19" customFormat="false" ht="12.8" hidden="false" customHeight="false" outlineLevel="0" collapsed="false">
      <c r="A19" s="0" t="str">
        <f aca="false">CONCATENATE("tabla12_",B19)</f>
        <v>tabla12_18</v>
      </c>
      <c r="B19" s="0" t="s">
        <v>792</v>
      </c>
      <c r="C19" s="0" t="s">
        <v>951</v>
      </c>
    </row>
    <row r="20" customFormat="false" ht="12.8" hidden="false" customHeight="false" outlineLevel="0" collapsed="false">
      <c r="A20" s="0" t="str">
        <f aca="false">CONCATENATE("tabla12_",B20)</f>
        <v>tabla12_19</v>
      </c>
      <c r="B20" s="0" t="s">
        <v>794</v>
      </c>
      <c r="C20" s="0" t="s">
        <v>952</v>
      </c>
    </row>
    <row r="21" customFormat="false" ht="12.8" hidden="false" customHeight="false" outlineLevel="0" collapsed="false">
      <c r="A21" s="0" t="str">
        <f aca="false">CONCATENATE("tabla12_",B21)</f>
        <v>tabla12_20</v>
      </c>
      <c r="B21" s="0" t="s">
        <v>796</v>
      </c>
      <c r="C21" s="0" t="s">
        <v>953</v>
      </c>
    </row>
    <row r="22" customFormat="false" ht="12.8" hidden="false" customHeight="false" outlineLevel="0" collapsed="false">
      <c r="A22" s="0" t="str">
        <f aca="false">CONCATENATE("tabla12_",B22)</f>
        <v>tabla12_21</v>
      </c>
      <c r="B22" s="0" t="s">
        <v>798</v>
      </c>
      <c r="C22" s="0" t="s">
        <v>954</v>
      </c>
    </row>
    <row r="23" customFormat="false" ht="12.8" hidden="false" customHeight="false" outlineLevel="0" collapsed="false">
      <c r="A23" s="0" t="str">
        <f aca="false">CONCATENATE("tabla12_",B23)</f>
        <v>tabla12_22</v>
      </c>
      <c r="B23" s="0" t="s">
        <v>800</v>
      </c>
      <c r="C23" s="0" t="s">
        <v>955</v>
      </c>
    </row>
    <row r="24" customFormat="false" ht="12.8" hidden="false" customHeight="false" outlineLevel="0" collapsed="false">
      <c r="A24" s="0" t="str">
        <f aca="false">CONCATENATE("tabla12_",B24)</f>
        <v>tabla12_23</v>
      </c>
      <c r="B24" s="0" t="s">
        <v>802</v>
      </c>
      <c r="C24" s="0" t="s">
        <v>956</v>
      </c>
    </row>
    <row r="25" customFormat="false" ht="12.8" hidden="false" customHeight="false" outlineLevel="0" collapsed="false">
      <c r="A25" s="0" t="str">
        <f aca="false">CONCATENATE("tabla12_",B25)</f>
        <v>tabla12_24</v>
      </c>
      <c r="B25" s="0" t="s">
        <v>804</v>
      </c>
      <c r="C25" s="0" t="s">
        <v>957</v>
      </c>
    </row>
    <row r="26" customFormat="false" ht="12.8" hidden="false" customHeight="false" outlineLevel="0" collapsed="false">
      <c r="A26" s="0" t="str">
        <f aca="false">CONCATENATE("tabla12_",B26)</f>
        <v>tabla12_25</v>
      </c>
      <c r="B26" s="0" t="s">
        <v>806</v>
      </c>
      <c r="C26" s="0" t="s">
        <v>958</v>
      </c>
    </row>
    <row r="27" customFormat="false" ht="12.8" hidden="false" customHeight="false" outlineLevel="0" collapsed="false">
      <c r="A27" s="0" t="str">
        <f aca="false">CONCATENATE("tabla12_",B27)</f>
        <v>tabla12_26</v>
      </c>
      <c r="B27" s="0" t="s">
        <v>808</v>
      </c>
      <c r="C27" s="0" t="s">
        <v>959</v>
      </c>
    </row>
    <row r="28" customFormat="false" ht="12.8" hidden="false" customHeight="false" outlineLevel="0" collapsed="false">
      <c r="A28" s="0" t="str">
        <f aca="false">CONCATENATE("tabla12_",B28)</f>
        <v>tabla12_27</v>
      </c>
      <c r="B28" s="0" t="s">
        <v>810</v>
      </c>
      <c r="C28" s="0" t="s">
        <v>960</v>
      </c>
    </row>
    <row r="29" customFormat="false" ht="12.8" hidden="false" customHeight="false" outlineLevel="0" collapsed="false">
      <c r="A29" s="0" t="str">
        <f aca="false">CONCATENATE("tabla12_",B29)</f>
        <v>tabla12_28</v>
      </c>
      <c r="B29" s="0" t="s">
        <v>812</v>
      </c>
      <c r="C29" s="0" t="s">
        <v>961</v>
      </c>
    </row>
    <row r="30" customFormat="false" ht="12.8" hidden="false" customHeight="false" outlineLevel="0" collapsed="false">
      <c r="A30" s="0" t="str">
        <f aca="false">CONCATENATE("tabla12_",B30)</f>
        <v>tabla12_29</v>
      </c>
      <c r="B30" s="0" t="s">
        <v>814</v>
      </c>
      <c r="C30" s="0" t="s">
        <v>962</v>
      </c>
    </row>
    <row r="31" customFormat="false" ht="12.8" hidden="false" customHeight="false" outlineLevel="0" collapsed="false">
      <c r="A31" s="0" t="str">
        <f aca="false">CONCATENATE("tabla12_",B31)</f>
        <v>tabla12_30</v>
      </c>
      <c r="B31" s="0" t="s">
        <v>816</v>
      </c>
      <c r="C31" s="0" t="s">
        <v>963</v>
      </c>
    </row>
    <row r="32" customFormat="false" ht="12.8" hidden="false" customHeight="false" outlineLevel="0" collapsed="false">
      <c r="A32" s="0" t="str">
        <f aca="false">CONCATENATE("tabla12_",B32)</f>
        <v>tabla12_31</v>
      </c>
      <c r="B32" s="0" t="s">
        <v>818</v>
      </c>
      <c r="C32" s="0" t="s">
        <v>964</v>
      </c>
    </row>
    <row r="33" customFormat="false" ht="12.8" hidden="false" customHeight="false" outlineLevel="0" collapsed="false">
      <c r="A33" s="0" t="str">
        <f aca="false">CONCATENATE("tabla12_",B33)</f>
        <v>tabla12_32</v>
      </c>
      <c r="B33" s="0" t="s">
        <v>820</v>
      </c>
      <c r="C33" s="0" t="s">
        <v>965</v>
      </c>
    </row>
    <row r="34" customFormat="false" ht="12.8" hidden="false" customHeight="false" outlineLevel="0" collapsed="false">
      <c r="A34" s="0" t="str">
        <f aca="false">CONCATENATE("tabla12_",B34)</f>
        <v>tabla12_33</v>
      </c>
      <c r="B34" s="0" t="s">
        <v>822</v>
      </c>
      <c r="C34" s="0" t="s">
        <v>966</v>
      </c>
    </row>
    <row r="35" customFormat="false" ht="12.8" hidden="false" customHeight="false" outlineLevel="0" collapsed="false">
      <c r="A35" s="0" t="str">
        <f aca="false">CONCATENATE("tabla12_",B35)</f>
        <v>tabla12_34</v>
      </c>
      <c r="B35" s="0" t="s">
        <v>824</v>
      </c>
      <c r="C35" s="0" t="s">
        <v>967</v>
      </c>
    </row>
    <row r="36" customFormat="false" ht="12.8" hidden="false" customHeight="false" outlineLevel="0" collapsed="false">
      <c r="A36" s="0" t="str">
        <f aca="false">CONCATENATE("tabla12_",B36)</f>
        <v>tabla12_35</v>
      </c>
      <c r="B36" s="0" t="s">
        <v>826</v>
      </c>
      <c r="C36" s="0" t="s">
        <v>968</v>
      </c>
    </row>
    <row r="37" customFormat="false" ht="12.8" hidden="false" customHeight="false" outlineLevel="0" collapsed="false">
      <c r="A37" s="0" t="str">
        <f aca="false">CONCATENATE("tabla12_",B37)</f>
        <v>tabla12_36</v>
      </c>
      <c r="B37" s="0" t="s">
        <v>828</v>
      </c>
      <c r="C37" s="0" t="s">
        <v>969</v>
      </c>
    </row>
    <row r="38" customFormat="false" ht="12.8" hidden="false" customHeight="false" outlineLevel="0" collapsed="false">
      <c r="A38" s="0" t="str">
        <f aca="false">CONCATENATE("tabla12_",B38)</f>
        <v>tabla12_37</v>
      </c>
      <c r="B38" s="0" t="s">
        <v>830</v>
      </c>
      <c r="C38" s="0" t="s">
        <v>970</v>
      </c>
    </row>
    <row r="39" customFormat="false" ht="12.8" hidden="false" customHeight="false" outlineLevel="0" collapsed="false">
      <c r="A39" s="0" t="str">
        <f aca="false">CONCATENATE("tabla12_",B39)</f>
        <v>tabla12_38</v>
      </c>
      <c r="B39" s="0" t="s">
        <v>971</v>
      </c>
      <c r="C39" s="0" t="s">
        <v>972</v>
      </c>
    </row>
    <row r="40" customFormat="false" ht="12.8" hidden="false" customHeight="false" outlineLevel="0" collapsed="false">
      <c r="A40" s="0" t="str">
        <f aca="false">CONCATENATE("tabla12_",B40)</f>
        <v>tabla12_91</v>
      </c>
      <c r="B40" s="0" t="s">
        <v>626</v>
      </c>
      <c r="C40" s="0" t="s">
        <v>627</v>
      </c>
    </row>
    <row r="41" customFormat="false" ht="12.8" hidden="false" customHeight="false" outlineLevel="0" collapsed="false">
      <c r="A41" s="0" t="str">
        <f aca="false">CONCATENATE("tabla12_",B41)</f>
        <v>tabla12_92</v>
      </c>
      <c r="B41" s="0" t="s">
        <v>628</v>
      </c>
      <c r="C41" s="0" t="s">
        <v>629</v>
      </c>
    </row>
    <row r="42" customFormat="false" ht="12.8" hidden="false" customHeight="false" outlineLevel="0" collapsed="false">
      <c r="A42" s="0" t="str">
        <f aca="false">CONCATENATE("tabla12_",B42)</f>
        <v>tabla12_93</v>
      </c>
      <c r="B42" s="0" t="s">
        <v>630</v>
      </c>
      <c r="C42" s="0" t="s">
        <v>631</v>
      </c>
    </row>
    <row r="43" customFormat="false" ht="12.8" hidden="false" customHeight="false" outlineLevel="0" collapsed="false">
      <c r="A43" s="0" t="str">
        <f aca="false">CONCATENATE("tabla12_",B43)</f>
        <v>tabla12_94</v>
      </c>
      <c r="B43" s="0" t="s">
        <v>632</v>
      </c>
      <c r="C43" s="0" t="s">
        <v>633</v>
      </c>
    </row>
    <row r="44" customFormat="false" ht="12.8" hidden="false" customHeight="false" outlineLevel="0" collapsed="false">
      <c r="A44" s="0" t="str">
        <f aca="false">CONCATENATE("tabla12_",B44)</f>
        <v>tabla12_95</v>
      </c>
      <c r="B44" s="0" t="s">
        <v>634</v>
      </c>
      <c r="C44" s="0" t="s">
        <v>635</v>
      </c>
    </row>
    <row r="45" customFormat="false" ht="12.8" hidden="false" customHeight="false" outlineLevel="0" collapsed="false">
      <c r="A45" s="0" t="str">
        <f aca="false">CONCATENATE("tabla12_",B45)</f>
        <v>tabla12_96</v>
      </c>
      <c r="B45" s="0" t="s">
        <v>636</v>
      </c>
      <c r="C45" s="0" t="s">
        <v>637</v>
      </c>
    </row>
    <row r="46" customFormat="false" ht="12.8" hidden="false" customHeight="false" outlineLevel="0" collapsed="false">
      <c r="A46" s="0" t="str">
        <f aca="false">CONCATENATE("tabla12_",B46)</f>
        <v>tabla12_97</v>
      </c>
      <c r="B46" s="0" t="s">
        <v>638</v>
      </c>
      <c r="C46" s="0" t="s">
        <v>639</v>
      </c>
    </row>
    <row r="47" customFormat="false" ht="12.8" hidden="false" customHeight="false" outlineLevel="0" collapsed="false">
      <c r="A47" s="0" t="str">
        <f aca="false">CONCATENATE("tabla12_",B47)</f>
        <v>tabla12_98</v>
      </c>
      <c r="B47" s="0" t="s">
        <v>640</v>
      </c>
      <c r="C47" s="0" t="s">
        <v>641</v>
      </c>
    </row>
    <row r="48" customFormat="false" ht="12.8" hidden="false" customHeight="false" outlineLevel="0" collapsed="false">
      <c r="A48" s="0" t="str">
        <f aca="false">CONCATENATE("tabla12_",B48)</f>
        <v>tabla12_99</v>
      </c>
      <c r="B48" s="0" t="s">
        <v>642</v>
      </c>
      <c r="C48" s="0" t="s">
        <v>973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Roman,Normal"&amp;12&amp;A</oddHeader>
    <oddFooter>&amp;C&amp;"Times New Roman,Normal"&amp;12Página &amp;P</oddFooter>
  </headerFooter>
</worksheet>
</file>

<file path=docProps/app.xml><?xml version="1.0" encoding="utf-8"?>
<Properties xmlns="http://schemas.openxmlformats.org/officeDocument/2006/extended-properties" xmlns:vt="http://schemas.openxmlformats.org/officeDocument/2006/docPropsVTypes">
  <Template/>
  <TotalTime>111</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2021-02-03T18:43:23Z</dcterms:created>
  <dc:creator/>
  <dc:description/>
  <dc:language>es-PE</dc:language>
  <cp:lastModifiedBy/>
  <dcterms:modified xsi:type="dcterms:W3CDTF">2021-02-04T15:31:21Z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file>