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Catalogo01" sheetId="1" state="visible" r:id="rId2"/>
    <sheet name="Catalogo02" sheetId="2" state="visible" r:id="rId3"/>
    <sheet name="Catalogo03" sheetId="3" state="visible" r:id="rId4"/>
    <sheet name="Catalogo04" sheetId="4" state="visible" r:id="rId5"/>
    <sheet name="Catalogo05" sheetId="5" state="visible" r:id="rId6"/>
    <sheet name="Catalogo06" sheetId="6" state="visible" r:id="rId7"/>
    <sheet name="Catalogo07" sheetId="7" state="visible" r:id="rId8"/>
    <sheet name="Catalogo08" sheetId="8" state="visible" r:id="rId9"/>
    <sheet name="Catalogo09" sheetId="9" state="visible" r:id="rId10"/>
    <sheet name="Catalogo10" sheetId="10" state="visible" r:id="rId11"/>
    <sheet name="Catalogo11" sheetId="11" state="visible" r:id="rId12"/>
    <sheet name="Catalogo12" sheetId="12" state="visible" r:id="rId13"/>
    <sheet name="Catalogo14" sheetId="13" state="visible" r:id="rId14"/>
    <sheet name="Catalogo15" sheetId="14" state="visible" r:id="rId15"/>
    <sheet name="Catalogo16" sheetId="15" state="visible" r:id="rId16"/>
    <sheet name="Catalogo17" sheetId="16" state="visible" r:id="rId17"/>
    <sheet name="Catalogo18" sheetId="17" state="visible" r:id="rId18"/>
    <sheet name="Catalogo19" sheetId="18" state="visible" r:id="rId19"/>
    <sheet name="Catalogo20" sheetId="19" state="visible" r:id="rId20"/>
    <sheet name="Catalogo21" sheetId="20" state="visible" r:id="rId21"/>
    <sheet name="Catalogo22" sheetId="21" state="visible" r:id="rId22"/>
    <sheet name="Catalogo23" sheetId="22" state="visible" r:id="rId23"/>
    <sheet name="Catalogo24" sheetId="23" state="visible" r:id="rId24"/>
    <sheet name="Catalogo26" sheetId="24" state="visible" r:id="rId25"/>
    <sheet name="Catalogo27" sheetId="25" state="visible" r:id="rId26"/>
    <sheet name="Catalogo51" sheetId="26" state="visible" r:id="rId27"/>
    <sheet name="Catalogo52" sheetId="27" state="visible" r:id="rId28"/>
    <sheet name="Catalogo53" sheetId="28" state="visible" r:id="rId29"/>
    <sheet name="Catalogo54" sheetId="29" state="visible" r:id="rId30"/>
    <sheet name="Catalogo55" sheetId="30" state="visible" r:id="rId31"/>
    <sheet name="Catalogo56" sheetId="31" state="visible" r:id="rId32"/>
    <sheet name="Catalogo57" sheetId="32" state="visible" r:id="rId33"/>
    <sheet name="Catalogo58" sheetId="33" state="visible" r:id="rId34"/>
    <sheet name="Catalogo59" sheetId="34" state="visible" r:id="rId35"/>
    <sheet name="Catalogo60" sheetId="35" state="visible" r:id="rId36"/>
    <sheet name="ciiu" sheetId="36" state="visible" r:id="rId37"/>
    <sheet name="CodRetorno" sheetId="37" state="visible" r:id="rId38"/>
  </sheets>
  <definedNames>
    <definedName function="false" hidden="true" localSheetId="1" name="_xlnm._FilterDatabase" vbProcedure="false">Catalogo02!$A$1:$F$277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Fuente: </t>
        </r>
        <r>
          <rPr>
            <u val="single"/>
            <sz val="10"/>
            <color rgb="FF0000FF"/>
            <rFont val="Calibri"/>
            <family val="2"/>
            <charset val="1"/>
          </rPr>
          <t xml:space="preserve">http://www.iso.org/iso/home/standards/currency_codes.htm</t>
        </r>
      </text>
    </comment>
  </commentList>
</comments>
</file>

<file path=xl/sharedStrings.xml><?xml version="1.0" encoding="utf-8"?>
<sst xmlns="http://schemas.openxmlformats.org/spreadsheetml/2006/main" count="7457" uniqueCount="5976">
  <si>
    <t xml:space="preserve">id</t>
  </si>
  <si>
    <t xml:space="preserve">code</t>
  </si>
  <si>
    <t xml:space="preserve">name</t>
  </si>
  <si>
    <t xml:space="preserve">description</t>
  </si>
  <si>
    <t xml:space="preserve">01</t>
  </si>
  <si>
    <t xml:space="preserve">Factura</t>
  </si>
  <si>
    <t xml:space="preserve">03</t>
  </si>
  <si>
    <t xml:space="preserve">Boleta de venta</t>
  </si>
  <si>
    <t xml:space="preserve">06</t>
  </si>
  <si>
    <t xml:space="preserve">Carta de porte aéreo</t>
  </si>
  <si>
    <t xml:space="preserve">07</t>
  </si>
  <si>
    <t xml:space="preserve">Nota de crédito</t>
  </si>
  <si>
    <t xml:space="preserve">08</t>
  </si>
  <si>
    <t xml:space="preserve">Nota de débito</t>
  </si>
  <si>
    <t xml:space="preserve">09</t>
  </si>
  <si>
    <t xml:space="preserve">Guía de remisión remitente</t>
  </si>
  <si>
    <t xml:space="preserve">12</t>
  </si>
  <si>
    <t xml:space="preserve">Ticket de máquina registradora</t>
  </si>
  <si>
    <t xml:space="preserve">13</t>
  </si>
  <si>
    <t xml:space="preserve">Documento emitido por bancos, instituciones financieras, crediticias y de seguros</t>
  </si>
  <si>
    <t xml:space="preserve">Documento emitido por bancos, instituciones financieras, crediticias y de seguros que se encuentren bajo el control de la Superintendencia de Banca y Seguros</t>
  </si>
  <si>
    <t xml:space="preserve">Recibo servicios públicos</t>
  </si>
  <si>
    <t xml:space="preserve">Boletos emitidos por transporte terrestre y el ferroviario prestado en vía férrea local</t>
  </si>
  <si>
    <t xml:space="preserve">Boletos emitidos por el servicio de transporte terrestre regular urbano de pasajeros y el ferroviario público de pasajeros prestado en vía férrea local</t>
  </si>
  <si>
    <t xml:space="preserve">Boleto de viaje emitido por las empresas de transporte público interprovincial de pasajeros</t>
  </si>
  <si>
    <t xml:space="preserve">18</t>
  </si>
  <si>
    <t xml:space="preserve">Documentos emitidos por las AFP</t>
  </si>
  <si>
    <t xml:space="preserve">20</t>
  </si>
  <si>
    <t xml:space="preserve">Comprobante de retención</t>
  </si>
  <si>
    <t xml:space="preserve">Conocimiento de embarque por el servicio de transporte de carga marítima</t>
  </si>
  <si>
    <t xml:space="preserve">Certificado de pago de regalías emitidas por PERUPETRO S.A.</t>
  </si>
  <si>
    <t xml:space="preserve">31</t>
  </si>
  <si>
    <t xml:space="preserve">Guía de remisión transportista</t>
  </si>
  <si>
    <t xml:space="preserve">Documentos que emitan los concesionarios del servicio de revisiones técnicas</t>
  </si>
  <si>
    <t xml:space="preserve">40</t>
  </si>
  <si>
    <t xml:space="preserve">Comprobante de Percepción </t>
  </si>
  <si>
    <t xml:space="preserve">41</t>
  </si>
  <si>
    <t xml:space="preserve">Comprobante de Percepción – Venta interna ( físico - formato impreso)</t>
  </si>
  <si>
    <t xml:space="preserve">Boleto de compañías de aviación transporte aéreo no regular</t>
  </si>
  <si>
    <t xml:space="preserve">Documentos emitidos por centros educativos y culturales, universidades, asociaciones y fundaciones</t>
  </si>
  <si>
    <t xml:space="preserve">56</t>
  </si>
  <si>
    <t xml:space="preserve">Comprobante de pago SEAE</t>
  </si>
  <si>
    <t xml:space="preserve">71</t>
  </si>
  <si>
    <t xml:space="preserve">Guía de remisión remitente complementaria</t>
  </si>
  <si>
    <t xml:space="preserve">72</t>
  </si>
  <si>
    <t xml:space="preserve">Guía de remisión transportista complementaria</t>
  </si>
  <si>
    <t xml:space="preserve">country_name</t>
  </si>
  <si>
    <t xml:space="preserve">number_code</t>
  </si>
  <si>
    <t xml:space="preserve">AFN</t>
  </si>
  <si>
    <t xml:space="preserve">Afghani</t>
  </si>
  <si>
    <t xml:space="preserve">AFGHANISTAN</t>
  </si>
  <si>
    <t xml:space="preserve">971</t>
  </si>
  <si>
    <t xml:space="preserve">EUR</t>
  </si>
  <si>
    <t xml:space="preserve">Euro</t>
  </si>
  <si>
    <t xml:space="preserve">ÅLAND ISLANDS</t>
  </si>
  <si>
    <t xml:space="preserve">978</t>
  </si>
  <si>
    <t xml:space="preserve">ALL</t>
  </si>
  <si>
    <t xml:space="preserve">Lek</t>
  </si>
  <si>
    <t xml:space="preserve">ALBANIA</t>
  </si>
  <si>
    <t xml:space="preserve">008</t>
  </si>
  <si>
    <t xml:space="preserve">DZD</t>
  </si>
  <si>
    <t xml:space="preserve">Algerian Dinar</t>
  </si>
  <si>
    <t xml:space="preserve">ALGERIA</t>
  </si>
  <si>
    <t xml:space="preserve">012</t>
  </si>
  <si>
    <t xml:space="preserve">USD</t>
  </si>
  <si>
    <t xml:space="preserve">US Dollar</t>
  </si>
  <si>
    <t xml:space="preserve">AMERICAN SAMOA</t>
  </si>
  <si>
    <t xml:space="preserve">840</t>
  </si>
  <si>
    <t xml:space="preserve">ANDORRA</t>
  </si>
  <si>
    <t xml:space="preserve">AOA</t>
  </si>
  <si>
    <t xml:space="preserve">Kwanza</t>
  </si>
  <si>
    <t xml:space="preserve">ANGOLA</t>
  </si>
  <si>
    <t xml:space="preserve">973</t>
  </si>
  <si>
    <t xml:space="preserve">XCD</t>
  </si>
  <si>
    <t xml:space="preserve">East Caribbean Dollar</t>
  </si>
  <si>
    <t xml:space="preserve">ANGUILLA</t>
  </si>
  <si>
    <t xml:space="preserve">951</t>
  </si>
  <si>
    <t xml:space="preserve">ANTIGUA AND BARBUDA</t>
  </si>
  <si>
    <t xml:space="preserve">ARS</t>
  </si>
  <si>
    <t xml:space="preserve">Argentine Peso</t>
  </si>
  <si>
    <t xml:space="preserve">ARGENTINA</t>
  </si>
  <si>
    <t xml:space="preserve">032</t>
  </si>
  <si>
    <t xml:space="preserve">AMD</t>
  </si>
  <si>
    <t xml:space="preserve">Armenian Dram</t>
  </si>
  <si>
    <t xml:space="preserve">ARMENIA</t>
  </si>
  <si>
    <t xml:space="preserve">051</t>
  </si>
  <si>
    <t xml:space="preserve">AWG</t>
  </si>
  <si>
    <t xml:space="preserve">Aruban Florin</t>
  </si>
  <si>
    <t xml:space="preserve">ARUBA</t>
  </si>
  <si>
    <t xml:space="preserve">533</t>
  </si>
  <si>
    <t xml:space="preserve">AUD</t>
  </si>
  <si>
    <t xml:space="preserve">Australian Dollar</t>
  </si>
  <si>
    <t xml:space="preserve">AUSTRALIA</t>
  </si>
  <si>
    <t xml:space="preserve">036</t>
  </si>
  <si>
    <t xml:space="preserve">AUSTRIA</t>
  </si>
  <si>
    <t xml:space="preserve">AZN</t>
  </si>
  <si>
    <t xml:space="preserve">Azerbaijan Manat</t>
  </si>
  <si>
    <t xml:space="preserve">AZERBAIJAN</t>
  </si>
  <si>
    <t xml:space="preserve">944</t>
  </si>
  <si>
    <t xml:space="preserve">BSD</t>
  </si>
  <si>
    <t xml:space="preserve">Bahamian Dollar</t>
  </si>
  <si>
    <t xml:space="preserve">BAHAMAS (THE)</t>
  </si>
  <si>
    <t xml:space="preserve">044</t>
  </si>
  <si>
    <t xml:space="preserve">BHD</t>
  </si>
  <si>
    <t xml:space="preserve">Bahraini Dinar</t>
  </si>
  <si>
    <t xml:space="preserve">BAHRAIN</t>
  </si>
  <si>
    <t xml:space="preserve">048</t>
  </si>
  <si>
    <t xml:space="preserve">BDT</t>
  </si>
  <si>
    <t xml:space="preserve">Taka</t>
  </si>
  <si>
    <t xml:space="preserve">BANGLADESH</t>
  </si>
  <si>
    <t xml:space="preserve">050</t>
  </si>
  <si>
    <t xml:space="preserve">BBD</t>
  </si>
  <si>
    <t xml:space="preserve">Barbados Dollar</t>
  </si>
  <si>
    <t xml:space="preserve">BARBADOS</t>
  </si>
  <si>
    <t xml:space="preserve">052</t>
  </si>
  <si>
    <t xml:space="preserve">BYN</t>
  </si>
  <si>
    <t xml:space="preserve">Belarusian Ruble</t>
  </si>
  <si>
    <t xml:space="preserve">BELARUS</t>
  </si>
  <si>
    <t xml:space="preserve">933</t>
  </si>
  <si>
    <t xml:space="preserve">BELGIUM</t>
  </si>
  <si>
    <t xml:space="preserve">BZD</t>
  </si>
  <si>
    <t xml:space="preserve">Belize Dollar</t>
  </si>
  <si>
    <t xml:space="preserve">BELIZE</t>
  </si>
  <si>
    <t xml:space="preserve">084</t>
  </si>
  <si>
    <t xml:space="preserve">XOF</t>
  </si>
  <si>
    <t xml:space="preserve">CFA Franc BCEAO</t>
  </si>
  <si>
    <t xml:space="preserve">BENIN</t>
  </si>
  <si>
    <t xml:space="preserve">952</t>
  </si>
  <si>
    <t xml:space="preserve">BMD</t>
  </si>
  <si>
    <t xml:space="preserve">Bermudian Dollar</t>
  </si>
  <si>
    <t xml:space="preserve">BERMUDA</t>
  </si>
  <si>
    <t xml:space="preserve">060</t>
  </si>
  <si>
    <t xml:space="preserve">INR</t>
  </si>
  <si>
    <t xml:space="preserve">Indian Rupee</t>
  </si>
  <si>
    <t xml:space="preserve">BHUTAN</t>
  </si>
  <si>
    <t xml:space="preserve">356</t>
  </si>
  <si>
    <t xml:space="preserve">BTN</t>
  </si>
  <si>
    <t xml:space="preserve">Ngultrum</t>
  </si>
  <si>
    <t xml:space="preserve">064</t>
  </si>
  <si>
    <t xml:space="preserve">BOB</t>
  </si>
  <si>
    <t xml:space="preserve">Boliviano</t>
  </si>
  <si>
    <t xml:space="preserve">BOLIVIA (PLURINATIONAL STATE OF)</t>
  </si>
  <si>
    <t xml:space="preserve">068</t>
  </si>
  <si>
    <t xml:space="preserve">BOV</t>
  </si>
  <si>
    <t xml:space="preserve">Mvdol</t>
  </si>
  <si>
    <t xml:space="preserve">984</t>
  </si>
  <si>
    <t xml:space="preserve">BONAIRE, SINT EUSTATIUS AND SABA</t>
  </si>
  <si>
    <t xml:space="preserve">BAM</t>
  </si>
  <si>
    <t xml:space="preserve">Convertible Mark</t>
  </si>
  <si>
    <t xml:space="preserve">BOSNIA AND HERZEGOVINA</t>
  </si>
  <si>
    <t xml:space="preserve">977</t>
  </si>
  <si>
    <t xml:space="preserve">BWP</t>
  </si>
  <si>
    <t xml:space="preserve">Pula</t>
  </si>
  <si>
    <t xml:space="preserve">BOTSWANA</t>
  </si>
  <si>
    <t xml:space="preserve">072</t>
  </si>
  <si>
    <t xml:space="preserve">NOK</t>
  </si>
  <si>
    <t xml:space="preserve">Norwegian Krone</t>
  </si>
  <si>
    <t xml:space="preserve">BOUVET ISLAND</t>
  </si>
  <si>
    <t xml:space="preserve">578</t>
  </si>
  <si>
    <t xml:space="preserve">BRL</t>
  </si>
  <si>
    <t xml:space="preserve">Brazilian Real</t>
  </si>
  <si>
    <t xml:space="preserve">BRAZIL</t>
  </si>
  <si>
    <t xml:space="preserve">986</t>
  </si>
  <si>
    <t xml:space="preserve">BRITISH INDIAN OCEAN TERRITORY (THE)</t>
  </si>
  <si>
    <t xml:space="preserve">BND</t>
  </si>
  <si>
    <t xml:space="preserve">Brunei Dollar</t>
  </si>
  <si>
    <t xml:space="preserve">BRUNEI DARUSSALAM</t>
  </si>
  <si>
    <t xml:space="preserve">096</t>
  </si>
  <si>
    <t xml:space="preserve">BGN</t>
  </si>
  <si>
    <t xml:space="preserve">Bulgarian Lev</t>
  </si>
  <si>
    <t xml:space="preserve">BULGARIA</t>
  </si>
  <si>
    <t xml:space="preserve">975</t>
  </si>
  <si>
    <t xml:space="preserve">BURKINA FASO</t>
  </si>
  <si>
    <t xml:space="preserve">BIF</t>
  </si>
  <si>
    <t xml:space="preserve">Burundi Franc</t>
  </si>
  <si>
    <t xml:space="preserve">BURUNDI</t>
  </si>
  <si>
    <t xml:space="preserve">108</t>
  </si>
  <si>
    <t xml:space="preserve">CVE</t>
  </si>
  <si>
    <t xml:space="preserve">Cabo Verde Escudo</t>
  </si>
  <si>
    <t xml:space="preserve">CABO VERDE</t>
  </si>
  <si>
    <t xml:space="preserve">132</t>
  </si>
  <si>
    <t xml:space="preserve">KHR</t>
  </si>
  <si>
    <t xml:space="preserve">Riel</t>
  </si>
  <si>
    <t xml:space="preserve">CAMBODIA</t>
  </si>
  <si>
    <t xml:space="preserve">116</t>
  </si>
  <si>
    <t xml:space="preserve">XAF</t>
  </si>
  <si>
    <t xml:space="preserve">CFA Franc BEAC</t>
  </si>
  <si>
    <t xml:space="preserve">CAMEROON</t>
  </si>
  <si>
    <t xml:space="preserve">950</t>
  </si>
  <si>
    <t xml:space="preserve">CAD</t>
  </si>
  <si>
    <t xml:space="preserve">Canadian Dollar</t>
  </si>
  <si>
    <t xml:space="preserve">CANADA</t>
  </si>
  <si>
    <t xml:space="preserve">124</t>
  </si>
  <si>
    <t xml:space="preserve">KYD</t>
  </si>
  <si>
    <t xml:space="preserve">Cayman Islands Dollar</t>
  </si>
  <si>
    <t xml:space="preserve">CAYMAN ISLANDS (THE)</t>
  </si>
  <si>
    <t xml:space="preserve">136</t>
  </si>
  <si>
    <t xml:space="preserve">CENTRAL AFRICAN REPUBLIC (THE)</t>
  </si>
  <si>
    <t xml:space="preserve">CHAD</t>
  </si>
  <si>
    <t xml:space="preserve">CLP</t>
  </si>
  <si>
    <t xml:space="preserve">Chilean Peso</t>
  </si>
  <si>
    <t xml:space="preserve">CHILE</t>
  </si>
  <si>
    <t xml:space="preserve">152</t>
  </si>
  <si>
    <t xml:space="preserve">CLF</t>
  </si>
  <si>
    <t xml:space="preserve">Unidad de Fomento</t>
  </si>
  <si>
    <t xml:space="preserve">990</t>
  </si>
  <si>
    <t xml:space="preserve">CNY</t>
  </si>
  <si>
    <t xml:space="preserve">Yuan Renminbi</t>
  </si>
  <si>
    <t xml:space="preserve">CHINA</t>
  </si>
  <si>
    <t xml:space="preserve">156</t>
  </si>
  <si>
    <t xml:space="preserve">CHRISTMAS ISLAND</t>
  </si>
  <si>
    <t xml:space="preserve">COCOS (KEELING) ISLANDS (THE)</t>
  </si>
  <si>
    <t xml:space="preserve">COP</t>
  </si>
  <si>
    <t xml:space="preserve">Colombian Peso</t>
  </si>
  <si>
    <t xml:space="preserve">COLOMBIA</t>
  </si>
  <si>
    <t xml:space="preserve">170</t>
  </si>
  <si>
    <t xml:space="preserve">COU</t>
  </si>
  <si>
    <t xml:space="preserve">Unidad de Valor Real</t>
  </si>
  <si>
    <t xml:space="preserve">970</t>
  </si>
  <si>
    <t xml:space="preserve">KMF</t>
  </si>
  <si>
    <t xml:space="preserve">Comorian Franc </t>
  </si>
  <si>
    <t xml:space="preserve">COMOROS (THE)</t>
  </si>
  <si>
    <t xml:space="preserve">174</t>
  </si>
  <si>
    <t xml:space="preserve">CDF</t>
  </si>
  <si>
    <t xml:space="preserve">Congolese Franc</t>
  </si>
  <si>
    <t xml:space="preserve">CONGO (THE DEMOCRATIC REPUBLIC OF THE)</t>
  </si>
  <si>
    <t xml:space="preserve">976</t>
  </si>
  <si>
    <t xml:space="preserve">CONGO (THE)</t>
  </si>
  <si>
    <t xml:space="preserve">NZD</t>
  </si>
  <si>
    <t xml:space="preserve">New Zealand Dollar</t>
  </si>
  <si>
    <t xml:space="preserve">COOK ISLANDS (THE)</t>
  </si>
  <si>
    <t xml:space="preserve">554</t>
  </si>
  <si>
    <t xml:space="preserve">CRC</t>
  </si>
  <si>
    <t xml:space="preserve">Costa Rican Colon</t>
  </si>
  <si>
    <t xml:space="preserve">COSTA RICA</t>
  </si>
  <si>
    <t xml:space="preserve">188</t>
  </si>
  <si>
    <t xml:space="preserve">CÔTE D'IVOIRE</t>
  </si>
  <si>
    <t xml:space="preserve">HRK</t>
  </si>
  <si>
    <t xml:space="preserve">Kuna</t>
  </si>
  <si>
    <t xml:space="preserve">CROATIA</t>
  </si>
  <si>
    <t xml:space="preserve">191</t>
  </si>
  <si>
    <t xml:space="preserve">CUP</t>
  </si>
  <si>
    <t xml:space="preserve">Cuban Peso</t>
  </si>
  <si>
    <t xml:space="preserve">CUBA</t>
  </si>
  <si>
    <t xml:space="preserve">192</t>
  </si>
  <si>
    <t xml:space="preserve">CUC</t>
  </si>
  <si>
    <t xml:space="preserve">Peso Convertible</t>
  </si>
  <si>
    <t xml:space="preserve">931</t>
  </si>
  <si>
    <t xml:space="preserve">ANG</t>
  </si>
  <si>
    <t xml:space="preserve">Netherlands Antillean Guilder</t>
  </si>
  <si>
    <t xml:space="preserve">CURAÇAO</t>
  </si>
  <si>
    <t xml:space="preserve">532</t>
  </si>
  <si>
    <t xml:space="preserve">CYPRUS</t>
  </si>
  <si>
    <t xml:space="preserve">CZK</t>
  </si>
  <si>
    <t xml:space="preserve">Czech Koruna</t>
  </si>
  <si>
    <t xml:space="preserve">CZECHIA</t>
  </si>
  <si>
    <t xml:space="preserve">203</t>
  </si>
  <si>
    <t xml:space="preserve">DKK</t>
  </si>
  <si>
    <t xml:space="preserve">Danish Krone</t>
  </si>
  <si>
    <t xml:space="preserve">DENMARK</t>
  </si>
  <si>
    <t xml:space="preserve">208</t>
  </si>
  <si>
    <t xml:space="preserve">DJF</t>
  </si>
  <si>
    <t xml:space="preserve">Djibouti Franc</t>
  </si>
  <si>
    <t xml:space="preserve">DJIBOUTI</t>
  </si>
  <si>
    <t xml:space="preserve">262</t>
  </si>
  <si>
    <t xml:space="preserve">DOMINICA</t>
  </si>
  <si>
    <t xml:space="preserve">DOP</t>
  </si>
  <si>
    <t xml:space="preserve">Dominican Peso</t>
  </si>
  <si>
    <t xml:space="preserve">DOMINICAN REPUBLIC (THE)</t>
  </si>
  <si>
    <t xml:space="preserve">214</t>
  </si>
  <si>
    <t xml:space="preserve">ECUADOR</t>
  </si>
  <si>
    <t xml:space="preserve">EGP</t>
  </si>
  <si>
    <t xml:space="preserve">Egyptian Pound</t>
  </si>
  <si>
    <t xml:space="preserve">EGYPT</t>
  </si>
  <si>
    <t xml:space="preserve">818</t>
  </si>
  <si>
    <t xml:space="preserve">SVC</t>
  </si>
  <si>
    <t xml:space="preserve">El Salvador Colon</t>
  </si>
  <si>
    <t xml:space="preserve">EL SALVADOR</t>
  </si>
  <si>
    <t xml:space="preserve">222</t>
  </si>
  <si>
    <t xml:space="preserve">EQUATORIAL GUINEA</t>
  </si>
  <si>
    <t xml:space="preserve">ERN</t>
  </si>
  <si>
    <t xml:space="preserve">Nakfa</t>
  </si>
  <si>
    <t xml:space="preserve">ERITREA</t>
  </si>
  <si>
    <t xml:space="preserve">232</t>
  </si>
  <si>
    <t xml:space="preserve">ESTONIA</t>
  </si>
  <si>
    <t xml:space="preserve">ETB</t>
  </si>
  <si>
    <t xml:space="preserve">Ethiopian Birr</t>
  </si>
  <si>
    <t xml:space="preserve">ETHIOPIA</t>
  </si>
  <si>
    <t xml:space="preserve">230</t>
  </si>
  <si>
    <t xml:space="preserve">EUROPEAN UNION</t>
  </si>
  <si>
    <t xml:space="preserve">FKP</t>
  </si>
  <si>
    <t xml:space="preserve">Falkland Islands Pound</t>
  </si>
  <si>
    <t xml:space="preserve">FALKLAND ISLANDS (THE) [MALVINAS]</t>
  </si>
  <si>
    <t xml:space="preserve">238</t>
  </si>
  <si>
    <t xml:space="preserve">FAROE ISLANDS (THE)</t>
  </si>
  <si>
    <t xml:space="preserve">FJD</t>
  </si>
  <si>
    <t xml:space="preserve">Fiji Dollar</t>
  </si>
  <si>
    <t xml:space="preserve">FIJI</t>
  </si>
  <si>
    <t xml:space="preserve">242</t>
  </si>
  <si>
    <t xml:space="preserve">FINLAND</t>
  </si>
  <si>
    <t xml:space="preserve">FRANCE</t>
  </si>
  <si>
    <t xml:space="preserve">FRENCH GUIANA</t>
  </si>
  <si>
    <t xml:space="preserve">XPF</t>
  </si>
  <si>
    <t xml:space="preserve">CFP Franc</t>
  </si>
  <si>
    <t xml:space="preserve">FRENCH POLYNESIA</t>
  </si>
  <si>
    <t xml:space="preserve">953</t>
  </si>
  <si>
    <t xml:space="preserve">FRENCH SOUTHERN TERRITORIES (THE)</t>
  </si>
  <si>
    <t xml:space="preserve">GABON</t>
  </si>
  <si>
    <t xml:space="preserve">GMD</t>
  </si>
  <si>
    <t xml:space="preserve">Dalasi</t>
  </si>
  <si>
    <t xml:space="preserve">GAMBIA (THE)</t>
  </si>
  <si>
    <t xml:space="preserve">270</t>
  </si>
  <si>
    <t xml:space="preserve">GEL</t>
  </si>
  <si>
    <t xml:space="preserve">Lari</t>
  </si>
  <si>
    <t xml:space="preserve">GEORGIA</t>
  </si>
  <si>
    <t xml:space="preserve">981</t>
  </si>
  <si>
    <t xml:space="preserve">GERMANY</t>
  </si>
  <si>
    <t xml:space="preserve">GHS</t>
  </si>
  <si>
    <t xml:space="preserve">Ghana Cedi</t>
  </si>
  <si>
    <t xml:space="preserve">GHANA</t>
  </si>
  <si>
    <t xml:space="preserve">936</t>
  </si>
  <si>
    <t xml:space="preserve">GIP</t>
  </si>
  <si>
    <t xml:space="preserve">Gibraltar Pound</t>
  </si>
  <si>
    <t xml:space="preserve">GIBRALTAR</t>
  </si>
  <si>
    <t xml:space="preserve">292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</si>
  <si>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</si>
  <si>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</si>
  <si>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</si>
  <si>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</si>
  <si>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</si>
  <si>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GTQ</t>
  </si>
  <si>
    <t xml:space="preserve">Quetzal</t>
  </si>
  <si>
    <t xml:space="preserve">GUATEMALA</t>
  </si>
  <si>
    <t xml:space="preserve">320</t>
  </si>
  <si>
    <t xml:space="preserve">GBP</t>
  </si>
  <si>
    <t xml:space="preserve">Pound Sterling</t>
  </si>
  <si>
    <t xml:space="preserve">GUERNSEY</t>
  </si>
  <si>
    <t xml:space="preserve">826</t>
  </si>
  <si>
    <t xml:space="preserve">GNF</t>
  </si>
  <si>
    <t xml:space="preserve">Guinean Franc</t>
  </si>
  <si>
    <t xml:space="preserve">GUINEA</t>
  </si>
  <si>
    <t xml:space="preserve">324</t>
  </si>
  <si>
    <t xml:space="preserve">GUINEA-BISSAU</t>
  </si>
  <si>
    <t xml:space="preserve">GYD</t>
  </si>
  <si>
    <t xml:space="preserve">Guyana Dollar</t>
  </si>
  <si>
    <t xml:space="preserve">GUYANA</t>
  </si>
  <si>
    <t xml:space="preserve">328</t>
  </si>
  <si>
    <t xml:space="preserve">HTG</t>
  </si>
  <si>
    <t xml:space="preserve">Gourde</t>
  </si>
  <si>
    <t xml:space="preserve">HAITI</t>
  </si>
  <si>
    <t xml:space="preserve">332</t>
  </si>
  <si>
    <t xml:space="preserve">HEARD ISLAND AND McDONALD ISLANDS</t>
  </si>
  <si>
    <t xml:space="preserve">HOLY SEE (THE)</t>
  </si>
  <si>
    <t xml:space="preserve">HNL</t>
  </si>
  <si>
    <t xml:space="preserve">Lempira</t>
  </si>
  <si>
    <t xml:space="preserve">HONDURAS</t>
  </si>
  <si>
    <t xml:space="preserve">340</t>
  </si>
  <si>
    <t xml:space="preserve">HKD</t>
  </si>
  <si>
    <t xml:space="preserve">Hong Kong Dollar</t>
  </si>
  <si>
    <t xml:space="preserve">HONG KONG</t>
  </si>
  <si>
    <t xml:space="preserve">344</t>
  </si>
  <si>
    <t xml:space="preserve">HUF</t>
  </si>
  <si>
    <t xml:space="preserve">Forint</t>
  </si>
  <si>
    <t xml:space="preserve">HUNGARY</t>
  </si>
  <si>
    <t xml:space="preserve">348</t>
  </si>
  <si>
    <t xml:space="preserve">ISK</t>
  </si>
  <si>
    <t xml:space="preserve">Iceland Krona</t>
  </si>
  <si>
    <t xml:space="preserve">ICELAND</t>
  </si>
  <si>
    <t xml:space="preserve">352</t>
  </si>
  <si>
    <t xml:space="preserve">INDIA</t>
  </si>
  <si>
    <t xml:space="preserve">IDR</t>
  </si>
  <si>
    <t xml:space="preserve">Rupiah</t>
  </si>
  <si>
    <t xml:space="preserve">INDONESIA</t>
  </si>
  <si>
    <t xml:space="preserve">360</t>
  </si>
  <si>
    <t xml:space="preserve">XDR</t>
  </si>
  <si>
    <t xml:space="preserve">SDR (Special Drawing Right)</t>
  </si>
  <si>
    <t xml:space="preserve">INTERNATIONAL MONETARY FUND (IMF) </t>
  </si>
  <si>
    <t xml:space="preserve">960</t>
  </si>
  <si>
    <t xml:space="preserve">IRR</t>
  </si>
  <si>
    <t xml:space="preserve">Iranian Rial</t>
  </si>
  <si>
    <t xml:space="preserve">IRAN (ISLAMIC REPUBLIC OF)</t>
  </si>
  <si>
    <t xml:space="preserve">364</t>
  </si>
  <si>
    <t xml:space="preserve">IQD</t>
  </si>
  <si>
    <t xml:space="preserve">Iraqi Dinar</t>
  </si>
  <si>
    <t xml:space="preserve">IRAQ</t>
  </si>
  <si>
    <t xml:space="preserve">368</t>
  </si>
  <si>
    <t xml:space="preserve">IRELAND</t>
  </si>
  <si>
    <t xml:space="preserve">ISLE OF MAN</t>
  </si>
  <si>
    <t xml:space="preserve">ILS</t>
  </si>
  <si>
    <t xml:space="preserve">New Israeli Sheqel</t>
  </si>
  <si>
    <t xml:space="preserve">ISRAEL</t>
  </si>
  <si>
    <t xml:space="preserve">376</t>
  </si>
  <si>
    <t xml:space="preserve">ITALY</t>
  </si>
  <si>
    <t xml:space="preserve">JMD</t>
  </si>
  <si>
    <t xml:space="preserve">Jamaican Dollar</t>
  </si>
  <si>
    <t xml:space="preserve">JAMAICA</t>
  </si>
  <si>
    <t xml:space="preserve">388</t>
  </si>
  <si>
    <t xml:space="preserve">JPY</t>
  </si>
  <si>
    <t xml:space="preserve">Yen</t>
  </si>
  <si>
    <t xml:space="preserve">JAPAN</t>
  </si>
  <si>
    <t xml:space="preserve">392</t>
  </si>
  <si>
    <t xml:space="preserve">JERSEY</t>
  </si>
  <si>
    <t xml:space="preserve">JOD</t>
  </si>
  <si>
    <t xml:space="preserve">Jordanian Dinar</t>
  </si>
  <si>
    <t xml:space="preserve">JORDAN</t>
  </si>
  <si>
    <t xml:space="preserve">400</t>
  </si>
  <si>
    <t xml:space="preserve">KZT</t>
  </si>
  <si>
    <t xml:space="preserve">Tenge</t>
  </si>
  <si>
    <t xml:space="preserve">KAZAKHSTAN</t>
  </si>
  <si>
    <t xml:space="preserve">398</t>
  </si>
  <si>
    <t xml:space="preserve">KES</t>
  </si>
  <si>
    <t xml:space="preserve">Kenyan Shilling</t>
  </si>
  <si>
    <t xml:space="preserve">KENYA</t>
  </si>
  <si>
    <t xml:space="preserve">404</t>
  </si>
  <si>
    <t xml:space="preserve">KIRIBATI</t>
  </si>
  <si>
    <t xml:space="preserve">KPW</t>
  </si>
  <si>
    <t xml:space="preserve">North Korean Won</t>
  </si>
  <si>
    <t xml:space="preserve">KOREA (THE DEMOCRATIC PEOPLE’S REPUBLIC OF)</t>
  </si>
  <si>
    <t xml:space="preserve">408</t>
  </si>
  <si>
    <t xml:space="preserve">KRW</t>
  </si>
  <si>
    <t xml:space="preserve">Won</t>
  </si>
  <si>
    <t xml:space="preserve">KOREA (THE REPUBLIC OF)</t>
  </si>
  <si>
    <t xml:space="preserve">410</t>
  </si>
  <si>
    <t xml:space="preserve">KWD</t>
  </si>
  <si>
    <t xml:space="preserve">Kuwaiti Dinar</t>
  </si>
  <si>
    <t xml:space="preserve">KUWAIT</t>
  </si>
  <si>
    <t xml:space="preserve">414</t>
  </si>
  <si>
    <t xml:space="preserve">KGS</t>
  </si>
  <si>
    <t xml:space="preserve">Som</t>
  </si>
  <si>
    <t xml:space="preserve">KYRGYZSTAN</t>
  </si>
  <si>
    <t xml:space="preserve">417</t>
  </si>
  <si>
    <t xml:space="preserve">LAK</t>
  </si>
  <si>
    <t xml:space="preserve">Lao Kip</t>
  </si>
  <si>
    <t xml:space="preserve">LAO PEOPLE’S DEMOCRATIC REPUBLIC (THE)</t>
  </si>
  <si>
    <t xml:space="preserve">418</t>
  </si>
  <si>
    <t xml:space="preserve">LATVIA</t>
  </si>
  <si>
    <t xml:space="preserve">LBP</t>
  </si>
  <si>
    <t xml:space="preserve">Lebanese Pound</t>
  </si>
  <si>
    <t xml:space="preserve">LEBANON</t>
  </si>
  <si>
    <t xml:space="preserve">422</t>
  </si>
  <si>
    <t xml:space="preserve">LSL</t>
  </si>
  <si>
    <t xml:space="preserve">Loti</t>
  </si>
  <si>
    <t xml:space="preserve">LESOTHO</t>
  </si>
  <si>
    <t xml:space="preserve">426</t>
  </si>
  <si>
    <t xml:space="preserve">ZAR</t>
  </si>
  <si>
    <t xml:space="preserve">Rand</t>
  </si>
  <si>
    <t xml:space="preserve">710</t>
  </si>
  <si>
    <t xml:space="preserve">LRD</t>
  </si>
  <si>
    <t xml:space="preserve">Liberian Dollar</t>
  </si>
  <si>
    <t xml:space="preserve">LIBERIA</t>
  </si>
  <si>
    <t xml:space="preserve">430</t>
  </si>
  <si>
    <t xml:space="preserve">LYD</t>
  </si>
  <si>
    <t xml:space="preserve">Libyan Dinar</t>
  </si>
  <si>
    <t xml:space="preserve">LIBYA</t>
  </si>
  <si>
    <t xml:space="preserve">434</t>
  </si>
  <si>
    <t xml:space="preserve">CHF</t>
  </si>
  <si>
    <t xml:space="preserve">Swiss Franc</t>
  </si>
  <si>
    <t xml:space="preserve">LIECHTENSTEIN</t>
  </si>
  <si>
    <t xml:space="preserve">756</t>
  </si>
  <si>
    <t xml:space="preserve">LITHUANIA</t>
  </si>
  <si>
    <t xml:space="preserve">LUXEMBOURG</t>
  </si>
  <si>
    <t xml:space="preserve">MOP</t>
  </si>
  <si>
    <t xml:space="preserve">Pataca</t>
  </si>
  <si>
    <t xml:space="preserve">MACAO</t>
  </si>
  <si>
    <t xml:space="preserve">446</t>
  </si>
  <si>
    <t xml:space="preserve">MKD</t>
  </si>
  <si>
    <t xml:space="preserve">Denar</t>
  </si>
  <si>
    <t xml:space="preserve">MACEDONIA (THE FORMER YUGOSLAV REPUBLIC OF)</t>
  </si>
  <si>
    <t xml:space="preserve">807</t>
  </si>
  <si>
    <t xml:space="preserve">MGA</t>
  </si>
  <si>
    <t xml:space="preserve">Malagasy Ariary</t>
  </si>
  <si>
    <t xml:space="preserve">MADAGASCAR</t>
  </si>
  <si>
    <t xml:space="preserve">969</t>
  </si>
  <si>
    <t xml:space="preserve">MWK</t>
  </si>
  <si>
    <t xml:space="preserve">Malawi Kwacha</t>
  </si>
  <si>
    <t xml:space="preserve">MALAWI</t>
  </si>
  <si>
    <t xml:space="preserve">454</t>
  </si>
  <si>
    <t xml:space="preserve">MYR</t>
  </si>
  <si>
    <t xml:space="preserve">Malaysian Ringgit</t>
  </si>
  <si>
    <t xml:space="preserve">MALAYSIA</t>
  </si>
  <si>
    <t xml:space="preserve">458</t>
  </si>
  <si>
    <t xml:space="preserve">MVR</t>
  </si>
  <si>
    <t xml:space="preserve">Rufiyaa</t>
  </si>
  <si>
    <t xml:space="preserve">MALDIVES</t>
  </si>
  <si>
    <t xml:space="preserve">462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</si>
  <si>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</si>
  <si>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</si>
  <si>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</si>
  <si>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</si>
  <si>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MRU</t>
  </si>
  <si>
    <t xml:space="preserve">Ouguiya</t>
  </si>
  <si>
    <t xml:space="preserve">MAURITANIA</t>
  </si>
  <si>
    <t xml:space="preserve">929</t>
  </si>
  <si>
    <t xml:space="preserve">MUR</t>
  </si>
  <si>
    <t xml:space="preserve">Mauritius Rupee</t>
  </si>
  <si>
    <t xml:space="preserve">MAURITIUS</t>
  </si>
  <si>
    <t xml:space="preserve">480</t>
  </si>
  <si>
    <t xml:space="preserve">MAYOTTE</t>
  </si>
  <si>
    <t xml:space="preserve">XUA</t>
  </si>
  <si>
    <t xml:space="preserve">ADB Unit of Account</t>
  </si>
  <si>
    <t xml:space="preserve">MEMBER COUNTRIES OF THE AFRICAN DEVELOPMENT BANK GROUP</t>
  </si>
  <si>
    <t xml:space="preserve">965</t>
  </si>
  <si>
    <t xml:space="preserve">MXN</t>
  </si>
  <si>
    <t xml:space="preserve">Mexican Peso</t>
  </si>
  <si>
    <t xml:space="preserve">MEXICO</t>
  </si>
  <si>
    <t xml:space="preserve">484</t>
  </si>
  <si>
    <t xml:space="preserve">MXV</t>
  </si>
  <si>
    <t xml:space="preserve">Mexican Unidad de Inversion (UDI)</t>
  </si>
  <si>
    <t xml:space="preserve">979</t>
  </si>
  <si>
    <t xml:space="preserve">MICRONESIA (FEDERATED STATES OF)</t>
  </si>
  <si>
    <t xml:space="preserve">MDL</t>
  </si>
  <si>
    <t xml:space="preserve">Moldovan Leu</t>
  </si>
  <si>
    <t xml:space="preserve">MOLDOVA (THE REPUBLIC OF)</t>
  </si>
  <si>
    <t xml:space="preserve">498</t>
  </si>
  <si>
    <t xml:space="preserve">MONACO</t>
  </si>
  <si>
    <t xml:space="preserve">MNT</t>
  </si>
  <si>
    <t xml:space="preserve">Tugrik</t>
  </si>
  <si>
    <t xml:space="preserve">MONGOLIA</t>
  </si>
  <si>
    <t xml:space="preserve">496</t>
  </si>
  <si>
    <t xml:space="preserve">MONTENEGRO</t>
  </si>
  <si>
    <t xml:space="preserve">MONTSERRAT</t>
  </si>
  <si>
    <t xml:space="preserve">MAD</t>
  </si>
  <si>
    <t xml:space="preserve">Moroccan Dirham</t>
  </si>
  <si>
    <t xml:space="preserve">MOROCCO</t>
  </si>
  <si>
    <t xml:space="preserve">504</t>
  </si>
  <si>
    <t xml:space="preserve">MZN</t>
  </si>
  <si>
    <t xml:space="preserve">Mozambique Metical</t>
  </si>
  <si>
    <t xml:space="preserve">MOZAMBIQUE</t>
  </si>
  <si>
    <t xml:space="preserve">943</t>
  </si>
  <si>
    <t xml:space="preserve">MMK</t>
  </si>
  <si>
    <t xml:space="preserve">Kyat</t>
  </si>
  <si>
    <t xml:space="preserve">MYANMAR</t>
  </si>
  <si>
    <t xml:space="preserve">104</t>
  </si>
  <si>
    <t xml:space="preserve">NAD</t>
  </si>
  <si>
    <t xml:space="preserve">Namibia Dollar</t>
  </si>
  <si>
    <t xml:space="preserve">NAMIBIA</t>
  </si>
  <si>
    <t xml:space="preserve">516</t>
  </si>
  <si>
    <t xml:space="preserve">NAURU</t>
  </si>
  <si>
    <t xml:space="preserve">NPR</t>
  </si>
  <si>
    <t xml:space="preserve">Nepalese Rupee</t>
  </si>
  <si>
    <t xml:space="preserve">NEPAL</t>
  </si>
  <si>
    <t xml:space="preserve">524</t>
  </si>
  <si>
    <t xml:space="preserve">NETHERLANDS (THE)</t>
  </si>
  <si>
    <t xml:space="preserve">NEW CALEDONIA</t>
  </si>
  <si>
    <t xml:space="preserve">NEW ZEALAND</t>
  </si>
  <si>
    <t xml:space="preserve">NIO</t>
  </si>
  <si>
    <t xml:space="preserve">Cordoba Oro</t>
  </si>
  <si>
    <t xml:space="preserve">NICARAGUA</t>
  </si>
  <si>
    <t xml:space="preserve">558</t>
  </si>
  <si>
    <t xml:space="preserve">NIGER (THE)</t>
  </si>
  <si>
    <t xml:space="preserve">NGN</t>
  </si>
  <si>
    <t xml:space="preserve">Naira</t>
  </si>
  <si>
    <t xml:space="preserve">NIGERIA</t>
  </si>
  <si>
    <t xml:space="preserve">566</t>
  </si>
  <si>
    <t xml:space="preserve">NIUE</t>
  </si>
  <si>
    <t xml:space="preserve">NORFOLK ISLAND</t>
  </si>
  <si>
    <t xml:space="preserve">NORTHERN MARIANA ISLANDS (THE)</t>
  </si>
  <si>
    <t xml:space="preserve">NORWAY</t>
  </si>
  <si>
    <t xml:space="preserve">OMR</t>
  </si>
  <si>
    <t xml:space="preserve">Rial Omani</t>
  </si>
  <si>
    <t xml:space="preserve">OMAN</t>
  </si>
  <si>
    <t xml:space="preserve">512</t>
  </si>
  <si>
    <t xml:space="preserve">PKR</t>
  </si>
  <si>
    <t xml:space="preserve">Pakistan Rupee</t>
  </si>
  <si>
    <t xml:space="preserve">PAKISTAN</t>
  </si>
  <si>
    <t xml:space="preserve">586</t>
  </si>
  <si>
    <t xml:space="preserve">PALAU</t>
  </si>
  <si>
    <t xml:space="preserve">PAB</t>
  </si>
  <si>
    <t xml:space="preserve">Balboa</t>
  </si>
  <si>
    <t xml:space="preserve">PANAMA</t>
  </si>
  <si>
    <t xml:space="preserve">590</t>
  </si>
  <si>
    <t xml:space="preserve">PGK</t>
  </si>
  <si>
    <t xml:space="preserve">Kina</t>
  </si>
  <si>
    <t xml:space="preserve">PAPUA NEW GUINEA</t>
  </si>
  <si>
    <t xml:space="preserve">598</t>
  </si>
  <si>
    <t xml:space="preserve">PYG</t>
  </si>
  <si>
    <t xml:space="preserve">Guarani</t>
  </si>
  <si>
    <t xml:space="preserve">PARAGUAY</t>
  </si>
  <si>
    <t xml:space="preserve">600</t>
  </si>
  <si>
    <t xml:space="preserve">PEN</t>
  </si>
  <si>
    <t xml:space="preserve">Sol</t>
  </si>
  <si>
    <t xml:space="preserve">PERU</t>
  </si>
  <si>
    <t xml:space="preserve">604</t>
  </si>
  <si>
    <t xml:space="preserve">PHP</t>
  </si>
  <si>
    <t xml:space="preserve">Philippine Peso</t>
  </si>
  <si>
    <t xml:space="preserve">PHILIPPINES (THE)</t>
  </si>
  <si>
    <t xml:space="preserve">608</t>
  </si>
  <si>
    <t xml:space="preserve">PITCAIRN</t>
  </si>
  <si>
    <t xml:space="preserve">PLN</t>
  </si>
  <si>
    <t xml:space="preserve">Zloty</t>
  </si>
  <si>
    <t xml:space="preserve">POLAND</t>
  </si>
  <si>
    <t xml:space="preserve">985</t>
  </si>
  <si>
    <t xml:space="preserve">PORTUGAL</t>
  </si>
  <si>
    <t xml:space="preserve">PUERTO RICO</t>
  </si>
  <si>
    <t xml:space="preserve">QAR</t>
  </si>
  <si>
    <t xml:space="preserve">Qatari Rial</t>
  </si>
  <si>
    <t xml:space="preserve">QATAR</t>
  </si>
  <si>
    <t xml:space="preserve">634</t>
  </si>
  <si>
    <t xml:space="preserve">RÉUNION</t>
  </si>
  <si>
    <t xml:space="preserve">RON</t>
  </si>
  <si>
    <t xml:space="preserve">Romanian Leu</t>
  </si>
  <si>
    <t xml:space="preserve">ROMANIA</t>
  </si>
  <si>
    <t xml:space="preserve">946</t>
  </si>
  <si>
    <t xml:space="preserve">RUB</t>
  </si>
  <si>
    <t xml:space="preserve">Russian Ruble</t>
  </si>
  <si>
    <t xml:space="preserve">RUSSIAN FEDERATION (THE)</t>
  </si>
  <si>
    <t xml:space="preserve">643</t>
  </si>
  <si>
    <t xml:space="preserve">RWF</t>
  </si>
  <si>
    <t xml:space="preserve">Rwanda Franc</t>
  </si>
  <si>
    <t xml:space="preserve">RWANDA</t>
  </si>
  <si>
    <t xml:space="preserve">646</t>
  </si>
  <si>
    <t xml:space="preserve">SAINT BARTHÉLEMY</t>
  </si>
  <si>
    <t xml:space="preserve">SHP</t>
  </si>
  <si>
    <t xml:space="preserve">Saint Helena Pound</t>
  </si>
  <si>
    <t xml:space="preserve">SAINT HELENA, ASCENSION AND TRISTAN DA CUNHA</t>
  </si>
  <si>
    <t xml:space="preserve">654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</si>
  <si>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</si>
  <si>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</si>
  <si>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</si>
  <si>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</si>
  <si>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</si>
  <si>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WST</t>
  </si>
  <si>
    <t xml:space="preserve">Tala</t>
  </si>
  <si>
    <t xml:space="preserve">SAMOA</t>
  </si>
  <si>
    <t xml:space="preserve">882</t>
  </si>
  <si>
    <t xml:space="preserve">SAN MARINO</t>
  </si>
  <si>
    <t xml:space="preserve">STN</t>
  </si>
  <si>
    <t xml:space="preserve">Dobra</t>
  </si>
  <si>
    <t xml:space="preserve">SAO TOME AND PRINCIPE</t>
  </si>
  <si>
    <t xml:space="preserve">930</t>
  </si>
  <si>
    <t xml:space="preserve">SAR</t>
  </si>
  <si>
    <t xml:space="preserve">Saudi Riyal</t>
  </si>
  <si>
    <t xml:space="preserve">SAUDI ARABIA</t>
  </si>
  <si>
    <t xml:space="preserve">682</t>
  </si>
  <si>
    <t xml:space="preserve">SENEGAL</t>
  </si>
  <si>
    <t xml:space="preserve">RSD</t>
  </si>
  <si>
    <t xml:space="preserve">Serbian Dinar</t>
  </si>
  <si>
    <t xml:space="preserve">SERBIA</t>
  </si>
  <si>
    <t xml:space="preserve">941</t>
  </si>
  <si>
    <t xml:space="preserve">SCR</t>
  </si>
  <si>
    <t xml:space="preserve">Seychelles Rupee</t>
  </si>
  <si>
    <t xml:space="preserve">SEYCHELLES</t>
  </si>
  <si>
    <t xml:space="preserve">690</t>
  </si>
  <si>
    <t xml:space="preserve">SLL</t>
  </si>
  <si>
    <t xml:space="preserve">Leone</t>
  </si>
  <si>
    <t xml:space="preserve">SIERRA LEONE</t>
  </si>
  <si>
    <t xml:space="preserve">694</t>
  </si>
  <si>
    <t xml:space="preserve">SGD</t>
  </si>
  <si>
    <t xml:space="preserve">Singapore Dollar</t>
  </si>
  <si>
    <t xml:space="preserve">SINGAPORE</t>
  </si>
  <si>
    <t xml:space="preserve">702</t>
  </si>
  <si>
    <t xml:space="preserve">SINT MAARTEN (DUTCH PART)</t>
  </si>
  <si>
    <t xml:space="preserve">XSU</t>
  </si>
  <si>
    <t xml:space="preserve">Sucre</t>
  </si>
  <si>
    <t xml:space="preserve">SISTEMA UNITARIO DE COMPENSACION REGIONAL DE PAGOS "SUCRE"</t>
  </si>
  <si>
    <t xml:space="preserve">994</t>
  </si>
  <si>
    <t xml:space="preserve">SLOVAKIA</t>
  </si>
  <si>
    <t xml:space="preserve">SLOVENIA</t>
  </si>
  <si>
    <t xml:space="preserve">SBD</t>
  </si>
  <si>
    <t xml:space="preserve">Solomon Islands Dollar</t>
  </si>
  <si>
    <t xml:space="preserve">SOLOMON ISLANDS</t>
  </si>
  <si>
    <t xml:space="preserve">090</t>
  </si>
  <si>
    <t xml:space="preserve">SOS</t>
  </si>
  <si>
    <t xml:space="preserve">Somali Shilling</t>
  </si>
  <si>
    <t xml:space="preserve">SOMALIA</t>
  </si>
  <si>
    <t xml:space="preserve">706</t>
  </si>
  <si>
    <t xml:space="preserve">SOUTH AFRICA</t>
  </si>
  <si>
    <t xml:space="preserve">SSP</t>
  </si>
  <si>
    <t xml:space="preserve">South Sudanese Pound</t>
  </si>
  <si>
    <t xml:space="preserve">SOUTH SUDAN</t>
  </si>
  <si>
    <t xml:space="preserve">728</t>
  </si>
  <si>
    <t xml:space="preserve">SPAIN</t>
  </si>
  <si>
    <t xml:space="preserve">LKR</t>
  </si>
  <si>
    <t xml:space="preserve">Sri Lanka Rupee</t>
  </si>
  <si>
    <t xml:space="preserve">SRI LANKA</t>
  </si>
  <si>
    <t xml:space="preserve">144</t>
  </si>
  <si>
    <t xml:space="preserve">SDG</t>
  </si>
  <si>
    <t xml:space="preserve">Sudanese Pound</t>
  </si>
  <si>
    <t xml:space="preserve">SUDAN (THE)</t>
  </si>
  <si>
    <t xml:space="preserve">938</t>
  </si>
  <si>
    <t xml:space="preserve">SRD</t>
  </si>
  <si>
    <t xml:space="preserve">Surinam Dollar</t>
  </si>
  <si>
    <t xml:space="preserve">SURINAME</t>
  </si>
  <si>
    <t xml:space="preserve">968</t>
  </si>
  <si>
    <t xml:space="preserve">SVALBARD AND JAN MAYEN</t>
  </si>
  <si>
    <t xml:space="preserve">SZL</t>
  </si>
  <si>
    <t xml:space="preserve">Lilangeni</t>
  </si>
  <si>
    <t xml:space="preserve">ESWATINI</t>
  </si>
  <si>
    <t xml:space="preserve">748</t>
  </si>
  <si>
    <t xml:space="preserve">SEK</t>
  </si>
  <si>
    <t xml:space="preserve">Swedish Krona</t>
  </si>
  <si>
    <t xml:space="preserve">SWEDEN</t>
  </si>
  <si>
    <t xml:space="preserve">752</t>
  </si>
  <si>
    <t xml:space="preserve">SWITZERLAND</t>
  </si>
  <si>
    <t xml:space="preserve">CHE</t>
  </si>
  <si>
    <t xml:space="preserve">WIR Euro</t>
  </si>
  <si>
    <t xml:space="preserve">947</t>
  </si>
  <si>
    <t xml:space="preserve">CHW</t>
  </si>
  <si>
    <t xml:space="preserve">WIR Franc</t>
  </si>
  <si>
    <t xml:space="preserve">948</t>
  </si>
  <si>
    <t xml:space="preserve">SYP</t>
  </si>
  <si>
    <t xml:space="preserve">Syrian Pound</t>
  </si>
  <si>
    <t xml:space="preserve">SYRIAN ARAB REPUBLIC</t>
  </si>
  <si>
    <t xml:space="preserve">760</t>
  </si>
  <si>
    <t xml:space="preserve">TWD</t>
  </si>
  <si>
    <t xml:space="preserve">New Taiwan Dollar</t>
  </si>
  <si>
    <t xml:space="preserve">TAIWAN (PROVINCE OF CHINA)</t>
  </si>
  <si>
    <t xml:space="preserve">901</t>
  </si>
  <si>
    <t xml:space="preserve">TJS</t>
  </si>
  <si>
    <t xml:space="preserve">Somoni</t>
  </si>
  <si>
    <t xml:space="preserve">TAJIKISTAN</t>
  </si>
  <si>
    <t xml:space="preserve">972</t>
  </si>
  <si>
    <t xml:space="preserve">TZS</t>
  </si>
  <si>
    <t xml:space="preserve">Tanzanian Shilling</t>
  </si>
  <si>
    <t xml:space="preserve">TANZANIA, UNITED REPUBLIC OF</t>
  </si>
  <si>
    <t xml:space="preserve">834</t>
  </si>
  <si>
    <t xml:space="preserve">THB</t>
  </si>
  <si>
    <t xml:space="preserve">Baht</t>
  </si>
  <si>
    <t xml:space="preserve">THAILAND</t>
  </si>
  <si>
    <t xml:space="preserve">764</t>
  </si>
  <si>
    <t xml:space="preserve">TIMOR-LESTE</t>
  </si>
  <si>
    <t xml:space="preserve">TOGO</t>
  </si>
  <si>
    <t xml:space="preserve">TOKELAU</t>
  </si>
  <si>
    <t xml:space="preserve">TOP</t>
  </si>
  <si>
    <t xml:space="preserve">Pa’anga</t>
  </si>
  <si>
    <t xml:space="preserve">TONGA</t>
  </si>
  <si>
    <t xml:space="preserve">776</t>
  </si>
  <si>
    <t xml:space="preserve">TTD</t>
  </si>
  <si>
    <t xml:space="preserve">Trinidad and Tobago Dollar</t>
  </si>
  <si>
    <t xml:space="preserve">TRINIDAD AND TOBAGO</t>
  </si>
  <si>
    <t xml:space="preserve">780</t>
  </si>
  <si>
    <t xml:space="preserve">TND</t>
  </si>
  <si>
    <t xml:space="preserve">Tunisian Dinar</t>
  </si>
  <si>
    <t xml:space="preserve">TUNISIA</t>
  </si>
  <si>
    <t xml:space="preserve">788</t>
  </si>
  <si>
    <t xml:space="preserve">TRY</t>
  </si>
  <si>
    <t xml:space="preserve">Turkish Lira</t>
  </si>
  <si>
    <t xml:space="preserve">TURKEY</t>
  </si>
  <si>
    <t xml:space="preserve">949</t>
  </si>
  <si>
    <t xml:space="preserve">TMT</t>
  </si>
  <si>
    <t xml:space="preserve">Turkmenistan New Manat</t>
  </si>
  <si>
    <t xml:space="preserve">TURKMENISTAN</t>
  </si>
  <si>
    <t xml:space="preserve">934</t>
  </si>
  <si>
    <t xml:space="preserve">TURKS AND CAICOS ISLANDS (THE)</t>
  </si>
  <si>
    <t xml:space="preserve">TUVALU</t>
  </si>
  <si>
    <t xml:space="preserve">UGX</t>
  </si>
  <si>
    <t xml:space="preserve">Uganda Shilling</t>
  </si>
  <si>
    <t xml:space="preserve">UGANDA</t>
  </si>
  <si>
    <t xml:space="preserve">800</t>
  </si>
  <si>
    <t xml:space="preserve">UAH</t>
  </si>
  <si>
    <t xml:space="preserve">Hryvnia</t>
  </si>
  <si>
    <t xml:space="preserve">UKRAINE</t>
  </si>
  <si>
    <t xml:space="preserve">980</t>
  </si>
  <si>
    <t xml:space="preserve">AED</t>
  </si>
  <si>
    <t xml:space="preserve">UAE Dirham</t>
  </si>
  <si>
    <t xml:space="preserve">UNITED ARAB EMIRATES (THE)</t>
  </si>
  <si>
    <t xml:space="preserve">784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</si>
  <si>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</si>
  <si>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</si>
  <si>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</si>
  <si>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USN</t>
  </si>
  <si>
    <t xml:space="preserve">US Dollar (Next day)</t>
  </si>
  <si>
    <t xml:space="preserve">997</t>
  </si>
  <si>
    <t xml:space="preserve">UYU</t>
  </si>
  <si>
    <t xml:space="preserve">Peso Uruguayo</t>
  </si>
  <si>
    <t xml:space="preserve">URUGUAY</t>
  </si>
  <si>
    <t xml:space="preserve">858</t>
  </si>
  <si>
    <t xml:space="preserve">UYI</t>
  </si>
  <si>
    <t xml:space="preserve">Uruguay Peso en Unidades Indexadas (UI)</t>
  </si>
  <si>
    <t xml:space="preserve">940</t>
  </si>
  <si>
    <t xml:space="preserve">UYW</t>
  </si>
  <si>
    <t xml:space="preserve">Unidad Previsional</t>
  </si>
  <si>
    <t xml:space="preserve">927</t>
  </si>
  <si>
    <t xml:space="preserve">UZS</t>
  </si>
  <si>
    <t xml:space="preserve">Uzbekistan Sum</t>
  </si>
  <si>
    <t xml:space="preserve">UZBEKISTAN</t>
  </si>
  <si>
    <t xml:space="preserve">860</t>
  </si>
  <si>
    <t xml:space="preserve">VUV</t>
  </si>
  <si>
    <t xml:space="preserve">Vatu</t>
  </si>
  <si>
    <t xml:space="preserve">VANUATU</t>
  </si>
  <si>
    <t xml:space="preserve">548</t>
  </si>
  <si>
    <t xml:space="preserve">VES</t>
  </si>
  <si>
    <t xml:space="preserve">Bolívar Soberano</t>
  </si>
  <si>
    <t xml:space="preserve">VENEZUELA (BOLIVARIAN REPUBLIC OF)</t>
  </si>
  <si>
    <t xml:space="preserve">928</t>
  </si>
  <si>
    <t xml:space="preserve">VND</t>
  </si>
  <si>
    <t xml:space="preserve">Dong</t>
  </si>
  <si>
    <t xml:space="preserve">VIET NAM</t>
  </si>
  <si>
    <t xml:space="preserve">704</t>
  </si>
  <si>
    <t xml:space="preserve">VIRGIN ISLANDS (BRITISH)</t>
  </si>
  <si>
    <t xml:space="preserve">VIRGIN ISLANDS (U.S.)</t>
  </si>
  <si>
    <t xml:space="preserve">WALLIS AND FUTUNA</t>
  </si>
  <si>
    <t xml:space="preserve">WESTERN SAHARA</t>
  </si>
  <si>
    <t xml:space="preserve">YER</t>
  </si>
  <si>
    <t xml:space="preserve">Yemeni Rial</t>
  </si>
  <si>
    <t xml:space="preserve">YEMEN</t>
  </si>
  <si>
    <t xml:space="preserve">886</t>
  </si>
  <si>
    <t xml:space="preserve">ZMW</t>
  </si>
  <si>
    <t xml:space="preserve">Zambian Kwacha</t>
  </si>
  <si>
    <t xml:space="preserve">ZAMBIA</t>
  </si>
  <si>
    <t xml:space="preserve">967</t>
  </si>
  <si>
    <t xml:space="preserve">ZWL</t>
  </si>
  <si>
    <t xml:space="preserve">Zimbabwe Dollar</t>
  </si>
  <si>
    <t xml:space="preserve">ZIMBABWE</t>
  </si>
  <si>
    <t xml:space="preserve">932</t>
  </si>
  <si>
    <t xml:space="preserve">XBA</t>
  </si>
  <si>
    <t xml:space="preserve">Bond Markets Unit European Composite Unit (EURCO)</t>
  </si>
  <si>
    <t xml:space="preserve">ZZ01_Bond Markets Unit European_EURCO</t>
  </si>
  <si>
    <t xml:space="preserve">955</t>
  </si>
  <si>
    <t xml:space="preserve">XBB</t>
  </si>
  <si>
    <t xml:space="preserve">Bond Markets Unit European Monetary Unit (E.M.U.-6)</t>
  </si>
  <si>
    <t xml:space="preserve">ZZ02_Bond Markets Unit European_EMU-6</t>
  </si>
  <si>
    <t xml:space="preserve">956</t>
  </si>
  <si>
    <t xml:space="preserve">XBC</t>
  </si>
  <si>
    <t xml:space="preserve">Bond Markets Unit European Unit of Account 9 (E.U.A.-9)</t>
  </si>
  <si>
    <t xml:space="preserve">ZZ03_Bond Markets Unit European_EUA-9</t>
  </si>
  <si>
    <t xml:space="preserve">957</t>
  </si>
  <si>
    <t xml:space="preserve">XBD</t>
  </si>
  <si>
    <t xml:space="preserve">Bond Markets Unit European Unit of Account 17 (E.U.A.-17)</t>
  </si>
  <si>
    <t xml:space="preserve">ZZ04_Bond Markets Unit European_EUA-17</t>
  </si>
  <si>
    <t xml:space="preserve">958</t>
  </si>
  <si>
    <t xml:space="preserve">XTS</t>
  </si>
  <si>
    <t xml:space="preserve">Codes specifically reserved for testing purposes</t>
  </si>
  <si>
    <t xml:space="preserve">ZZ06_Testing_Code</t>
  </si>
  <si>
    <t xml:space="preserve">963</t>
  </si>
  <si>
    <t xml:space="preserve">XXX</t>
  </si>
  <si>
    <t xml:space="preserve">The codes assigned for transactions where no currency is involved</t>
  </si>
  <si>
    <t xml:space="preserve">ZZ07_No_Currency</t>
  </si>
  <si>
    <t xml:space="preserve">999</t>
  </si>
  <si>
    <t xml:space="preserve">XAU</t>
  </si>
  <si>
    <t xml:space="preserve">Gold</t>
  </si>
  <si>
    <t xml:space="preserve">ZZ08_Gold</t>
  </si>
  <si>
    <t xml:space="preserve">959</t>
  </si>
  <si>
    <t xml:space="preserve">XPD</t>
  </si>
  <si>
    <t xml:space="preserve">Palladium</t>
  </si>
  <si>
    <t xml:space="preserve">ZZ09_Palladium</t>
  </si>
  <si>
    <t xml:space="preserve">964</t>
  </si>
  <si>
    <t xml:space="preserve">XPT</t>
  </si>
  <si>
    <t xml:space="preserve">Platinum</t>
  </si>
  <si>
    <t xml:space="preserve">ZZ10_Platinum</t>
  </si>
  <si>
    <t xml:space="preserve">962</t>
  </si>
  <si>
    <t xml:space="preserve">XAG</t>
  </si>
  <si>
    <t xml:space="preserve">Silver</t>
  </si>
  <si>
    <t xml:space="preserve">ZZ11_Silver</t>
  </si>
  <si>
    <t xml:space="preserve">961</t>
  </si>
  <si>
    <t xml:space="preserve">4A</t>
  </si>
  <si>
    <t xml:space="preserve">BOBINAS                                               </t>
  </si>
  <si>
    <t xml:space="preserve">BJ</t>
  </si>
  <si>
    <t xml:space="preserve">BALDE                                                 </t>
  </si>
  <si>
    <t xml:space="preserve">BLL</t>
  </si>
  <si>
    <t xml:space="preserve">BARRILES                                              </t>
  </si>
  <si>
    <t xml:space="preserve">BG</t>
  </si>
  <si>
    <t xml:space="preserve">BOLSA                                                 </t>
  </si>
  <si>
    <t xml:space="preserve">BO</t>
  </si>
  <si>
    <t xml:space="preserve">BOTELLAS                                              </t>
  </si>
  <si>
    <t xml:space="preserve">BX</t>
  </si>
  <si>
    <t xml:space="preserve">CAJA                                                  </t>
  </si>
  <si>
    <t xml:space="preserve">CT</t>
  </si>
  <si>
    <t xml:space="preserve">CARTONES                                              </t>
  </si>
  <si>
    <t xml:space="preserve">CMK</t>
  </si>
  <si>
    <t xml:space="preserve">CENTIMETRO CUADRADO                                   </t>
  </si>
  <si>
    <t xml:space="preserve">CMQ</t>
  </si>
  <si>
    <t xml:space="preserve">CENTIMETRO CUBICO                                     </t>
  </si>
  <si>
    <t xml:space="preserve">CMT</t>
  </si>
  <si>
    <t xml:space="preserve">CENTIMETRO LINEAL                                     </t>
  </si>
  <si>
    <t xml:space="preserve">CEN</t>
  </si>
  <si>
    <t xml:space="preserve">CIENTO DE UNIDADES                                    </t>
  </si>
  <si>
    <t xml:space="preserve">CY</t>
  </si>
  <si>
    <t xml:space="preserve">CILINDRO                                              </t>
  </si>
  <si>
    <t xml:space="preserve">CJ</t>
  </si>
  <si>
    <t xml:space="preserve">CONOS                                                 </t>
  </si>
  <si>
    <t xml:space="preserve">DZN</t>
  </si>
  <si>
    <t xml:space="preserve">DOCENA                                                </t>
  </si>
  <si>
    <t xml:space="preserve">DZP</t>
  </si>
  <si>
    <t xml:space="preserve">DOCENA POR 10**6                                      </t>
  </si>
  <si>
    <t xml:space="preserve">BE</t>
  </si>
  <si>
    <t xml:space="preserve">FARDO                                                 </t>
  </si>
  <si>
    <t xml:space="preserve">GLI</t>
  </si>
  <si>
    <t xml:space="preserve">GALON INGLES (4,545956L)</t>
  </si>
  <si>
    <t xml:space="preserve">GRM</t>
  </si>
  <si>
    <t xml:space="preserve">GRAMO                                                 </t>
  </si>
  <si>
    <t xml:space="preserve">GRO</t>
  </si>
  <si>
    <t xml:space="preserve">GRUESA                                                </t>
  </si>
  <si>
    <t xml:space="preserve">HLT</t>
  </si>
  <si>
    <t xml:space="preserve">HECTOLITRO                                            </t>
  </si>
  <si>
    <t xml:space="preserve">LEF</t>
  </si>
  <si>
    <t xml:space="preserve">HOJA                                                  </t>
  </si>
  <si>
    <t xml:space="preserve">SET</t>
  </si>
  <si>
    <t xml:space="preserve">JUEGO                                                 </t>
  </si>
  <si>
    <t xml:space="preserve">KGM</t>
  </si>
  <si>
    <t xml:space="preserve">KILOGRAMO                                             </t>
  </si>
  <si>
    <t xml:space="preserve">KTM</t>
  </si>
  <si>
    <t xml:space="preserve">KILOMETRO                                             </t>
  </si>
  <si>
    <t xml:space="preserve">KWH</t>
  </si>
  <si>
    <t xml:space="preserve">KILOVATIO HORA                                        </t>
  </si>
  <si>
    <t xml:space="preserve">KT</t>
  </si>
  <si>
    <t xml:space="preserve">KIT                                                   </t>
  </si>
  <si>
    <t xml:space="preserve">CA</t>
  </si>
  <si>
    <t xml:space="preserve">LATAS                                                 </t>
  </si>
  <si>
    <t xml:space="preserve">LBR</t>
  </si>
  <si>
    <t xml:space="preserve">LIBRAS                                                </t>
  </si>
  <si>
    <t xml:space="preserve">LTR</t>
  </si>
  <si>
    <t xml:space="preserve">LITRO                                                 </t>
  </si>
  <si>
    <t xml:space="preserve">MWH</t>
  </si>
  <si>
    <t xml:space="preserve">MEGAWATT HORA                                         </t>
  </si>
  <si>
    <t xml:space="preserve">MTR</t>
  </si>
  <si>
    <t xml:space="preserve">METRO                                                 </t>
  </si>
  <si>
    <t xml:space="preserve">MTK</t>
  </si>
  <si>
    <t xml:space="preserve">METRO CUADRADO                                        </t>
  </si>
  <si>
    <t xml:space="preserve">MTQ</t>
  </si>
  <si>
    <t xml:space="preserve">METRO CUBICO                                          </t>
  </si>
  <si>
    <t xml:space="preserve">MGM</t>
  </si>
  <si>
    <t xml:space="preserve">MILIGRAMOS                                            </t>
  </si>
  <si>
    <t xml:space="preserve">MLT</t>
  </si>
  <si>
    <t xml:space="preserve">MILILITRO                                             </t>
  </si>
  <si>
    <t xml:space="preserve">MMT</t>
  </si>
  <si>
    <t xml:space="preserve">MILIMETRO                                             </t>
  </si>
  <si>
    <t xml:space="preserve">MILIMETRO CUADRADO                                    </t>
  </si>
  <si>
    <t xml:space="preserve">MMQ</t>
  </si>
  <si>
    <t xml:space="preserve">MILIMETRO CUBICO                                      </t>
  </si>
  <si>
    <t xml:space="preserve">MLL</t>
  </si>
  <si>
    <t xml:space="preserve">MILLARES                                              </t>
  </si>
  <si>
    <t xml:space="preserve">UM</t>
  </si>
  <si>
    <t xml:space="preserve">MILLON DE UNIDADES                                    </t>
  </si>
  <si>
    <t xml:space="preserve">ONZ</t>
  </si>
  <si>
    <t xml:space="preserve">ONZAS                                                 </t>
  </si>
  <si>
    <t xml:space="preserve">PF</t>
  </si>
  <si>
    <t xml:space="preserve">PALETAS                                               </t>
  </si>
  <si>
    <t xml:space="preserve">PK</t>
  </si>
  <si>
    <t xml:space="preserve">PAQUETE                                               </t>
  </si>
  <si>
    <t xml:space="preserve">PR</t>
  </si>
  <si>
    <t xml:space="preserve">PAR                                                   </t>
  </si>
  <si>
    <t xml:space="preserve">FOT</t>
  </si>
  <si>
    <t xml:space="preserve">PIES                                                  </t>
  </si>
  <si>
    <t xml:space="preserve">FTK</t>
  </si>
  <si>
    <t xml:space="preserve">PIES CUADRADOS                                        </t>
  </si>
  <si>
    <t xml:space="preserve">FTQ</t>
  </si>
  <si>
    <t xml:space="preserve">PIES CUBICOS                                          </t>
  </si>
  <si>
    <t xml:space="preserve">C62</t>
  </si>
  <si>
    <t xml:space="preserve">PIEZAS                                                </t>
  </si>
  <si>
    <t xml:space="preserve">PG</t>
  </si>
  <si>
    <t xml:space="preserve">PLACAS                                                </t>
  </si>
  <si>
    <t xml:space="preserve">ST</t>
  </si>
  <si>
    <t xml:space="preserve">PLIEGO                                                </t>
  </si>
  <si>
    <t xml:space="preserve">INH</t>
  </si>
  <si>
    <t xml:space="preserve">PULGADAS                                              </t>
  </si>
  <si>
    <t xml:space="preserve">RM</t>
  </si>
  <si>
    <t xml:space="preserve">RESMA                                                 </t>
  </si>
  <si>
    <t xml:space="preserve">DR</t>
  </si>
  <si>
    <t xml:space="preserve">TAMBOR                                                </t>
  </si>
  <si>
    <t xml:space="preserve">TONELADA CORTA                                        </t>
  </si>
  <si>
    <t xml:space="preserve">LTN</t>
  </si>
  <si>
    <t xml:space="preserve">TONELADA LARGA                                        </t>
  </si>
  <si>
    <t xml:space="preserve">TNE</t>
  </si>
  <si>
    <t xml:space="preserve">TONELADAS                                             </t>
  </si>
  <si>
    <t xml:space="preserve">TU</t>
  </si>
  <si>
    <t xml:space="preserve">TUBOS                                                 </t>
  </si>
  <si>
    <t xml:space="preserve">NIU</t>
  </si>
  <si>
    <t xml:space="preserve">UNIDAD (BIENES)                                      </t>
  </si>
  <si>
    <t xml:space="preserve">ZZ</t>
  </si>
  <si>
    <t xml:space="preserve">UNIDAD (SERVICIOS) </t>
  </si>
  <si>
    <t xml:space="preserve">GLL</t>
  </si>
  <si>
    <t xml:space="preserve">US GALON (3,7843 L)</t>
  </si>
  <si>
    <t xml:space="preserve">YRD</t>
  </si>
  <si>
    <t xml:space="preserve">YARDA                                                 </t>
  </si>
  <si>
    <t xml:space="preserve">YDK</t>
  </si>
  <si>
    <t xml:space="preserve">YARDA CUADRADA                                        </t>
  </si>
  <si>
    <t xml:space="preserve">code_a2</t>
  </si>
  <si>
    <t xml:space="preserve">AX</t>
  </si>
  <si>
    <t xml:space="preserve">AALAND ISLANDS</t>
  </si>
  <si>
    <t xml:space="preserve">ALA</t>
  </si>
  <si>
    <t xml:space="preserve">248</t>
  </si>
  <si>
    <t xml:space="preserve">AF</t>
  </si>
  <si>
    <t xml:space="preserve">AFG</t>
  </si>
  <si>
    <t xml:space="preserve">004</t>
  </si>
  <si>
    <t xml:space="preserve">AL</t>
  </si>
  <si>
    <t xml:space="preserve">ALB</t>
  </si>
  <si>
    <t xml:space="preserve">DZ</t>
  </si>
  <si>
    <t xml:space="preserve">DZA</t>
  </si>
  <si>
    <t xml:space="preserve">AS</t>
  </si>
  <si>
    <t xml:space="preserve">ASM</t>
  </si>
  <si>
    <t xml:space="preserve">016</t>
  </si>
  <si>
    <t xml:space="preserve">AD</t>
  </si>
  <si>
    <t xml:space="preserve">AND</t>
  </si>
  <si>
    <t xml:space="preserve">020</t>
  </si>
  <si>
    <t xml:space="preserve">AO</t>
  </si>
  <si>
    <t xml:space="preserve">AGO</t>
  </si>
  <si>
    <t xml:space="preserve">024</t>
  </si>
  <si>
    <t xml:space="preserve">AI</t>
  </si>
  <si>
    <t xml:space="preserve">AIA</t>
  </si>
  <si>
    <t xml:space="preserve">660</t>
  </si>
  <si>
    <t xml:space="preserve">AQ</t>
  </si>
  <si>
    <t xml:space="preserve">ANTARCTICA</t>
  </si>
  <si>
    <t xml:space="preserve">ATA</t>
  </si>
  <si>
    <t xml:space="preserve">010</t>
  </si>
  <si>
    <t xml:space="preserve">AG</t>
  </si>
  <si>
    <t xml:space="preserve">ATG</t>
  </si>
  <si>
    <t xml:space="preserve">028</t>
  </si>
  <si>
    <t xml:space="preserve">AR</t>
  </si>
  <si>
    <t xml:space="preserve">ARG</t>
  </si>
  <si>
    <t xml:space="preserve">AM</t>
  </si>
  <si>
    <t xml:space="preserve">ARM</t>
  </si>
  <si>
    <t xml:space="preserve">AW</t>
  </si>
  <si>
    <t xml:space="preserve">ABW</t>
  </si>
  <si>
    <t xml:space="preserve">AU</t>
  </si>
  <si>
    <t xml:space="preserve">AUS</t>
  </si>
  <si>
    <t xml:space="preserve">AT</t>
  </si>
  <si>
    <t xml:space="preserve">AUT</t>
  </si>
  <si>
    <t xml:space="preserve">040</t>
  </si>
  <si>
    <t xml:space="preserve">AZ</t>
  </si>
  <si>
    <t xml:space="preserve">AZE</t>
  </si>
  <si>
    <t xml:space="preserve">031</t>
  </si>
  <si>
    <t xml:space="preserve">BS</t>
  </si>
  <si>
    <t xml:space="preserve">BAHAMAS</t>
  </si>
  <si>
    <t xml:space="preserve">BHS</t>
  </si>
  <si>
    <t xml:space="preserve">BH</t>
  </si>
  <si>
    <t xml:space="preserve">BHR</t>
  </si>
  <si>
    <t xml:space="preserve">BD</t>
  </si>
  <si>
    <t xml:space="preserve">BGD</t>
  </si>
  <si>
    <t xml:space="preserve">BB</t>
  </si>
  <si>
    <t xml:space="preserve">BRB</t>
  </si>
  <si>
    <t xml:space="preserve">BY</t>
  </si>
  <si>
    <t xml:space="preserve">BLR</t>
  </si>
  <si>
    <t xml:space="preserve">112</t>
  </si>
  <si>
    <t xml:space="preserve">BEL</t>
  </si>
  <si>
    <t xml:space="preserve">056</t>
  </si>
  <si>
    <t xml:space="preserve">BZ</t>
  </si>
  <si>
    <t xml:space="preserve">BLZ</t>
  </si>
  <si>
    <t xml:space="preserve">BEN</t>
  </si>
  <si>
    <t xml:space="preserve">204</t>
  </si>
  <si>
    <t xml:space="preserve">BM</t>
  </si>
  <si>
    <t xml:space="preserve">BMU</t>
  </si>
  <si>
    <t xml:space="preserve">BT</t>
  </si>
  <si>
    <t xml:space="preserve">BOLIVIA</t>
  </si>
  <si>
    <t xml:space="preserve">BOL</t>
  </si>
  <si>
    <t xml:space="preserve">BA</t>
  </si>
  <si>
    <t xml:space="preserve">BOSNIA AND HERZEGOWINA</t>
  </si>
  <si>
    <t xml:space="preserve">BIH</t>
  </si>
  <si>
    <t xml:space="preserve">070</t>
  </si>
  <si>
    <t xml:space="preserve">BW</t>
  </si>
  <si>
    <t xml:space="preserve">BWA</t>
  </si>
  <si>
    <t xml:space="preserve">BV</t>
  </si>
  <si>
    <t xml:space="preserve">BVT</t>
  </si>
  <si>
    <t xml:space="preserve">074</t>
  </si>
  <si>
    <t xml:space="preserve">BR</t>
  </si>
  <si>
    <t xml:space="preserve">BRA</t>
  </si>
  <si>
    <t xml:space="preserve">076</t>
  </si>
  <si>
    <t xml:space="preserve">IO</t>
  </si>
  <si>
    <t xml:space="preserve">BRITISH INDIAN OCEAN TERRITORY</t>
  </si>
  <si>
    <t xml:space="preserve">IOT</t>
  </si>
  <si>
    <t xml:space="preserve">086</t>
  </si>
  <si>
    <t xml:space="preserve">BN</t>
  </si>
  <si>
    <t xml:space="preserve">BRN</t>
  </si>
  <si>
    <t xml:space="preserve">BGR</t>
  </si>
  <si>
    <t xml:space="preserve">100</t>
  </si>
  <si>
    <t xml:space="preserve">BF</t>
  </si>
  <si>
    <t xml:space="preserve">BFA</t>
  </si>
  <si>
    <t xml:space="preserve">854</t>
  </si>
  <si>
    <t xml:space="preserve">BI</t>
  </si>
  <si>
    <t xml:space="preserve">BDI</t>
  </si>
  <si>
    <t xml:space="preserve">KH</t>
  </si>
  <si>
    <t xml:space="preserve">KHM</t>
  </si>
  <si>
    <t xml:space="preserve">CM</t>
  </si>
  <si>
    <t xml:space="preserve">CMR</t>
  </si>
  <si>
    <t xml:space="preserve">120</t>
  </si>
  <si>
    <t xml:space="preserve">CAN</t>
  </si>
  <si>
    <t xml:space="preserve">CV</t>
  </si>
  <si>
    <t xml:space="preserve">CAPE VERDE</t>
  </si>
  <si>
    <t xml:space="preserve">CPV</t>
  </si>
  <si>
    <t xml:space="preserve">KY</t>
  </si>
  <si>
    <t xml:space="preserve">CAYMAN ISLANDS</t>
  </si>
  <si>
    <t xml:space="preserve">CYM</t>
  </si>
  <si>
    <t xml:space="preserve">CF</t>
  </si>
  <si>
    <t xml:space="preserve">CENTRAL AFRICAN REPUBLIC</t>
  </si>
  <si>
    <t xml:space="preserve">CAF</t>
  </si>
  <si>
    <t xml:space="preserve">140</t>
  </si>
  <si>
    <t xml:space="preserve">TD</t>
  </si>
  <si>
    <t xml:space="preserve">TCD</t>
  </si>
  <si>
    <t xml:space="preserve">148</t>
  </si>
  <si>
    <t xml:space="preserve">CL</t>
  </si>
  <si>
    <t xml:space="preserve">CHL</t>
  </si>
  <si>
    <t xml:space="preserve">CN</t>
  </si>
  <si>
    <t xml:space="preserve">CHN</t>
  </si>
  <si>
    <t xml:space="preserve">CX</t>
  </si>
  <si>
    <t xml:space="preserve">CXR</t>
  </si>
  <si>
    <t xml:space="preserve">162</t>
  </si>
  <si>
    <t xml:space="preserve">CC</t>
  </si>
  <si>
    <t xml:space="preserve">COCOS (KEELING) ISLANDS</t>
  </si>
  <si>
    <t xml:space="preserve">CCK</t>
  </si>
  <si>
    <t xml:space="preserve">166</t>
  </si>
  <si>
    <t xml:space="preserve">CO</t>
  </si>
  <si>
    <t xml:space="preserve">COL</t>
  </si>
  <si>
    <t xml:space="preserve">KM</t>
  </si>
  <si>
    <t xml:space="preserve">COMOROS</t>
  </si>
  <si>
    <t xml:space="preserve">COM</t>
  </si>
  <si>
    <t xml:space="preserve">CD</t>
  </si>
  <si>
    <t xml:space="preserve">CONGO, Democratic Republic of (was Zaire)</t>
  </si>
  <si>
    <t xml:space="preserve">COD</t>
  </si>
  <si>
    <t xml:space="preserve">180</t>
  </si>
  <si>
    <t xml:space="preserve">CG</t>
  </si>
  <si>
    <t xml:space="preserve">CONGO, Republic of</t>
  </si>
  <si>
    <t xml:space="preserve">COG</t>
  </si>
  <si>
    <t xml:space="preserve">178</t>
  </si>
  <si>
    <t xml:space="preserve">CK</t>
  </si>
  <si>
    <t xml:space="preserve">COOK ISLANDS</t>
  </si>
  <si>
    <t xml:space="preserve">COK</t>
  </si>
  <si>
    <t xml:space="preserve">184</t>
  </si>
  <si>
    <t xml:space="preserve">CR</t>
  </si>
  <si>
    <t xml:space="preserve">CRI</t>
  </si>
  <si>
    <t xml:space="preserve">CI</t>
  </si>
  <si>
    <t xml:space="preserve">COTE D'IVOIRE</t>
  </si>
  <si>
    <t xml:space="preserve">CIV</t>
  </si>
  <si>
    <t xml:space="preserve">384</t>
  </si>
  <si>
    <t xml:space="preserve">HR</t>
  </si>
  <si>
    <t xml:space="preserve">CROATIA (local name: Hrvatska)</t>
  </si>
  <si>
    <t xml:space="preserve">HRV</t>
  </si>
  <si>
    <t xml:space="preserve">CU</t>
  </si>
  <si>
    <t xml:space="preserve">CUB</t>
  </si>
  <si>
    <t xml:space="preserve">CYP</t>
  </si>
  <si>
    <t xml:space="preserve">196</t>
  </si>
  <si>
    <t xml:space="preserve">CZ</t>
  </si>
  <si>
    <t xml:space="preserve">CZECH REPUBLIC</t>
  </si>
  <si>
    <t xml:space="preserve">CZE</t>
  </si>
  <si>
    <t xml:space="preserve">DK</t>
  </si>
  <si>
    <t xml:space="preserve">DNK</t>
  </si>
  <si>
    <t xml:space="preserve">DJ</t>
  </si>
  <si>
    <t xml:space="preserve">DJI</t>
  </si>
  <si>
    <t xml:space="preserve">DM</t>
  </si>
  <si>
    <t xml:space="preserve">DMA</t>
  </si>
  <si>
    <t xml:space="preserve">212</t>
  </si>
  <si>
    <t xml:space="preserve">DO</t>
  </si>
  <si>
    <t xml:space="preserve">DOMINICAN REPUBLIC</t>
  </si>
  <si>
    <t xml:space="preserve">DOM</t>
  </si>
  <si>
    <t xml:space="preserve">EC</t>
  </si>
  <si>
    <t xml:space="preserve">ECU</t>
  </si>
  <si>
    <t xml:space="preserve">218</t>
  </si>
  <si>
    <t xml:space="preserve">EG</t>
  </si>
  <si>
    <t xml:space="preserve">EGY</t>
  </si>
  <si>
    <t xml:space="preserve">SV</t>
  </si>
  <si>
    <t xml:space="preserve">SLV</t>
  </si>
  <si>
    <t xml:space="preserve">GQ</t>
  </si>
  <si>
    <t xml:space="preserve">GNQ</t>
  </si>
  <si>
    <t xml:space="preserve">226</t>
  </si>
  <si>
    <t xml:space="preserve">ER</t>
  </si>
  <si>
    <t xml:space="preserve">ERI</t>
  </si>
  <si>
    <t xml:space="preserve">EE</t>
  </si>
  <si>
    <t xml:space="preserve">EST</t>
  </si>
  <si>
    <t xml:space="preserve">233</t>
  </si>
  <si>
    <t xml:space="preserve">ET</t>
  </si>
  <si>
    <t xml:space="preserve">ETH</t>
  </si>
  <si>
    <t xml:space="preserve">231</t>
  </si>
  <si>
    <t xml:space="preserve">FK</t>
  </si>
  <si>
    <t xml:space="preserve">FALKLAND ISLANDS (MALVINAS)</t>
  </si>
  <si>
    <t xml:space="preserve">FLK</t>
  </si>
  <si>
    <t xml:space="preserve">FO</t>
  </si>
  <si>
    <t xml:space="preserve">FAROE ISLANDS</t>
  </si>
  <si>
    <t xml:space="preserve">FRO</t>
  </si>
  <si>
    <t xml:space="preserve">234</t>
  </si>
  <si>
    <t xml:space="preserve">FJ</t>
  </si>
  <si>
    <t xml:space="preserve">FJI</t>
  </si>
  <si>
    <t xml:space="preserve">FI</t>
  </si>
  <si>
    <t xml:space="preserve">FIN</t>
  </si>
  <si>
    <t xml:space="preserve">246</t>
  </si>
  <si>
    <t xml:space="preserve">FR</t>
  </si>
  <si>
    <t xml:space="preserve">FRA</t>
  </si>
  <si>
    <t xml:space="preserve">250</t>
  </si>
  <si>
    <t xml:space="preserve">GF</t>
  </si>
  <si>
    <t xml:space="preserve">GUF</t>
  </si>
  <si>
    <t xml:space="preserve">254</t>
  </si>
  <si>
    <t xml:space="preserve">PYF</t>
  </si>
  <si>
    <t xml:space="preserve">258</t>
  </si>
  <si>
    <t xml:space="preserve">TF</t>
  </si>
  <si>
    <t xml:space="preserve">FRENCH SOUTHERN TERRITORIES</t>
  </si>
  <si>
    <t xml:space="preserve">ATF</t>
  </si>
  <si>
    <t xml:space="preserve">260</t>
  </si>
  <si>
    <t xml:space="preserve">GA</t>
  </si>
  <si>
    <t xml:space="preserve">GAB</t>
  </si>
  <si>
    <t xml:space="preserve">266</t>
  </si>
  <si>
    <t xml:space="preserve">GM</t>
  </si>
  <si>
    <t xml:space="preserve">GAMBIA</t>
  </si>
  <si>
    <t xml:space="preserve">GMB</t>
  </si>
  <si>
    <t xml:space="preserve">GE</t>
  </si>
  <si>
    <t xml:space="preserve">GEO</t>
  </si>
  <si>
    <t xml:space="preserve">268</t>
  </si>
  <si>
    <t xml:space="preserve">DE</t>
  </si>
  <si>
    <t xml:space="preserve">DEU</t>
  </si>
  <si>
    <t xml:space="preserve">276</t>
  </si>
  <si>
    <t xml:space="preserve">GH</t>
  </si>
  <si>
    <t xml:space="preserve">GHA</t>
  </si>
  <si>
    <t xml:space="preserve">288</t>
  </si>
  <si>
    <t xml:space="preserve">GI</t>
  </si>
  <si>
    <t xml:space="preserve">GIB</t>
  </si>
  <si>
    <t xml:space="preserve">GR</t>
  </si>
  <si>
    <t xml:space="preserve">GRC</t>
  </si>
  <si>
    <t xml:space="preserve">300</t>
  </si>
  <si>
    <t xml:space="preserve">GL</t>
  </si>
  <si>
    <t xml:space="preserve">GRL</t>
  </si>
  <si>
    <t xml:space="preserve">304</t>
  </si>
  <si>
    <t xml:space="preserve">GD</t>
  </si>
  <si>
    <t xml:space="preserve">GRD</t>
  </si>
  <si>
    <t xml:space="preserve">308</t>
  </si>
  <si>
    <t xml:space="preserve">GP</t>
  </si>
  <si>
    <t xml:space="preserve">GLP</t>
  </si>
  <si>
    <t xml:space="preserve">312</t>
  </si>
  <si>
    <t xml:space="preserve">GU</t>
  </si>
  <si>
    <t xml:space="preserve">GUM</t>
  </si>
  <si>
    <t xml:space="preserve">316</t>
  </si>
  <si>
    <t xml:space="preserve">GT</t>
  </si>
  <si>
    <t xml:space="preserve">GTM</t>
  </si>
  <si>
    <t xml:space="preserve">GN</t>
  </si>
  <si>
    <t xml:space="preserve">GIN</t>
  </si>
  <si>
    <t xml:space="preserve">GW</t>
  </si>
  <si>
    <t xml:space="preserve">GNB</t>
  </si>
  <si>
    <t xml:space="preserve">624</t>
  </si>
  <si>
    <t xml:space="preserve">GY</t>
  </si>
  <si>
    <t xml:space="preserve">GUY</t>
  </si>
  <si>
    <t xml:space="preserve">HT</t>
  </si>
  <si>
    <t xml:space="preserve">HTI</t>
  </si>
  <si>
    <t xml:space="preserve">HM</t>
  </si>
  <si>
    <t xml:space="preserve">HEARD AND MC DONALD ISLANDS</t>
  </si>
  <si>
    <t xml:space="preserve">HMD</t>
  </si>
  <si>
    <t xml:space="preserve">334</t>
  </si>
  <si>
    <t xml:space="preserve">HN</t>
  </si>
  <si>
    <t xml:space="preserve">HND</t>
  </si>
  <si>
    <t xml:space="preserve">HK</t>
  </si>
  <si>
    <t xml:space="preserve">HKG</t>
  </si>
  <si>
    <t xml:space="preserve">HU</t>
  </si>
  <si>
    <t xml:space="preserve">HUN</t>
  </si>
  <si>
    <t xml:space="preserve">IS</t>
  </si>
  <si>
    <t xml:space="preserve">ISL</t>
  </si>
  <si>
    <t xml:space="preserve">IN</t>
  </si>
  <si>
    <t xml:space="preserve">IND</t>
  </si>
  <si>
    <t xml:space="preserve">ID</t>
  </si>
  <si>
    <t xml:space="preserve">IDN</t>
  </si>
  <si>
    <t xml:space="preserve">IR</t>
  </si>
  <si>
    <t xml:space="preserve">IRN</t>
  </si>
  <si>
    <t xml:space="preserve">IQ</t>
  </si>
  <si>
    <t xml:space="preserve">IRQ</t>
  </si>
  <si>
    <t xml:space="preserve">IE</t>
  </si>
  <si>
    <t xml:space="preserve">IRL</t>
  </si>
  <si>
    <t xml:space="preserve">372</t>
  </si>
  <si>
    <t xml:space="preserve">IL</t>
  </si>
  <si>
    <t xml:space="preserve">ISR</t>
  </si>
  <si>
    <t xml:space="preserve">IT</t>
  </si>
  <si>
    <t xml:space="preserve">ITA</t>
  </si>
  <si>
    <t xml:space="preserve">380</t>
  </si>
  <si>
    <t xml:space="preserve">JM</t>
  </si>
  <si>
    <t xml:space="preserve">JAM</t>
  </si>
  <si>
    <t xml:space="preserve">JP</t>
  </si>
  <si>
    <t xml:space="preserve">JPN</t>
  </si>
  <si>
    <t xml:space="preserve">JO</t>
  </si>
  <si>
    <t xml:space="preserve">JOR</t>
  </si>
  <si>
    <t xml:space="preserve">KZ</t>
  </si>
  <si>
    <t xml:space="preserve">KAZ</t>
  </si>
  <si>
    <t xml:space="preserve">KE</t>
  </si>
  <si>
    <t xml:space="preserve">KEN</t>
  </si>
  <si>
    <t xml:space="preserve">KI</t>
  </si>
  <si>
    <t xml:space="preserve">KIR</t>
  </si>
  <si>
    <t xml:space="preserve">296</t>
  </si>
  <si>
    <t xml:space="preserve">KP</t>
  </si>
  <si>
    <t xml:space="preserve">KOREA, DEMOCRATIC PEOPLE'S REPUBLIC OF</t>
  </si>
  <si>
    <t xml:space="preserve">PRK</t>
  </si>
  <si>
    <t xml:space="preserve">KR</t>
  </si>
  <si>
    <t xml:space="preserve">KOREA, REPUBLIC OF</t>
  </si>
  <si>
    <t xml:space="preserve">KOR</t>
  </si>
  <si>
    <t xml:space="preserve">KW</t>
  </si>
  <si>
    <t xml:space="preserve">KWT</t>
  </si>
  <si>
    <t xml:space="preserve">KG</t>
  </si>
  <si>
    <t xml:space="preserve">KGZ</t>
  </si>
  <si>
    <t xml:space="preserve">LA</t>
  </si>
  <si>
    <t xml:space="preserve">LAO PEOPLE'S DEMOCRATIC REPUBLIC</t>
  </si>
  <si>
    <t xml:space="preserve">LAO</t>
  </si>
  <si>
    <t xml:space="preserve">LV</t>
  </si>
  <si>
    <t xml:space="preserve">LVA</t>
  </si>
  <si>
    <t xml:space="preserve">428</t>
  </si>
  <si>
    <t xml:space="preserve">LB</t>
  </si>
  <si>
    <t xml:space="preserve">LBN</t>
  </si>
  <si>
    <t xml:space="preserve">LS</t>
  </si>
  <si>
    <t xml:space="preserve">LSO</t>
  </si>
  <si>
    <t xml:space="preserve">LR</t>
  </si>
  <si>
    <t xml:space="preserve">LY</t>
  </si>
  <si>
    <t xml:space="preserve">LIBYAN ARAB JAMAHIRIYA</t>
  </si>
  <si>
    <t xml:space="preserve">LBY</t>
  </si>
  <si>
    <t xml:space="preserve">LI</t>
  </si>
  <si>
    <t xml:space="preserve">LIE</t>
  </si>
  <si>
    <t xml:space="preserve">438</t>
  </si>
  <si>
    <t xml:space="preserve">LT</t>
  </si>
  <si>
    <t xml:space="preserve">LTU</t>
  </si>
  <si>
    <t xml:space="preserve">440</t>
  </si>
  <si>
    <t xml:space="preserve">LU</t>
  </si>
  <si>
    <t xml:space="preserve">LUX</t>
  </si>
  <si>
    <t xml:space="preserve">442</t>
  </si>
  <si>
    <t xml:space="preserve">MO</t>
  </si>
  <si>
    <t xml:space="preserve">MACAU</t>
  </si>
  <si>
    <t xml:space="preserve">MAC</t>
  </si>
  <si>
    <t xml:space="preserve">MK</t>
  </si>
  <si>
    <t xml:space="preserve">MACEDONIA, THE FORMER YUGOSLAV REPUBLIC OF</t>
  </si>
  <si>
    <t xml:space="preserve">MG</t>
  </si>
  <si>
    <t xml:space="preserve">MDG</t>
  </si>
  <si>
    <t xml:space="preserve">450</t>
  </si>
  <si>
    <t xml:space="preserve">MW</t>
  </si>
  <si>
    <t xml:space="preserve">MWI</t>
  </si>
  <si>
    <t xml:space="preserve">MY</t>
  </si>
  <si>
    <t xml:space="preserve">MYS</t>
  </si>
  <si>
    <t xml:space="preserve">MV</t>
  </si>
  <si>
    <t xml:space="preserve">MDV</t>
  </si>
  <si>
    <t xml:space="preserve">ML</t>
  </si>
  <si>
    <t xml:space="preserve">MLI</t>
  </si>
  <si>
    <t xml:space="preserve">466</t>
  </si>
  <si>
    <t xml:space="preserve">MT</t>
  </si>
  <si>
    <t xml:space="preserve">470</t>
  </si>
  <si>
    <t xml:space="preserve">MH</t>
  </si>
  <si>
    <t xml:space="preserve">MARSHALL ISLANDS</t>
  </si>
  <si>
    <t xml:space="preserve">MHL</t>
  </si>
  <si>
    <t xml:space="preserve">584</t>
  </si>
  <si>
    <t xml:space="preserve">MQ</t>
  </si>
  <si>
    <t xml:space="preserve">474</t>
  </si>
  <si>
    <t xml:space="preserve">MR</t>
  </si>
  <si>
    <t xml:space="preserve">MRT</t>
  </si>
  <si>
    <t xml:space="preserve">478</t>
  </si>
  <si>
    <t xml:space="preserve">MU</t>
  </si>
  <si>
    <t xml:space="preserve">MUS</t>
  </si>
  <si>
    <t xml:space="preserve">YT</t>
  </si>
  <si>
    <t xml:space="preserve">MYT</t>
  </si>
  <si>
    <t xml:space="preserve">175</t>
  </si>
  <si>
    <t xml:space="preserve">MX</t>
  </si>
  <si>
    <t xml:space="preserve">MEX</t>
  </si>
  <si>
    <t xml:space="preserve">FM</t>
  </si>
  <si>
    <t xml:space="preserve">MICRONESIA, FEDERATED STATES OF</t>
  </si>
  <si>
    <t xml:space="preserve">FSM</t>
  </si>
  <si>
    <t xml:space="preserve">583</t>
  </si>
  <si>
    <t xml:space="preserve">MD</t>
  </si>
  <si>
    <t xml:space="preserve">MOLDOVA, REPUBLIC OF</t>
  </si>
  <si>
    <t xml:space="preserve">MDA</t>
  </si>
  <si>
    <t xml:space="preserve">MC</t>
  </si>
  <si>
    <t xml:space="preserve">MCO</t>
  </si>
  <si>
    <t xml:space="preserve">492</t>
  </si>
  <si>
    <t xml:space="preserve">MN</t>
  </si>
  <si>
    <t xml:space="preserve">MNG</t>
  </si>
  <si>
    <t xml:space="preserve">MS</t>
  </si>
  <si>
    <t xml:space="preserve">MSR</t>
  </si>
  <si>
    <t xml:space="preserve">500</t>
  </si>
  <si>
    <t xml:space="preserve">MA</t>
  </si>
  <si>
    <t xml:space="preserve">MAR</t>
  </si>
  <si>
    <t xml:space="preserve">MZ</t>
  </si>
  <si>
    <t xml:space="preserve">MOZ</t>
  </si>
  <si>
    <t xml:space="preserve">508</t>
  </si>
  <si>
    <t xml:space="preserve">MM</t>
  </si>
  <si>
    <t xml:space="preserve">MMR</t>
  </si>
  <si>
    <t xml:space="preserve">NA</t>
  </si>
  <si>
    <t xml:space="preserve">NAM</t>
  </si>
  <si>
    <t xml:space="preserve">NR</t>
  </si>
  <si>
    <t xml:space="preserve">NRU</t>
  </si>
  <si>
    <t xml:space="preserve">520</t>
  </si>
  <si>
    <t xml:space="preserve">NP</t>
  </si>
  <si>
    <t xml:space="preserve">NPL</t>
  </si>
  <si>
    <t xml:space="preserve">NL</t>
  </si>
  <si>
    <t xml:space="preserve">NETHERLANDS</t>
  </si>
  <si>
    <t xml:space="preserve">NLD</t>
  </si>
  <si>
    <t xml:space="preserve">528</t>
  </si>
  <si>
    <t xml:space="preserve">AN</t>
  </si>
  <si>
    <t xml:space="preserve">NETHERLANDS ANTILLES</t>
  </si>
  <si>
    <t xml:space="preserve">ANT</t>
  </si>
  <si>
    <t xml:space="preserve">530</t>
  </si>
  <si>
    <t xml:space="preserve">NC</t>
  </si>
  <si>
    <t xml:space="preserve">NCL</t>
  </si>
  <si>
    <t xml:space="preserve">540</t>
  </si>
  <si>
    <t xml:space="preserve">NZ</t>
  </si>
  <si>
    <t xml:space="preserve">NZL</t>
  </si>
  <si>
    <t xml:space="preserve">NI</t>
  </si>
  <si>
    <t xml:space="preserve">NIC</t>
  </si>
  <si>
    <t xml:space="preserve">NE</t>
  </si>
  <si>
    <t xml:space="preserve">NIGER</t>
  </si>
  <si>
    <t xml:space="preserve">NER</t>
  </si>
  <si>
    <t xml:space="preserve">562</t>
  </si>
  <si>
    <t xml:space="preserve">NG</t>
  </si>
  <si>
    <t xml:space="preserve">NGA</t>
  </si>
  <si>
    <t xml:space="preserve">NU</t>
  </si>
  <si>
    <t xml:space="preserve">570</t>
  </si>
  <si>
    <t xml:space="preserve">NF</t>
  </si>
  <si>
    <t xml:space="preserve">NFK</t>
  </si>
  <si>
    <t xml:space="preserve">574</t>
  </si>
  <si>
    <t xml:space="preserve">MP</t>
  </si>
  <si>
    <t xml:space="preserve">NORTHERN MARIANA ISLANDS</t>
  </si>
  <si>
    <t xml:space="preserve">MNP</t>
  </si>
  <si>
    <t xml:space="preserve">580</t>
  </si>
  <si>
    <t xml:space="preserve">NO</t>
  </si>
  <si>
    <t xml:space="preserve">NOR</t>
  </si>
  <si>
    <t xml:space="preserve">OM</t>
  </si>
  <si>
    <t xml:space="preserve">OMN</t>
  </si>
  <si>
    <t xml:space="preserve">PAK</t>
  </si>
  <si>
    <t xml:space="preserve">PW</t>
  </si>
  <si>
    <t xml:space="preserve">PLW</t>
  </si>
  <si>
    <t xml:space="preserve">585</t>
  </si>
  <si>
    <t xml:space="preserve">PS</t>
  </si>
  <si>
    <t xml:space="preserve">PALESTINIAN TERRITORY, Occupied</t>
  </si>
  <si>
    <t xml:space="preserve">PSE</t>
  </si>
  <si>
    <t xml:space="preserve">275</t>
  </si>
  <si>
    <t xml:space="preserve">PA</t>
  </si>
  <si>
    <t xml:space="preserve">PAN</t>
  </si>
  <si>
    <t xml:space="preserve">591</t>
  </si>
  <si>
    <t xml:space="preserve">PNG</t>
  </si>
  <si>
    <t xml:space="preserve">PY</t>
  </si>
  <si>
    <t xml:space="preserve">PRY</t>
  </si>
  <si>
    <t xml:space="preserve">PE</t>
  </si>
  <si>
    <t xml:space="preserve">PER</t>
  </si>
  <si>
    <t xml:space="preserve">PH</t>
  </si>
  <si>
    <t xml:space="preserve">PHILIPPINES</t>
  </si>
  <si>
    <t xml:space="preserve">PHL</t>
  </si>
  <si>
    <t xml:space="preserve">PN</t>
  </si>
  <si>
    <t xml:space="preserve">PCN</t>
  </si>
  <si>
    <t xml:space="preserve">612</t>
  </si>
  <si>
    <t xml:space="preserve">PL</t>
  </si>
  <si>
    <t xml:space="preserve">POL</t>
  </si>
  <si>
    <t xml:space="preserve">616</t>
  </si>
  <si>
    <t xml:space="preserve">PT</t>
  </si>
  <si>
    <t xml:space="preserve">PRT</t>
  </si>
  <si>
    <t xml:space="preserve">620</t>
  </si>
  <si>
    <t xml:space="preserve">PRI</t>
  </si>
  <si>
    <t xml:space="preserve">630</t>
  </si>
  <si>
    <t xml:space="preserve">QA</t>
  </si>
  <si>
    <t xml:space="preserve">QAT</t>
  </si>
  <si>
    <t xml:space="preserve">RE</t>
  </si>
  <si>
    <t xml:space="preserve">REUNION</t>
  </si>
  <si>
    <t xml:space="preserve">REU</t>
  </si>
  <si>
    <t xml:space="preserve">638</t>
  </si>
  <si>
    <t xml:space="preserve">RO</t>
  </si>
  <si>
    <t xml:space="preserve">ROU</t>
  </si>
  <si>
    <t xml:space="preserve">642</t>
  </si>
  <si>
    <t xml:space="preserve">RU</t>
  </si>
  <si>
    <t xml:space="preserve">RUSSIAN FEDERATION</t>
  </si>
  <si>
    <t xml:space="preserve">RUS</t>
  </si>
  <si>
    <t xml:space="preserve">RW</t>
  </si>
  <si>
    <t xml:space="preserve">RWA</t>
  </si>
  <si>
    <t xml:space="preserve">SH</t>
  </si>
  <si>
    <t xml:space="preserve">SAINT HELENA</t>
  </si>
  <si>
    <t xml:space="preserve">SHN</t>
  </si>
  <si>
    <t xml:space="preserve">KN</t>
  </si>
  <si>
    <t xml:space="preserve">KNA</t>
  </si>
  <si>
    <t xml:space="preserve">659</t>
  </si>
  <si>
    <t xml:space="preserve">LC</t>
  </si>
  <si>
    <t xml:space="preserve">LCA</t>
  </si>
  <si>
    <t xml:space="preserve">662</t>
  </si>
  <si>
    <t xml:space="preserve">PM</t>
  </si>
  <si>
    <t xml:space="preserve">SPM</t>
  </si>
  <si>
    <t xml:space="preserve">666</t>
  </si>
  <si>
    <t xml:space="preserve">VC</t>
  </si>
  <si>
    <t xml:space="preserve">VCT</t>
  </si>
  <si>
    <t xml:space="preserve">670</t>
  </si>
  <si>
    <t xml:space="preserve">WS</t>
  </si>
  <si>
    <t xml:space="preserve">WSM</t>
  </si>
  <si>
    <t xml:space="preserve">SM</t>
  </si>
  <si>
    <t xml:space="preserve">SMR</t>
  </si>
  <si>
    <t xml:space="preserve">674</t>
  </si>
  <si>
    <t xml:space="preserve">STP</t>
  </si>
  <si>
    <t xml:space="preserve">678</t>
  </si>
  <si>
    <t xml:space="preserve">SA</t>
  </si>
  <si>
    <t xml:space="preserve">SAU</t>
  </si>
  <si>
    <t xml:space="preserve">SN</t>
  </si>
  <si>
    <t xml:space="preserve">SEN</t>
  </si>
  <si>
    <t xml:space="preserve">686</t>
  </si>
  <si>
    <t xml:space="preserve">CS</t>
  </si>
  <si>
    <t xml:space="preserve">SERBIA AND MONTENEGRO</t>
  </si>
  <si>
    <t xml:space="preserve">SCG</t>
  </si>
  <si>
    <t xml:space="preserve">891</t>
  </si>
  <si>
    <t xml:space="preserve">SC</t>
  </si>
  <si>
    <t xml:space="preserve">SYC</t>
  </si>
  <si>
    <t xml:space="preserve">SL</t>
  </si>
  <si>
    <t xml:space="preserve">SLE</t>
  </si>
  <si>
    <t xml:space="preserve">SG</t>
  </si>
  <si>
    <t xml:space="preserve">SGP</t>
  </si>
  <si>
    <t xml:space="preserve">SK</t>
  </si>
  <si>
    <t xml:space="preserve">SVK</t>
  </si>
  <si>
    <t xml:space="preserve">703</t>
  </si>
  <si>
    <t xml:space="preserve">SI</t>
  </si>
  <si>
    <t xml:space="preserve">SVN</t>
  </si>
  <si>
    <t xml:space="preserve">705</t>
  </si>
  <si>
    <t xml:space="preserve">SB</t>
  </si>
  <si>
    <t xml:space="preserve">SLB</t>
  </si>
  <si>
    <t xml:space="preserve">SO</t>
  </si>
  <si>
    <t xml:space="preserve">SOM</t>
  </si>
  <si>
    <t xml:space="preserve">ZA</t>
  </si>
  <si>
    <t xml:space="preserve">ZAF</t>
  </si>
  <si>
    <t xml:space="preserve">GS</t>
  </si>
  <si>
    <t xml:space="preserve">SOUTH GEORGIA AND THE SOUTH SANDWICH ISLANDS</t>
  </si>
  <si>
    <t xml:space="preserve">SGS</t>
  </si>
  <si>
    <t xml:space="preserve">239</t>
  </si>
  <si>
    <t xml:space="preserve">ES</t>
  </si>
  <si>
    <t xml:space="preserve">ESP</t>
  </si>
  <si>
    <t xml:space="preserve">724</t>
  </si>
  <si>
    <t xml:space="preserve">LK</t>
  </si>
  <si>
    <t xml:space="preserve">LKA</t>
  </si>
  <si>
    <t xml:space="preserve">SD</t>
  </si>
  <si>
    <t xml:space="preserve">SUDAN</t>
  </si>
  <si>
    <t xml:space="preserve">SDN</t>
  </si>
  <si>
    <t xml:space="preserve">736</t>
  </si>
  <si>
    <t xml:space="preserve">SR</t>
  </si>
  <si>
    <t xml:space="preserve">SUR</t>
  </si>
  <si>
    <t xml:space="preserve">740</t>
  </si>
  <si>
    <t xml:space="preserve">SJ</t>
  </si>
  <si>
    <t xml:space="preserve">SVALBARD AND JAN MAYEN ISLANDS</t>
  </si>
  <si>
    <t xml:space="preserve">SJM</t>
  </si>
  <si>
    <t xml:space="preserve">744</t>
  </si>
  <si>
    <t xml:space="preserve">SZ</t>
  </si>
  <si>
    <t xml:space="preserve">SWAZILAND</t>
  </si>
  <si>
    <t xml:space="preserve">SWZ</t>
  </si>
  <si>
    <t xml:space="preserve">SE</t>
  </si>
  <si>
    <t xml:space="preserve">SWE</t>
  </si>
  <si>
    <t xml:space="preserve">CH</t>
  </si>
  <si>
    <t xml:space="preserve">SY</t>
  </si>
  <si>
    <t xml:space="preserve">SYR</t>
  </si>
  <si>
    <t xml:space="preserve">TW</t>
  </si>
  <si>
    <t xml:space="preserve">TAIWAN</t>
  </si>
  <si>
    <t xml:space="preserve">TWN</t>
  </si>
  <si>
    <t xml:space="preserve">158</t>
  </si>
  <si>
    <t xml:space="preserve">TJ</t>
  </si>
  <si>
    <t xml:space="preserve">TJK</t>
  </si>
  <si>
    <t xml:space="preserve">762</t>
  </si>
  <si>
    <t xml:space="preserve">TZ</t>
  </si>
  <si>
    <t xml:space="preserve">TZA</t>
  </si>
  <si>
    <t xml:space="preserve">TH</t>
  </si>
  <si>
    <t xml:space="preserve">THA</t>
  </si>
  <si>
    <t xml:space="preserve">TL</t>
  </si>
  <si>
    <t xml:space="preserve">TLS</t>
  </si>
  <si>
    <t xml:space="preserve">626</t>
  </si>
  <si>
    <t xml:space="preserve">TG</t>
  </si>
  <si>
    <t xml:space="preserve">TGO</t>
  </si>
  <si>
    <t xml:space="preserve">768</t>
  </si>
  <si>
    <t xml:space="preserve">TK</t>
  </si>
  <si>
    <t xml:space="preserve">TKL</t>
  </si>
  <si>
    <t xml:space="preserve">772</t>
  </si>
  <si>
    <t xml:space="preserve">TO</t>
  </si>
  <si>
    <t xml:space="preserve">TON</t>
  </si>
  <si>
    <t xml:space="preserve">TT</t>
  </si>
  <si>
    <t xml:space="preserve">TTO</t>
  </si>
  <si>
    <t xml:space="preserve">TN</t>
  </si>
  <si>
    <t xml:space="preserve">TUN</t>
  </si>
  <si>
    <t xml:space="preserve">TR</t>
  </si>
  <si>
    <t xml:space="preserve">TUR</t>
  </si>
  <si>
    <t xml:space="preserve">792</t>
  </si>
  <si>
    <t xml:space="preserve">TM</t>
  </si>
  <si>
    <t xml:space="preserve">TKM</t>
  </si>
  <si>
    <t xml:space="preserve">795</t>
  </si>
  <si>
    <t xml:space="preserve">TC</t>
  </si>
  <si>
    <t xml:space="preserve">TURKS AND CAICOS ISLANDS</t>
  </si>
  <si>
    <t xml:space="preserve">TCA</t>
  </si>
  <si>
    <t xml:space="preserve">796</t>
  </si>
  <si>
    <t xml:space="preserve">TV</t>
  </si>
  <si>
    <t xml:space="preserve">TUV</t>
  </si>
  <si>
    <t xml:space="preserve">798</t>
  </si>
  <si>
    <t xml:space="preserve">UG</t>
  </si>
  <si>
    <t xml:space="preserve">UGA</t>
  </si>
  <si>
    <t xml:space="preserve">UA</t>
  </si>
  <si>
    <t xml:space="preserve">UKR</t>
  </si>
  <si>
    <t xml:space="preserve">804</t>
  </si>
  <si>
    <t xml:space="preserve">AE</t>
  </si>
  <si>
    <t xml:space="preserve">UNITED ARAB EMIRATES</t>
  </si>
  <si>
    <t xml:space="preserve">ARE</t>
  </si>
  <si>
    <t xml:space="preserve">GB</t>
  </si>
  <si>
    <t xml:space="preserve">UNITED KINGDOM</t>
  </si>
  <si>
    <t xml:space="preserve">GBR</t>
  </si>
  <si>
    <t xml:space="preserve">US</t>
  </si>
  <si>
    <t xml:space="preserve">UNITED STATES</t>
  </si>
  <si>
    <t xml:space="preserve">USA</t>
  </si>
  <si>
    <t xml:space="preserve">UNITED STATES MINOR OUTLYING ISLANDS</t>
  </si>
  <si>
    <t xml:space="preserve">UMI</t>
  </si>
  <si>
    <t xml:space="preserve">581</t>
  </si>
  <si>
    <t xml:space="preserve">UY</t>
  </si>
  <si>
    <t xml:space="preserve">URY</t>
  </si>
  <si>
    <t xml:space="preserve">UZ</t>
  </si>
  <si>
    <t xml:space="preserve">UZB</t>
  </si>
  <si>
    <t xml:space="preserve">VU</t>
  </si>
  <si>
    <t xml:space="preserve">VUT</t>
  </si>
  <si>
    <t xml:space="preserve">VA</t>
  </si>
  <si>
    <t xml:space="preserve">VATICAN CITY STATE (HOLY SEE)</t>
  </si>
  <si>
    <t xml:space="preserve">VAT</t>
  </si>
  <si>
    <t xml:space="preserve">336</t>
  </si>
  <si>
    <t xml:space="preserve">VE</t>
  </si>
  <si>
    <t xml:space="preserve">VENEZUELA</t>
  </si>
  <si>
    <t xml:space="preserve">VEN</t>
  </si>
  <si>
    <t xml:space="preserve">862</t>
  </si>
  <si>
    <t xml:space="preserve">VN</t>
  </si>
  <si>
    <t xml:space="preserve">VNM</t>
  </si>
  <si>
    <t xml:space="preserve">VG</t>
  </si>
  <si>
    <t xml:space="preserve">VGB</t>
  </si>
  <si>
    <t xml:space="preserve">092</t>
  </si>
  <si>
    <t xml:space="preserve">VI</t>
  </si>
  <si>
    <t xml:space="preserve">VIR</t>
  </si>
  <si>
    <t xml:space="preserve">850</t>
  </si>
  <si>
    <t xml:space="preserve">WF</t>
  </si>
  <si>
    <t xml:space="preserve">WALLIS AND FUTUNA ISLANDS</t>
  </si>
  <si>
    <t xml:space="preserve">WLF</t>
  </si>
  <si>
    <t xml:space="preserve">876</t>
  </si>
  <si>
    <t xml:space="preserve">EH</t>
  </si>
  <si>
    <t xml:space="preserve">ESH</t>
  </si>
  <si>
    <t xml:space="preserve">732</t>
  </si>
  <si>
    <t xml:space="preserve">YE</t>
  </si>
  <si>
    <t xml:space="preserve">YEM</t>
  </si>
  <si>
    <t xml:space="preserve">887</t>
  </si>
  <si>
    <t xml:space="preserve">ZM</t>
  </si>
  <si>
    <t xml:space="preserve">ZMB</t>
  </si>
  <si>
    <t xml:space="preserve">894</t>
  </si>
  <si>
    <t xml:space="preserve">ZW</t>
  </si>
  <si>
    <t xml:space="preserve">ZWE</t>
  </si>
  <si>
    <t xml:space="preserve">716</t>
  </si>
  <si>
    <t xml:space="preserve">international_code</t>
  </si>
  <si>
    <t xml:space="preserve">name_code</t>
  </si>
  <si>
    <t xml:space="preserve">1000</t>
  </si>
  <si>
    <t xml:space="preserve">IGV Impuesto General a las Ventas</t>
  </si>
  <si>
    <t xml:space="preserve">IGV</t>
  </si>
  <si>
    <t xml:space="preserve">1016</t>
  </si>
  <si>
    <t xml:space="preserve">Impuesto a la Venta Arroz Pilado</t>
  </si>
  <si>
    <t xml:space="preserve">IVAP</t>
  </si>
  <si>
    <t xml:space="preserve">2000</t>
  </si>
  <si>
    <t xml:space="preserve">ISC Impuesto Selectivo al Consumo</t>
  </si>
  <si>
    <t xml:space="preserve">EXC</t>
  </si>
  <si>
    <t xml:space="preserve">ISC</t>
  </si>
  <si>
    <t xml:space="preserve">3000</t>
  </si>
  <si>
    <t xml:space="preserve">Impuesto a la Renta</t>
  </si>
  <si>
    <t xml:space="preserve">TOX</t>
  </si>
  <si>
    <t xml:space="preserve">7152</t>
  </si>
  <si>
    <t xml:space="preserve">Impuesto al Consumo de las bolsas de plástico</t>
  </si>
  <si>
    <t xml:space="preserve">OTH</t>
  </si>
  <si>
    <t xml:space="preserve">ICBPER</t>
  </si>
  <si>
    <t xml:space="preserve">9995</t>
  </si>
  <si>
    <t xml:space="preserve">Exportación</t>
  </si>
  <si>
    <t xml:space="preserve">FRE</t>
  </si>
  <si>
    <t xml:space="preserve">EXP</t>
  </si>
  <si>
    <t xml:space="preserve">9996</t>
  </si>
  <si>
    <t xml:space="preserve">Gratuito</t>
  </si>
  <si>
    <t xml:space="preserve">GRA</t>
  </si>
  <si>
    <t xml:space="preserve">9997</t>
  </si>
  <si>
    <t xml:space="preserve">Exonerado</t>
  </si>
  <si>
    <t xml:space="preserve">EXO</t>
  </si>
  <si>
    <t xml:space="preserve">9998</t>
  </si>
  <si>
    <t xml:space="preserve">Inafecto</t>
  </si>
  <si>
    <t xml:space="preserve">INA</t>
  </si>
  <si>
    <t xml:space="preserve">9999</t>
  </si>
  <si>
    <t xml:space="preserve">Otros tributos</t>
  </si>
  <si>
    <t xml:space="preserve">OTROS</t>
  </si>
  <si>
    <t xml:space="preserve">active</t>
  </si>
  <si>
    <t xml:space="preserve">0</t>
  </si>
  <si>
    <t xml:space="preserve">DOC.TRIB.NO.DOM.SIN.RUC</t>
  </si>
  <si>
    <t xml:space="preserve">True</t>
  </si>
  <si>
    <t xml:space="preserve">1</t>
  </si>
  <si>
    <t xml:space="preserve">Documento Nacional de Identidad</t>
  </si>
  <si>
    <t xml:space="preserve">4</t>
  </si>
  <si>
    <t xml:space="preserve">Carnet de extranjería</t>
  </si>
  <si>
    <t xml:space="preserve">6</t>
  </si>
  <si>
    <t xml:space="preserve">Registro Unico de Contributentes</t>
  </si>
  <si>
    <t xml:space="preserve">7</t>
  </si>
  <si>
    <t xml:space="preserve">Pasaporte</t>
  </si>
  <si>
    <t xml:space="preserve">A</t>
  </si>
  <si>
    <t xml:space="preserve">Cédula Diplomática de identidad</t>
  </si>
  <si>
    <t xml:space="preserve">B</t>
  </si>
  <si>
    <t xml:space="preserve">DOC.IDENT.PAIS.RESIDENCIA-NO.D</t>
  </si>
  <si>
    <t xml:space="preserve">False</t>
  </si>
  <si>
    <t xml:space="preserve">C</t>
  </si>
  <si>
    <t xml:space="preserve">Tax Identification Number - TIN – Doc Trib PP.NN</t>
  </si>
  <si>
    <t xml:space="preserve">D</t>
  </si>
  <si>
    <t xml:space="preserve">Identification Number - IN – Doc Trib PP. JJ</t>
  </si>
  <si>
    <t xml:space="preserve">E</t>
  </si>
  <si>
    <t xml:space="preserve">TAM- Tarjeta Andina de Migración </t>
  </si>
  <si>
    <t xml:space="preserve">10</t>
  </si>
  <si>
    <t xml:space="preserve">Gravado - Operación Onerosa</t>
  </si>
  <si>
    <t xml:space="preserve">11</t>
  </si>
  <si>
    <t xml:space="preserve">Gravado – Retiro por premio</t>
  </si>
  <si>
    <t xml:space="preserve">Gravado – Retiro por donación</t>
  </si>
  <si>
    <t xml:space="preserve">Gravado – Retiro </t>
  </si>
  <si>
    <t xml:space="preserve">14</t>
  </si>
  <si>
    <t xml:space="preserve">Gravado – Retiro por publicidad</t>
  </si>
  <si>
    <t xml:space="preserve">15</t>
  </si>
  <si>
    <t xml:space="preserve">Gravado – Bonificaciones</t>
  </si>
  <si>
    <t xml:space="preserve">16</t>
  </si>
  <si>
    <t xml:space="preserve">Gravado – Retiro por entrega a trabajadores</t>
  </si>
  <si>
    <t xml:space="preserve">17</t>
  </si>
  <si>
    <t xml:space="preserve">Gravado - IVAP</t>
  </si>
  <si>
    <t xml:space="preserve">1016 o 9996</t>
  </si>
  <si>
    <t xml:space="preserve">Exonerado - Operación Onerosa</t>
  </si>
  <si>
    <t xml:space="preserve">21</t>
  </si>
  <si>
    <t xml:space="preserve">Exonerado - Transferencia gratuita</t>
  </si>
  <si>
    <t xml:space="preserve">30</t>
  </si>
  <si>
    <t xml:space="preserve">Inafecto - Operación Onerosa</t>
  </si>
  <si>
    <t xml:space="preserve">Inafecto – Retiro por Bonificación</t>
  </si>
  <si>
    <t xml:space="preserve">32</t>
  </si>
  <si>
    <t xml:space="preserve">Inafecto – Retiro</t>
  </si>
  <si>
    <t xml:space="preserve">33</t>
  </si>
  <si>
    <t xml:space="preserve">Inafecto – Retiro por Muestras Médicas</t>
  </si>
  <si>
    <t xml:space="preserve">34</t>
  </si>
  <si>
    <t xml:space="preserve">Inafecto - Retiro por Convenio Colectivo</t>
  </si>
  <si>
    <t xml:space="preserve">35</t>
  </si>
  <si>
    <t xml:space="preserve">Inafecto – Retiro por premio</t>
  </si>
  <si>
    <t xml:space="preserve">36</t>
  </si>
  <si>
    <t xml:space="preserve">Inafecto - Retiro por publicidad</t>
  </si>
  <si>
    <t xml:space="preserve">37</t>
  </si>
  <si>
    <t xml:space="preserve">Inafecto - Transferencia gratuita</t>
  </si>
  <si>
    <t xml:space="preserve">Exportación de Bienes o Servicios</t>
  </si>
  <si>
    <t xml:space="preserve">9995 o 9996</t>
  </si>
  <si>
    <t xml:space="preserve">rate</t>
  </si>
  <si>
    <t xml:space="preserve">Sistema al valor (Apéndice IV, lit. A – T.U.O IGV e ISC)</t>
  </si>
  <si>
    <t xml:space="preserve">02</t>
  </si>
  <si>
    <t xml:space="preserve">Aplicación del Monto Fijo ( Sistema específico, bienes en el apéndice III, Apéndice IV, lit. B – T.U.O IGV e ISC)</t>
  </si>
  <si>
    <t xml:space="preserve">Sistema de Precios de Venta al Público (Apéndice IV, lit. C – T.U.O IGV e ISC)</t>
  </si>
  <si>
    <t xml:space="preserve">Anulación de la operación</t>
  </si>
  <si>
    <t xml:space="preserve">Anulación por error en el RUC</t>
  </si>
  <si>
    <t xml:space="preserve">Corrección por error en la descripción</t>
  </si>
  <si>
    <t xml:space="preserve">04</t>
  </si>
  <si>
    <t xml:space="preserve">Descuento global</t>
  </si>
  <si>
    <t xml:space="preserve">05</t>
  </si>
  <si>
    <t xml:space="preserve">Descuento por ítem</t>
  </si>
  <si>
    <t xml:space="preserve">Devolución total</t>
  </si>
  <si>
    <t xml:space="preserve">Devolución por ítem</t>
  </si>
  <si>
    <t xml:space="preserve">Bonificación</t>
  </si>
  <si>
    <t xml:space="preserve">Disminución en el valor</t>
  </si>
  <si>
    <t xml:space="preserve">Otros Conceptos </t>
  </si>
  <si>
    <t xml:space="preserve">Ajustes de operaciones de exportación</t>
  </si>
  <si>
    <t xml:space="preserve">Ajustes afectos al IVAP</t>
  </si>
  <si>
    <t xml:space="preserve">Corrección del monto neto pendiente de pago y/o la(s) fechas(s) de vencimiento del pago</t>
  </si>
  <si>
    <t xml:space="preserve">Intereses por mora</t>
  </si>
  <si>
    <t xml:space="preserve">Aumento en el valor</t>
  </si>
  <si>
    <t xml:space="preserve">Penalidades/ otros conceptos </t>
  </si>
  <si>
    <t xml:space="preserve">Gravado</t>
  </si>
  <si>
    <t xml:space="preserve">Gratuitas</t>
  </si>
  <si>
    <t xml:space="preserve">Factura – emitida para corregir error en el RUC</t>
  </si>
  <si>
    <t xml:space="preserve">Factura – emitida por anticipos</t>
  </si>
  <si>
    <t xml:space="preserve">Boleta de Venta – emitida por anticipos</t>
  </si>
  <si>
    <t xml:space="preserve">Ticket de Salida - ENAPU </t>
  </si>
  <si>
    <t xml:space="preserve">Código SCOP</t>
  </si>
  <si>
    <t xml:space="preserve">Factura electrónica remitente</t>
  </si>
  <si>
    <t xml:space="preserve">Guia de remisión remitente</t>
  </si>
  <si>
    <t xml:space="preserve">Declaración de salida del depósito franco </t>
  </si>
  <si>
    <t xml:space="preserve">Declaración simplificada de importación </t>
  </si>
  <si>
    <t xml:space="preserve">Liquidación de compra - emitida por anticipos</t>
  </si>
  <si>
    <t xml:space="preserve">99</t>
  </si>
  <si>
    <t xml:space="preserve">Otros</t>
  </si>
  <si>
    <t xml:space="preserve">Total valor de venta - operaciones exportadas</t>
  </si>
  <si>
    <t xml:space="preserve">1001</t>
  </si>
  <si>
    <t xml:space="preserve">Total valor de venta - operaciones gravadas</t>
  </si>
  <si>
    <t xml:space="preserve">1002</t>
  </si>
  <si>
    <t xml:space="preserve">Total valor de venta - operaciones inafectas</t>
  </si>
  <si>
    <t xml:space="preserve">1003</t>
  </si>
  <si>
    <t xml:space="preserve">Total valor de venta - operaciones exoneradas</t>
  </si>
  <si>
    <t xml:space="preserve">1004</t>
  </si>
  <si>
    <t xml:space="preserve">Total valor de venta – Operaciones gratuitas</t>
  </si>
  <si>
    <t xml:space="preserve">1005</t>
  </si>
  <si>
    <t xml:space="preserve">Sub total de venta</t>
  </si>
  <si>
    <t xml:space="preserve">2001</t>
  </si>
  <si>
    <t xml:space="preserve">Percepciones</t>
  </si>
  <si>
    <t xml:space="preserve">2002</t>
  </si>
  <si>
    <t xml:space="preserve">Retenciones</t>
  </si>
  <si>
    <t xml:space="preserve">2003</t>
  </si>
  <si>
    <t xml:space="preserve">Detracciones</t>
  </si>
  <si>
    <t xml:space="preserve">2004</t>
  </si>
  <si>
    <t xml:space="preserve">Bonificaciones</t>
  </si>
  <si>
    <t xml:space="preserve">2005</t>
  </si>
  <si>
    <t xml:space="preserve">Total descuentos</t>
  </si>
  <si>
    <t xml:space="preserve">3001</t>
  </si>
  <si>
    <t xml:space="preserve">FISE (Ley 29852) Fondo Inclusión Social Energético</t>
  </si>
  <si>
    <t xml:space="preserve">Monto en Letras</t>
  </si>
  <si>
    <t xml:space="preserve">TRANSFERENCIA GRATUITA DE UN BIEN Y/O SERVICIO PRESTADO GRATUITAMENTE</t>
  </si>
  <si>
    <t xml:space="preserve">Leyenda "TRANSFERENCIA GRATUITA DE UN BIEN Y/O SERVICIO PRESTADO GRATUITAMENTE"</t>
  </si>
  <si>
    <t xml:space="preserve">COMPROBANTE DE PERCEPCIÓN</t>
  </si>
  <si>
    <t xml:space="preserve">Leyenda “COMPROBANTE DE PERCEPCIÓN”</t>
  </si>
  <si>
    <t xml:space="preserve">BIENES TRANSFERIDOS EN LA AMAZONÍA REGIÓN SELVAPARA SER CONSUMIDOS EN LA MISMA</t>
  </si>
  <si>
    <t xml:space="preserve">Leyenda “BIENES TRANSFERIDOS EN LA AMAZONÍA REGIÓN SELVAPARA SER CONSUMIDOS EN LA MISMA"</t>
  </si>
  <si>
    <t xml:space="preserve">SERVICIOS PRESTADOS EN LA AMAZONÍA  REGIÓN SELVA PARA SER CONSUMIDOS EN LA MISMA</t>
  </si>
  <si>
    <t xml:space="preserve">Leyenda “SERVICIOS PRESTADOS EN LA AMAZONÍA  REGIÓN SELVA PARA SER CONSUMIDOS EN LA MISMA”</t>
  </si>
  <si>
    <t xml:space="preserve">CONTRATOS DE CONSTRUCCIÓN EJECUTADOS  EN LA AMAZONÍA REGIÓN SELVA</t>
  </si>
  <si>
    <t xml:space="preserve">Leyenda “CONTRATOS DE CONSTRUCCIÓN EJECUTADOS  EN LA AMAZONÍA REGIÓN SELVA”</t>
  </si>
  <si>
    <t xml:space="preserve">Agencia de Viaje - Paquete turístico”</t>
  </si>
  <si>
    <t xml:space="preserve">Leyenda “Agencia de Viaje - Paquete turístico” </t>
  </si>
  <si>
    <t xml:space="preserve">Venta realizada por emisor itinerante</t>
  </si>
  <si>
    <t xml:space="preserve">Leyenda “Venta realizada por emisor itinerante” </t>
  </si>
  <si>
    <t xml:space="preserve">2006</t>
  </si>
  <si>
    <t xml:space="preserve">Operación sujeta a detracción</t>
  </si>
  <si>
    <r>
      <rPr>
        <sz val="10"/>
        <rFont val="Arial"/>
        <family val="2"/>
        <charset val="1"/>
      </rPr>
      <t xml:space="preserve">Leyenda: </t>
    </r>
    <r>
      <rPr>
        <sz val="10"/>
        <color rgb="FF000000"/>
        <rFont val="Calibri"/>
        <family val="2"/>
        <charset val="1"/>
      </rPr>
      <t xml:space="preserve">Operación sujeta a detracción</t>
    </r>
  </si>
  <si>
    <t xml:space="preserve">2007</t>
  </si>
  <si>
    <t xml:space="preserve">Operación sujeta a IVAP</t>
  </si>
  <si>
    <t xml:space="preserve">Leyenda: Operación sujeta a IVAP</t>
  </si>
  <si>
    <t xml:space="preserve">2010</t>
  </si>
  <si>
    <t xml:space="preserve">Restitución Simplificado de Derechos Arancelarios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</si>
  <si>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CODIGO DE BB Y SS SUJETOS A DETRACCION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</si>
  <si>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NUMERO DE CTA EN EL BN</t>
    </r>
  </si>
  <si>
    <t xml:space="preserve">3002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</si>
  <si>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Hidrobiológicos-Nombre y matrícula de la embarcación</t>
    </r>
  </si>
  <si>
    <t xml:space="preserve">3003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</si>
  <si>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Hidrobiológicos-Tipo y cantidad de especie vendida</t>
    </r>
  </si>
  <si>
    <t xml:space="preserve">3004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</si>
  <si>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 -Lugar de descarga</t>
    </r>
  </si>
  <si>
    <t xml:space="preserve">3005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</si>
  <si>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 -Fecha de descarga</t>
    </r>
  </si>
  <si>
    <t xml:space="preserve">3006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</si>
  <si>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Transporte Bienes vía terrestre – Numero Registro MTC</t>
    </r>
  </si>
  <si>
    <t xml:space="preserve">3007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</si>
  <si>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Transporte Bienes vía terrestre – configuración vehicular</t>
    </r>
  </si>
  <si>
    <t xml:space="preserve">3008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</si>
  <si>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Transporte Bienes vía terrestre – punto de origen</t>
    </r>
  </si>
  <si>
    <t xml:space="preserve">3009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</si>
  <si>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Transporte Bienes vía terrestre – punto destino</t>
    </r>
  </si>
  <si>
    <t xml:space="preserve">3010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</si>
  <si>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Transporte Bienes vía terrestre – valor referencial preliminar</t>
    </r>
  </si>
  <si>
    <t xml:space="preserve">4000</t>
  </si>
  <si>
    <t xml:space="preserve">Beneficio hospedajes: Código País de emisión del pasaporte</t>
  </si>
  <si>
    <t xml:space="preserve">4001</t>
  </si>
  <si>
    <t xml:space="preserve">Beneficio hospedajes: Código País de residencia del sujeto no domiciliado</t>
  </si>
  <si>
    <t xml:space="preserve">4002</t>
  </si>
  <si>
    <t xml:space="preserve">Beneficio Hospedajes: Fecha de ingreso al país </t>
  </si>
  <si>
    <t xml:space="preserve">4003</t>
  </si>
  <si>
    <t xml:space="preserve">Beneficio Hospedajes: Fecha de ingreso al establecimiento</t>
  </si>
  <si>
    <t xml:space="preserve">4004</t>
  </si>
  <si>
    <t xml:space="preserve">Beneficio Hospedajes: Fecha de salida del establecimiento</t>
  </si>
  <si>
    <t xml:space="preserve">4005</t>
  </si>
  <si>
    <t xml:space="preserve">Beneficio Hospedajes: Número de días de permanencia</t>
  </si>
  <si>
    <t xml:space="preserve">4006</t>
  </si>
  <si>
    <t xml:space="preserve">Beneficio Hospedajes: Fecha de consumo </t>
  </si>
  <si>
    <t xml:space="preserve">4007</t>
  </si>
  <si>
    <t xml:space="preserve">Beneficio Hospedajes: Paquete turístico - Nombres y Apellidos del Huésped </t>
  </si>
  <si>
    <t xml:space="preserve">4008</t>
  </si>
  <si>
    <t xml:space="preserve">Beneficio Hospedajes: Paquete turístico – Tipo documento identidad del huésped  </t>
  </si>
  <si>
    <t xml:space="preserve">4009</t>
  </si>
  <si>
    <t xml:space="preserve">Beneficio Hospedajes: Paquete turístico – Numero de documento identidad de huésped </t>
  </si>
  <si>
    <t xml:space="preserve">5000</t>
  </si>
  <si>
    <t xml:space="preserve">Proveedores Estado: Número de Expediente</t>
  </si>
  <si>
    <t xml:space="preserve">5001</t>
  </si>
  <si>
    <t xml:space="preserve">Proveedores Estado : Código de unidad ejecutora</t>
  </si>
  <si>
    <t xml:space="preserve">5002</t>
  </si>
  <si>
    <t xml:space="preserve">Proveedores Estado : N° de proceso de selección</t>
  </si>
  <si>
    <t xml:space="preserve">5003</t>
  </si>
  <si>
    <t xml:space="preserve">Proveedores Estado : N° de contrato</t>
  </si>
  <si>
    <t xml:space="preserve">6000</t>
  </si>
  <si>
    <t xml:space="preserve">Comercialización de Oro :  Código Unico Concesión Minera</t>
  </si>
  <si>
    <t xml:space="preserve">6001</t>
  </si>
  <si>
    <t xml:space="preserve">Comercialización de Oro :  N° declaración compromiso</t>
  </si>
  <si>
    <t xml:space="preserve">6002</t>
  </si>
  <si>
    <t xml:space="preserve">Comercialización de Oro :  N° Reg. Especial .Comerci. Oro</t>
  </si>
  <si>
    <t xml:space="preserve">6003</t>
  </si>
  <si>
    <t xml:space="preserve">Comercialización de Oro :  N° Resolución que autoriza Planta de Beneficio</t>
  </si>
  <si>
    <t xml:space="preserve">6004</t>
  </si>
  <si>
    <t xml:space="preserve">Comercialización de Oro : Ley Mineral (% concent. oro)</t>
  </si>
  <si>
    <t xml:space="preserve">6005</t>
  </si>
  <si>
    <t xml:space="preserve">Comercialización de Oro : Naturaleza del mineral</t>
  </si>
  <si>
    <t xml:space="preserve">6006</t>
  </si>
  <si>
    <t xml:space="preserve">Comercialización de Oro : Nombre del derecho minero</t>
  </si>
  <si>
    <t xml:space="preserve">7000</t>
  </si>
  <si>
    <t xml:space="preserve">Primera venta de mercancia identificable entre usuarios de la zona comercial</t>
  </si>
  <si>
    <t xml:space="preserve">7001</t>
  </si>
  <si>
    <t xml:space="preserve">Venta exonerada del IGV-ISC-IPM. Prohibida la venta fuera de la zona comercial de Tacna</t>
  </si>
  <si>
    <t xml:space="preserve">Precio unitario (incluye el IGV)</t>
  </si>
  <si>
    <t xml:space="preserve">Valor referencial unitario en operaciones no onerosas (Gratuitas)</t>
  </si>
  <si>
    <t xml:space="preserve">Tarifas reguladas</t>
  </si>
  <si>
    <t xml:space="preserve">Venta lnterna</t>
  </si>
  <si>
    <t xml:space="preserve">Exportación de bienes</t>
  </si>
  <si>
    <t xml:space="preserve">No Domiciliados</t>
  </si>
  <si>
    <t xml:space="preserve">Venta Interna – Anticipos</t>
  </si>
  <si>
    <t xml:space="preserve">Venta Itinerante </t>
  </si>
  <si>
    <t xml:space="preserve">Factura Guía</t>
  </si>
  <si>
    <t xml:space="preserve">Venta Arroz Pilado</t>
  </si>
  <si>
    <t xml:space="preserve">Factura - Comprobante de Percepción</t>
  </si>
  <si>
    <t xml:space="preserve">Factura - Guía remitente</t>
  </si>
  <si>
    <t xml:space="preserve">Factura - Guía transportista</t>
  </si>
  <si>
    <t xml:space="preserve">Boleta de venta – Comprobante de Percepción.</t>
  </si>
  <si>
    <t xml:space="preserve">Gasto Deducible Persona Natural</t>
  </si>
  <si>
    <t xml:space="preserve">Exportación de servicios – prestación de servicios de hospedaje No Dom</t>
  </si>
  <si>
    <t xml:space="preserve">Exportación de servicios – Transporte de navieras</t>
  </si>
  <si>
    <t xml:space="preserve">Exportación de servicios – servicios  a naves y aeronaves de bandera extranjera</t>
  </si>
  <si>
    <t xml:space="preserve">Exportación de servicios – RES</t>
  </si>
  <si>
    <t xml:space="preserve">Exportación de servicios  - Servicios que conformen un Paquete Turístico</t>
  </si>
  <si>
    <t xml:space="preserve">19</t>
  </si>
  <si>
    <t xml:space="preserve">Exportación de servicios – Servicios complementarios al transporte de carga</t>
  </si>
  <si>
    <t xml:space="preserve">Exportación de servicios – Suministro de energía eléctrica a favor de sujetos domiciliados en ZED</t>
  </si>
  <si>
    <t xml:space="preserve">Exportación de servicios – Prestación servicios realizados parcialmente en el extranjero</t>
  </si>
  <si>
    <t xml:space="preserve">Transporte público</t>
  </si>
  <si>
    <t xml:space="preserve">Transporte privado</t>
  </si>
  <si>
    <t xml:space="preserve"> Adicionar</t>
  </si>
  <si>
    <t xml:space="preserve">2</t>
  </si>
  <si>
    <t xml:space="preserve"> Modificar</t>
  </si>
  <si>
    <t xml:space="preserve">3</t>
  </si>
  <si>
    <t xml:space="preserve"> Anulado</t>
  </si>
  <si>
    <t xml:space="preserve">Venta</t>
  </si>
  <si>
    <t xml:space="preserve">Compra</t>
  </si>
  <si>
    <t xml:space="preserve">Traslado entre establecimientos de la misma empresa</t>
  </si>
  <si>
    <t xml:space="preserve">Importación</t>
  </si>
  <si>
    <t xml:space="preserve">Venta sujeta a confirmación del comprador   </t>
  </si>
  <si>
    <t xml:space="preserve">Traslado emisor itinerante CP</t>
  </si>
  <si>
    <t xml:space="preserve">Traslado a zona primaria</t>
  </si>
  <si>
    <t xml:space="preserve">Numeración DAM</t>
  </si>
  <si>
    <t xml:space="preserve">Número de orden de entrega</t>
  </si>
  <si>
    <t xml:space="preserve">Número SCOP</t>
  </si>
  <si>
    <t xml:space="preserve">Número de manifiesto de carga</t>
  </si>
  <si>
    <t xml:space="preserve">Número de constancia de detracción</t>
  </si>
  <si>
    <t xml:space="preserve">percent</t>
  </si>
  <si>
    <t xml:space="preserve">Percepción Venta Interna</t>
  </si>
  <si>
    <t xml:space="preserve">Percepción a la adquisición de combustible</t>
  </si>
  <si>
    <t xml:space="preserve">Percepción realizada al agente de percepción con tasa especial</t>
  </si>
  <si>
    <t xml:space="preserve">Tasa 3%</t>
  </si>
  <si>
    <t xml:space="preserve">Tasa 6%</t>
  </si>
  <si>
    <t xml:space="preserve">L001</t>
  </si>
  <si>
    <t xml:space="preserve">LUZ</t>
  </si>
  <si>
    <t xml:space="preserve">L002</t>
  </si>
  <si>
    <t xml:space="preserve">MT2</t>
  </si>
  <si>
    <t xml:space="preserve">L003</t>
  </si>
  <si>
    <t xml:space="preserve">MT3</t>
  </si>
  <si>
    <t xml:space="preserve">L004</t>
  </si>
  <si>
    <t xml:space="preserve">MT4</t>
  </si>
  <si>
    <t xml:space="preserve">L005</t>
  </si>
  <si>
    <t xml:space="preserve">BT2</t>
  </si>
  <si>
    <t xml:space="preserve">L006</t>
  </si>
  <si>
    <t xml:space="preserve">BT3</t>
  </si>
  <si>
    <t xml:space="preserve">L007</t>
  </si>
  <si>
    <t xml:space="preserve">BT4</t>
  </si>
  <si>
    <t xml:space="preserve">L008</t>
  </si>
  <si>
    <t xml:space="preserve">BT5A</t>
  </si>
  <si>
    <t xml:space="preserve">L009</t>
  </si>
  <si>
    <t xml:space="preserve">BT5B NO RESIDENCIAL</t>
  </si>
  <si>
    <t xml:space="preserve">L010</t>
  </si>
  <si>
    <t xml:space="preserve">BT6</t>
  </si>
  <si>
    <t xml:space="preserve">L011</t>
  </si>
  <si>
    <t xml:space="preserve">BT5C-AP</t>
  </si>
  <si>
    <t xml:space="preserve">L012</t>
  </si>
  <si>
    <t xml:space="preserve">BT5D</t>
  </si>
  <si>
    <t xml:space="preserve">L013</t>
  </si>
  <si>
    <t xml:space="preserve">BT5E</t>
  </si>
  <si>
    <t xml:space="preserve">L014</t>
  </si>
  <si>
    <t xml:space="preserve">BT7</t>
  </si>
  <si>
    <t xml:space="preserve">L015</t>
  </si>
  <si>
    <t xml:space="preserve">BT8</t>
  </si>
  <si>
    <t xml:space="preserve">A011</t>
  </si>
  <si>
    <t xml:space="preserve">COMERCIAL</t>
  </si>
  <si>
    <t xml:space="preserve">AGUA</t>
  </si>
  <si>
    <t xml:space="preserve">A012</t>
  </si>
  <si>
    <t xml:space="preserve">INDUSTRIAL</t>
  </si>
  <si>
    <t xml:space="preserve">A014</t>
  </si>
  <si>
    <t xml:space="preserve">DOMÉSTICO</t>
  </si>
  <si>
    <t xml:space="preserve">A015</t>
  </si>
  <si>
    <t xml:space="preserve">SOCIAL</t>
  </si>
  <si>
    <t xml:space="preserve">G001</t>
  </si>
  <si>
    <t xml:space="preserve">CAT – A1</t>
  </si>
  <si>
    <t xml:space="preserve">GAS</t>
  </si>
  <si>
    <t xml:space="preserve">G002</t>
  </si>
  <si>
    <t xml:space="preserve">CAT – A2</t>
  </si>
  <si>
    <t xml:space="preserve">G003</t>
  </si>
  <si>
    <t xml:space="preserve">CAT – B</t>
  </si>
  <si>
    <t xml:space="preserve">G004</t>
  </si>
  <si>
    <t xml:space="preserve">CAT - C</t>
  </si>
  <si>
    <t xml:space="preserve">G005</t>
  </si>
  <si>
    <t xml:space="preserve">CAT – D</t>
  </si>
  <si>
    <t xml:space="preserve">G006</t>
  </si>
  <si>
    <t xml:space="preserve">CAT – E</t>
  </si>
  <si>
    <t xml:space="preserve">G007</t>
  </si>
  <si>
    <t xml:space="preserve">CAT – GE</t>
  </si>
  <si>
    <t xml:space="preserve">G008</t>
  </si>
  <si>
    <t xml:space="preserve">CAT – IP</t>
  </si>
  <si>
    <t xml:space="preserve">G009</t>
  </si>
  <si>
    <t xml:space="preserve">CAT – GNV</t>
  </si>
  <si>
    <t xml:space="preserve">Sin información</t>
  </si>
  <si>
    <t xml:space="preserve">Si es construcción /adquisición </t>
  </si>
  <si>
    <t xml:space="preserve">Si es para refacción, remodelación, ampliación, mejoramiento o subdivisión de vivienda propia.</t>
  </si>
  <si>
    <t xml:space="preserve">Sin indicador</t>
  </si>
  <si>
    <t xml:space="preserve">Calificado para crédito Mi Vivienda / Techo Propio</t>
  </si>
  <si>
    <t xml:space="preserve">Libre disposición de la AFP</t>
  </si>
  <si>
    <t xml:space="preserve">Calificado como primera vivienda de acuerdo a la información proporcionada por el cliente (para créditos otorgados a partir del 01.01.2013)</t>
  </si>
  <si>
    <t xml:space="preserve">0101</t>
  </si>
  <si>
    <t xml:space="preserve">Venta interna</t>
  </si>
  <si>
    <t xml:space="preserve">Factura, Boletas</t>
  </si>
  <si>
    <t xml:space="preserve">0102</t>
  </si>
  <si>
    <t xml:space="preserve">0103</t>
  </si>
  <si>
    <t xml:space="preserve">Venta interna – Itinerante</t>
  </si>
  <si>
    <t xml:space="preserve">0110</t>
  </si>
  <si>
    <t xml:space="preserve">Venta Interna - Sustenta Traslado de Mercadería – Remitente</t>
  </si>
  <si>
    <t xml:space="preserve">0111</t>
  </si>
  <si>
    <t xml:space="preserve">Venta Interna - Sustenta Traslado de Mercadería – Transportista</t>
  </si>
  <si>
    <t xml:space="preserve">0112</t>
  </si>
  <si>
    <t xml:space="preserve">Venta Interna - Sustenta Gastos Deducibles Persona Natural</t>
  </si>
  <si>
    <t xml:space="preserve">Factura </t>
  </si>
  <si>
    <t xml:space="preserve">0113</t>
  </si>
  <si>
    <t xml:space="preserve">Venta Interna-NRUS</t>
  </si>
  <si>
    <t xml:space="preserve">Boleta</t>
  </si>
  <si>
    <t xml:space="preserve">0120</t>
  </si>
  <si>
    <t xml:space="preserve">Venta Interna - Sujeta al IVAP</t>
  </si>
  <si>
    <t xml:space="preserve">0121</t>
  </si>
  <si>
    <t xml:space="preserve">Venta Interna - Sujeta al FISE</t>
  </si>
  <si>
    <t xml:space="preserve">Todos</t>
  </si>
  <si>
    <t xml:space="preserve">0122</t>
  </si>
  <si>
    <t xml:space="preserve">Venta Interna - Sujeta a otros impuestos </t>
  </si>
  <si>
    <t xml:space="preserve">0130</t>
  </si>
  <si>
    <t xml:space="preserve">Venta Interna - Realizadas al Estado</t>
  </si>
  <si>
    <t xml:space="preserve">0200</t>
  </si>
  <si>
    <t xml:space="preserve">Exportación de Bienes</t>
  </si>
  <si>
    <t xml:space="preserve">0201</t>
  </si>
  <si>
    <t xml:space="preserve">Exportación de Servicios – Prestación servicios realizados íntegramente en el país</t>
  </si>
  <si>
    <t xml:space="preserve">0202</t>
  </si>
  <si>
    <t xml:space="preserve">Exportación de Servicios – Prestación de servicios de hospedaje No Domiciliado</t>
  </si>
  <si>
    <r>
      <rPr>
        <sz val="10"/>
        <rFont val="Arial"/>
        <family val="2"/>
        <charset val="1"/>
      </rPr>
      <t xml:space="preserve">Factura, </t>
    </r>
    <r>
      <rPr>
        <strike val="true"/>
        <sz val="10"/>
        <color rgb="FF000000"/>
        <rFont val="Calibri"/>
        <family val="2"/>
        <charset val="1"/>
      </rPr>
      <t xml:space="preserve">Boletas</t>
    </r>
  </si>
  <si>
    <t xml:space="preserve">0203</t>
  </si>
  <si>
    <t xml:space="preserve">Exportación de Servicios – Transporte de navieras</t>
  </si>
  <si>
    <t xml:space="preserve">0204</t>
  </si>
  <si>
    <t xml:space="preserve">Exportación de Servicios – Servicios  a naves y aeronaves de bandera extranjera</t>
  </si>
  <si>
    <t xml:space="preserve">0205</t>
  </si>
  <si>
    <t xml:space="preserve">Exportación de Servicios  - Servicios que conformen un Paquete Turístico</t>
  </si>
  <si>
    <t xml:space="preserve">0206</t>
  </si>
  <si>
    <t xml:space="preserve">Exportación de Servicios – Servicios complementarios al transporte de carga</t>
  </si>
  <si>
    <t xml:space="preserve">0207</t>
  </si>
  <si>
    <t xml:space="preserve">Exportación de Servicios – Suministro de energía eléctrica a favor de sujetos domiciliados en ZED</t>
  </si>
  <si>
    <t xml:space="preserve">0208</t>
  </si>
  <si>
    <t xml:space="preserve">Exportación de Servicios – Prestación servicios realizados parcialmente en el extranjero</t>
  </si>
  <si>
    <t xml:space="preserve">0301</t>
  </si>
  <si>
    <t xml:space="preserve">Operaciones con Carta de porte aéreo (emitidas en el ámbito nacional)</t>
  </si>
  <si>
    <t xml:space="preserve">0302</t>
  </si>
  <si>
    <t xml:space="preserve">Operaciones de Transporte ferroviario de pasajeros</t>
  </si>
  <si>
    <t xml:space="preserve">0303</t>
  </si>
  <si>
    <t xml:space="preserve">Operaciones de Pago de regalía petrolera</t>
  </si>
  <si>
    <t xml:space="preserve">0401</t>
  </si>
  <si>
    <t xml:space="preserve">Ventas no domiciliados que no califican como exportación</t>
  </si>
  <si>
    <t xml:space="preserve">Operación Sujeta a Detracción</t>
  </si>
  <si>
    <t xml:space="preserve">Operación Sujeta a Detracción- Recursos Hidrobiológicos</t>
  </si>
  <si>
    <t xml:space="preserve">Operación Sujeta a Detracción- Servicios de Transporte Pasajeros</t>
  </si>
  <si>
    <t xml:space="preserve">Operación Sujeta a Detracción- Servicios de Transporte Carga</t>
  </si>
  <si>
    <t xml:space="preserve">Operación Sujeta a Percepción</t>
  </si>
  <si>
    <t xml:space="preserve">2100</t>
  </si>
  <si>
    <t xml:space="preserve">Créditos a empresas</t>
  </si>
  <si>
    <t xml:space="preserve">2101</t>
  </si>
  <si>
    <t xml:space="preserve">Créditos de consumo revolvente</t>
  </si>
  <si>
    <t xml:space="preserve">2102</t>
  </si>
  <si>
    <t xml:space="preserve">Créditos de consumo no revolvente</t>
  </si>
  <si>
    <t xml:space="preserve">2103</t>
  </si>
  <si>
    <t xml:space="preserve">Otras operaciones no gravadas - Empresas del sist. financiero y coop. de ahorro y crédito no autorizadas a captar recursos del público</t>
  </si>
  <si>
    <t xml:space="preserve">2104</t>
  </si>
  <si>
    <t xml:space="preserve">Otras operaciones no gravadas - Empresas del sistema de seguros</t>
  </si>
  <si>
    <t xml:space="preserve">BIENES TRANSFERIDOS EN LA AMAZONÍA REGIÓN SELVA PARA SER CONSUMIDOS EN LA MISMA</t>
  </si>
  <si>
    <t xml:space="preserve">Leyenda “BIENES TRANSFERIDOS EN LA AMAZONÍA REGIÓN SELVA PARA SER CONSUMIDOS EN LA MISMA"</t>
  </si>
  <si>
    <t xml:space="preserve">Agencia de Viaje - Paquete turístico</t>
  </si>
  <si>
    <r>
      <rPr>
        <sz val="10"/>
        <rFont val="Arial"/>
        <family val="2"/>
        <charset val="1"/>
      </rPr>
      <t xml:space="preserve">Leyenda</t>
    </r>
    <r>
      <rPr>
        <sz val="10"/>
        <color rgb="FF000000"/>
        <rFont val="Calibri"/>
        <family val="2"/>
        <charset val="1"/>
      </rPr>
      <t xml:space="preserve"> "Operación sujeta a detracción"</t>
    </r>
  </si>
  <si>
    <t xml:space="preserve">Operación sujeta al IVAP</t>
  </si>
  <si>
    <r>
      <rPr>
        <sz val="10"/>
        <rFont val="Arial"/>
        <family val="2"/>
        <charset val="1"/>
      </rPr>
      <t xml:space="preserve">Leyenda</t>
    </r>
    <r>
      <rPr>
        <sz val="10"/>
        <color rgb="FF000000"/>
        <rFont val="Calibri"/>
        <family val="2"/>
        <charset val="1"/>
      </rPr>
      <t xml:space="preserve"> "Operación sujeta al IVAP"</t>
    </r>
  </si>
  <si>
    <t xml:space="preserve">2008</t>
  </si>
  <si>
    <t xml:space="preserve">VENTA EXONERADA DEL IGV-ISC-IPM. PROHIBIDA LA VENTA FUERA DE LA ZONA COMERCIAL DE TACNA</t>
  </si>
  <si>
    <t xml:space="preserve">Leyenda: “VENTA EXONERADA DEL IGV-ISC-IPM. PROHIBIDA LA VENTA FUERA DE LA ZONA COMERCIAL DE TACNA”</t>
  </si>
  <si>
    <t xml:space="preserve">2009</t>
  </si>
  <si>
    <t xml:space="preserve">PRIMERA VENTA DE MERCANCÍA IDENTIFICABLE ENTRE USUARIOS DE LA ZONA COMERCIAL</t>
  </si>
  <si>
    <t xml:space="preserve">Leyenda: “PRIMERA VENTA DE MERCANCÍA IDENTIFICABLE ENTRE USUARIOS DE LA ZONA COMERCIAL”</t>
  </si>
  <si>
    <t xml:space="preserve">Restitucion Simplificado de Derechos Arancelarios</t>
  </si>
  <si>
    <t xml:space="preserve">2011</t>
  </si>
  <si>
    <t xml:space="preserve">EXPORTACION DE SERVICIOS - DECRETO LEGISLATIVO Nº 919</t>
  </si>
  <si>
    <t xml:space="preserve">Leyenda “EXPORTACION DE SERVICIOS - DECRETO LEGISLATIVO Nº 919”</t>
  </si>
  <si>
    <t xml:space="preserve">00</t>
  </si>
  <si>
    <t xml:space="preserve">Descuentos que afectan la base imponible del IGV/IVAP</t>
  </si>
  <si>
    <t xml:space="preserve">Item</t>
  </si>
  <si>
    <t xml:space="preserve">Descuentos que no afectan la base imponible del IGV/IVAP</t>
  </si>
  <si>
    <t xml:space="preserve">Descuentos globales que afectan la base imponible del IGV/IVAP</t>
  </si>
  <si>
    <t xml:space="preserve">Global</t>
  </si>
  <si>
    <t xml:space="preserve">Descuentos globales que no afectan la base imponible del IGV/IVAP</t>
  </si>
  <si>
    <t xml:space="preserve">Descuentos globales por anticipos gravados que afectan la base imponible del IGV/IVAP </t>
  </si>
  <si>
    <t xml:space="preserve">Descuentos globales por anticipos exonerados</t>
  </si>
  <si>
    <t xml:space="preserve">Descuentos globales por anticipos inafectos</t>
  </si>
  <si>
    <t xml:space="preserve">Factor de compensación - Decreto de Urgencia N.° 010-2004 </t>
  </si>
  <si>
    <t xml:space="preserve">45</t>
  </si>
  <si>
    <t xml:space="preserve">FISE</t>
  </si>
  <si>
    <t xml:space="preserve">46</t>
  </si>
  <si>
    <t xml:space="preserve">Recargo al consumo y/o propinas</t>
  </si>
  <si>
    <t xml:space="preserve">47</t>
  </si>
  <si>
    <t xml:space="preserve">Cargos que afectan la base imponible del IGV/IVAP</t>
  </si>
  <si>
    <t xml:space="preserve">48</t>
  </si>
  <si>
    <t xml:space="preserve">Cargos que no afectan la base imponible del IGV/IVAP</t>
  </si>
  <si>
    <t xml:space="preserve">49</t>
  </si>
  <si>
    <t xml:space="preserve">Cargos globales que afectan la base imponible del IGV/IVAP</t>
  </si>
  <si>
    <t xml:space="preserve">50</t>
  </si>
  <si>
    <t xml:space="preserve">Cargos globales que no afectan la base imponible del IGV/IVAP</t>
  </si>
  <si>
    <t xml:space="preserve">51</t>
  </si>
  <si>
    <t xml:space="preserve">Percepción venta interna</t>
  </si>
  <si>
    <t xml:space="preserve">52</t>
  </si>
  <si>
    <t xml:space="preserve">53</t>
  </si>
  <si>
    <t xml:space="preserve">54</t>
  </si>
  <si>
    <t xml:space="preserve">Factor de aportación - Decreto de Urgencia N.° 010 -2004</t>
  </si>
  <si>
    <t xml:space="preserve">61</t>
  </si>
  <si>
    <t xml:space="preserve">Retención de renta por anticipos</t>
  </si>
  <si>
    <t xml:space="preserve">001</t>
  </si>
  <si>
    <t xml:space="preserve">Azúcar</t>
  </si>
  <si>
    <t xml:space="preserve">002</t>
  </si>
  <si>
    <t xml:space="preserve">Arroz</t>
  </si>
  <si>
    <t xml:space="preserve">003</t>
  </si>
  <si>
    <t xml:space="preserve">Alcohol etílico</t>
  </si>
  <si>
    <t xml:space="preserve">Recursos hidrobiológicos</t>
  </si>
  <si>
    <t xml:space="preserve">005</t>
  </si>
  <si>
    <t xml:space="preserve">Maíz amarillo duro</t>
  </si>
  <si>
    <t xml:space="preserve">006</t>
  </si>
  <si>
    <t xml:space="preserve">Algodón</t>
  </si>
  <si>
    <t xml:space="preserve">007</t>
  </si>
  <si>
    <t xml:space="preserve">Caña de azúcar</t>
  </si>
  <si>
    <t xml:space="preserve">Madera</t>
  </si>
  <si>
    <t xml:space="preserve">009</t>
  </si>
  <si>
    <t xml:space="preserve">Arena y piedra.</t>
  </si>
  <si>
    <t xml:space="preserve">Residuos, subproductos, desechos, recortes y desperdicios</t>
  </si>
  <si>
    <t xml:space="preserve">011</t>
  </si>
  <si>
    <t xml:space="preserve">Bienes gravados con el IGV, o renuncia a la exoneración</t>
  </si>
  <si>
    <t xml:space="preserve">Intermediación laboral y tercerización</t>
  </si>
  <si>
    <t xml:space="preserve">013</t>
  </si>
  <si>
    <t xml:space="preserve">Animales vivos</t>
  </si>
  <si>
    <t xml:space="preserve">014</t>
  </si>
  <si>
    <t xml:space="preserve">Carnes y despojos comestibles</t>
  </si>
  <si>
    <t xml:space="preserve">015</t>
  </si>
  <si>
    <t xml:space="preserve">Abonos, cueros y pieles de origen animal</t>
  </si>
  <si>
    <t xml:space="preserve">Aceite de pescado</t>
  </si>
  <si>
    <t xml:space="preserve">017</t>
  </si>
  <si>
    <t xml:space="preserve">Harina, polvo y “pellets” de pescado, crustáceos, moluscos y demás invertebrados acuáticos</t>
  </si>
  <si>
    <t xml:space="preserve">018</t>
  </si>
  <si>
    <t xml:space="preserve">Embarcaciones pesqueras</t>
  </si>
  <si>
    <t xml:space="preserve">019</t>
  </si>
  <si>
    <t xml:space="preserve">Arrendamiento de bienes muebles</t>
  </si>
  <si>
    <t xml:space="preserve">Mantenimiento y reparación de bienes muebles</t>
  </si>
  <si>
    <t xml:space="preserve">021</t>
  </si>
  <si>
    <t xml:space="preserve">Movimiento de carga</t>
  </si>
  <si>
    <t xml:space="preserve">022</t>
  </si>
  <si>
    <t xml:space="preserve">Otros servicios empresariales</t>
  </si>
  <si>
    <t xml:space="preserve">023</t>
  </si>
  <si>
    <t xml:space="preserve">Leche</t>
  </si>
  <si>
    <t xml:space="preserve">Comisión mercantil</t>
  </si>
  <si>
    <t xml:space="preserve">025</t>
  </si>
  <si>
    <t xml:space="preserve">Fabricación de bienes por encargo</t>
  </si>
  <si>
    <t xml:space="preserve">026</t>
  </si>
  <si>
    <t xml:space="preserve">Servicio de transporte de personas</t>
  </si>
  <si>
    <t xml:space="preserve">027</t>
  </si>
  <si>
    <t xml:space="preserve">Servicio de transporte de carga</t>
  </si>
  <si>
    <t xml:space="preserve">Transporte de pasajeros</t>
  </si>
  <si>
    <t xml:space="preserve">029</t>
  </si>
  <si>
    <t xml:space="preserve">Algodón en rama sin desmontar</t>
  </si>
  <si>
    <t xml:space="preserve">030</t>
  </si>
  <si>
    <t xml:space="preserve">Contratos de construcción</t>
  </si>
  <si>
    <t xml:space="preserve">Oro gravado con el IGV</t>
  </si>
  <si>
    <t xml:space="preserve">Páprika y otros frutos de los géneros capsicum o pimienta</t>
  </si>
  <si>
    <t xml:space="preserve">033</t>
  </si>
  <si>
    <t xml:space="preserve">Espárragos</t>
  </si>
  <si>
    <t xml:space="preserve">034</t>
  </si>
  <si>
    <t xml:space="preserve">Minerales metálicos no auríferos</t>
  </si>
  <si>
    <t xml:space="preserve">035</t>
  </si>
  <si>
    <t xml:space="preserve">Bienes exonerados del IGV</t>
  </si>
  <si>
    <t xml:space="preserve">Oro y demás minerales metálicos exonerados del IGV</t>
  </si>
  <si>
    <t xml:space="preserve">037</t>
  </si>
  <si>
    <t xml:space="preserve">Demás servicios gravados con el IGV</t>
  </si>
  <si>
    <t xml:space="preserve">039</t>
  </si>
  <si>
    <t xml:space="preserve">Minerales no metálicos</t>
  </si>
  <si>
    <t xml:space="preserve">Bien inmueble gravado con IGV</t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</si>
  <si>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Hidrobiológicos-Matrícula de la embarcación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</si>
  <si>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Hidrobiológicos-Nombre de la embarcación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</si>
  <si>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Hidrobiológicos-Tipo de especie vendida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</si>
  <si>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Hidrobiológicos-Lugar de descarga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</si>
  <si>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Hidrobiológicos-Fecha de descarga</t>
    </r>
  </si>
  <si>
    <r>
      <rPr>
        <sz val="10"/>
        <rFont val="Arial"/>
        <family val="2"/>
        <charset val="1"/>
      </rPr>
      <t xml:space="preserve">Detracciones: </t>
    </r>
    <r>
      <rPr>
        <sz val="10"/>
        <color rgb="FF000000"/>
        <rFont val="Calibri"/>
        <family val="2"/>
        <charset val="1"/>
      </rPr>
      <t xml:space="preserve">Recursos Hidrobiológicos-Cantidad de especie vendida</t>
    </r>
  </si>
  <si>
    <t xml:space="preserve">3050</t>
  </si>
  <si>
    <t xml:space="preserve">Transportre Terreste - Número de asiento</t>
  </si>
  <si>
    <t xml:space="preserve">3051</t>
  </si>
  <si>
    <t xml:space="preserve">Transporte Terrestre - Información de manifiesto de pasajeros</t>
  </si>
  <si>
    <t xml:space="preserve">3052</t>
  </si>
  <si>
    <t xml:space="preserve">Transporte Terrestre - Número de documento de identidad del pasajero</t>
  </si>
  <si>
    <t xml:space="preserve">3053</t>
  </si>
  <si>
    <t xml:space="preserve">Transporte Terrestre - Tipo de documento de identidad del pasajero</t>
  </si>
  <si>
    <t xml:space="preserve">3054</t>
  </si>
  <si>
    <t xml:space="preserve">Transporte Terrestre - Nombres y apellidos del pasajero</t>
  </si>
  <si>
    <t xml:space="preserve">3055</t>
  </si>
  <si>
    <t xml:space="preserve">Transporte Terrestre - Ciudad o lugar de destino - Ubigeo</t>
  </si>
  <si>
    <t xml:space="preserve">3056</t>
  </si>
  <si>
    <t xml:space="preserve">Transporte Terrestre - Ciudad o lugar de destino - Dirección detallada</t>
  </si>
  <si>
    <t xml:space="preserve">3057</t>
  </si>
  <si>
    <t xml:space="preserve">Transporte Terrestre - Ciudad o lugar de origen - Ubigeo</t>
  </si>
  <si>
    <t xml:space="preserve">3058</t>
  </si>
  <si>
    <t xml:space="preserve">Transporte Terrestre - Ciudad o lugar de origen - Dirección detallada</t>
  </si>
  <si>
    <t xml:space="preserve">3059</t>
  </si>
  <si>
    <t xml:space="preserve">Transporte Terrestre - Fecha de inicio programado</t>
  </si>
  <si>
    <t xml:space="preserve">3060</t>
  </si>
  <si>
    <t xml:space="preserve">Transporte Terrestre - Hora de inicio programado</t>
  </si>
  <si>
    <t xml:space="preserve">Beneficio Hospedajes-Paquete turístico: Código de país de emisión del pasaporte</t>
  </si>
  <si>
    <t xml:space="preserve">Beneficio Hospedajes: Código de país de residencia del sujeto no domiciliado</t>
  </si>
  <si>
    <t xml:space="preserve">Beneficio Hospedajes: Fecha de ingreso al país</t>
  </si>
  <si>
    <t xml:space="preserve">Beneficio Hospedajes: Fecha de Ingreso al Establecimiento</t>
  </si>
  <si>
    <t xml:space="preserve">Beneficio Hospedajes: Fecha de Salida del Establecimiento</t>
  </si>
  <si>
    <t xml:space="preserve">Beneficio Hospedajes: Número de Días de Permanencia</t>
  </si>
  <si>
    <t xml:space="preserve">Beneficio Hospedajes: Fecha de Consumo </t>
  </si>
  <si>
    <t xml:space="preserve">Beneficio Hospedajes-Paquete turístico: Nombres y apellidos del huesped </t>
  </si>
  <si>
    <t xml:space="preserve">Beneficio Hospedajes-Paquete turístico: Tipo de documento de identidad del huesped </t>
  </si>
  <si>
    <t xml:space="preserve">Beneficio Hospedajes-Paquete turístico: Número de documento de identidad del huesped </t>
  </si>
  <si>
    <t xml:space="preserve">4030</t>
  </si>
  <si>
    <t xml:space="preserve">Carta Porte Aéreo:  Lugar de origen - Código de ubigeo</t>
  </si>
  <si>
    <t xml:space="preserve">4031</t>
  </si>
  <si>
    <t xml:space="preserve">Carta Porte Aéreo:  Lugar de origen - Dirección detallada</t>
  </si>
  <si>
    <t xml:space="preserve">4032</t>
  </si>
  <si>
    <t xml:space="preserve">Carta Porte Aéreo:  Lugar de destino - Código de ubigeo</t>
  </si>
  <si>
    <t xml:space="preserve">4033</t>
  </si>
  <si>
    <t xml:space="preserve">Carta Porte Aéreo:  Lugar de destino - Dirección detallada</t>
  </si>
  <si>
    <t xml:space="preserve">4040</t>
  </si>
  <si>
    <t xml:space="preserve">BVME transporte ferroviario: Pasajero - Apellidos y Nombres</t>
  </si>
  <si>
    <t xml:space="preserve">4041</t>
  </si>
  <si>
    <t xml:space="preserve">BVME transporte ferroviario: Pasajero - Tipo de documento de identidad</t>
  </si>
  <si>
    <t xml:space="preserve">4042</t>
  </si>
  <si>
    <t xml:space="preserve">BVME transporte ferroviario: Servicio transporte: Ciudad o lugar de origen - Código de ubigeo</t>
  </si>
  <si>
    <t xml:space="preserve">4043</t>
  </si>
  <si>
    <t xml:space="preserve">BVME transporte ferroviario: Servicio transporte: Ciudad o lugar de origen - Dirección detallada</t>
  </si>
  <si>
    <t xml:space="preserve">4044</t>
  </si>
  <si>
    <t xml:space="preserve">BVME transporte ferroviario: Servicio transporte: Ciudad o lugar de destino - Código de ubigeo</t>
  </si>
  <si>
    <t xml:space="preserve">4045</t>
  </si>
  <si>
    <t xml:space="preserve">BVME transporte ferroviario: Servicio transporte: Ciudad o lugar de destino - Dirección detallada</t>
  </si>
  <si>
    <t xml:space="preserve">4046</t>
  </si>
  <si>
    <t xml:space="preserve">BVME transporte ferroviario: Servicio transporte:Número de asiento</t>
  </si>
  <si>
    <t xml:space="preserve">4047</t>
  </si>
  <si>
    <t xml:space="preserve">BVME transporte ferroviario: Servicio transporte: Hora programada de inicio de viaje</t>
  </si>
  <si>
    <t xml:space="preserve">4048</t>
  </si>
  <si>
    <t xml:space="preserve">BVME transporte ferroviario: Servicio transporte: Fecha programada de inicio de viaje</t>
  </si>
  <si>
    <t xml:space="preserve">4049</t>
  </si>
  <si>
    <t xml:space="preserve">BVME transporte ferroviario: Pasajero - Número de documento de identidad</t>
  </si>
  <si>
    <t xml:space="preserve">4060</t>
  </si>
  <si>
    <t xml:space="preserve">Regalía Petrolera: Decreto Supremo de aprobación del contrato</t>
  </si>
  <si>
    <t xml:space="preserve">4061</t>
  </si>
  <si>
    <t xml:space="preserve">Regalía Petrolera: Area de contrato (Lote)</t>
  </si>
  <si>
    <t xml:space="preserve">4062</t>
  </si>
  <si>
    <t xml:space="preserve">Regalía Petrolera: Periodo de pago - Fecha de inicio</t>
  </si>
  <si>
    <t xml:space="preserve">4063</t>
  </si>
  <si>
    <t xml:space="preserve">Regalía Petrolera: Periodo de pago - Fecha de fin</t>
  </si>
  <si>
    <t xml:space="preserve">4064</t>
  </si>
  <si>
    <t xml:space="preserve">Regalía Petrolera: Fecha de Pago</t>
  </si>
  <si>
    <t xml:space="preserve">Proveedores Estado: Código de Unidad Ejecutora</t>
  </si>
  <si>
    <t xml:space="preserve">Proveedores Estado: N° de Proceso de Selección</t>
  </si>
  <si>
    <t xml:space="preserve">Proveedores Estado: N° de Contrato</t>
  </si>
  <si>
    <t xml:space="preserve">5010</t>
  </si>
  <si>
    <t xml:space="preserve">Número de Placa</t>
  </si>
  <si>
    <t xml:space="preserve">5011</t>
  </si>
  <si>
    <t xml:space="preserve">Categoría</t>
  </si>
  <si>
    <t xml:space="preserve">5012</t>
  </si>
  <si>
    <t xml:space="preserve">Marca</t>
  </si>
  <si>
    <t xml:space="preserve">5013</t>
  </si>
  <si>
    <t xml:space="preserve">Modelo</t>
  </si>
  <si>
    <t xml:space="preserve">5014</t>
  </si>
  <si>
    <t xml:space="preserve">Color</t>
  </si>
  <si>
    <t xml:space="preserve">5015</t>
  </si>
  <si>
    <t xml:space="preserve">Motor</t>
  </si>
  <si>
    <t xml:space="preserve">5016</t>
  </si>
  <si>
    <t xml:space="preserve">Combustible</t>
  </si>
  <si>
    <t xml:space="preserve">5017</t>
  </si>
  <si>
    <t xml:space="preserve">Form. Rodante</t>
  </si>
  <si>
    <t xml:space="preserve">5018</t>
  </si>
  <si>
    <t xml:space="preserve">VIN</t>
  </si>
  <si>
    <t xml:space="preserve">5019</t>
  </si>
  <si>
    <t xml:space="preserve">Serie/Chasis</t>
  </si>
  <si>
    <t xml:space="preserve">5020</t>
  </si>
  <si>
    <t xml:space="preserve">Año fabricación</t>
  </si>
  <si>
    <t xml:space="preserve">5021</t>
  </si>
  <si>
    <t xml:space="preserve">Año modelo</t>
  </si>
  <si>
    <t xml:space="preserve">5022</t>
  </si>
  <si>
    <t xml:space="preserve">Versión</t>
  </si>
  <si>
    <t xml:space="preserve">5023</t>
  </si>
  <si>
    <t xml:space="preserve">Ejes</t>
  </si>
  <si>
    <t xml:space="preserve">5024</t>
  </si>
  <si>
    <t xml:space="preserve">Asientos</t>
  </si>
  <si>
    <t xml:space="preserve">5025</t>
  </si>
  <si>
    <t xml:space="preserve">Pasajeros</t>
  </si>
  <si>
    <t xml:space="preserve">5026</t>
  </si>
  <si>
    <t xml:space="preserve">Ruedas</t>
  </si>
  <si>
    <t xml:space="preserve">5027</t>
  </si>
  <si>
    <t xml:space="preserve">Carrocería</t>
  </si>
  <si>
    <t xml:space="preserve">5028</t>
  </si>
  <si>
    <t xml:space="preserve">Potencia</t>
  </si>
  <si>
    <t xml:space="preserve">5029</t>
  </si>
  <si>
    <t xml:space="preserve">Cilindros</t>
  </si>
  <si>
    <t xml:space="preserve">5030</t>
  </si>
  <si>
    <t xml:space="preserve">Cilindrada</t>
  </si>
  <si>
    <t xml:space="preserve">5031</t>
  </si>
  <si>
    <t xml:space="preserve">Peso Bruto</t>
  </si>
  <si>
    <t xml:space="preserve">5032</t>
  </si>
  <si>
    <t xml:space="preserve">Peso Neto</t>
  </si>
  <si>
    <t xml:space="preserve">5033</t>
  </si>
  <si>
    <t xml:space="preserve">Carga Útil</t>
  </si>
  <si>
    <t xml:space="preserve">5034</t>
  </si>
  <si>
    <t xml:space="preserve">Longitud</t>
  </si>
  <si>
    <t xml:space="preserve">5035</t>
  </si>
  <si>
    <t xml:space="preserve">Altura</t>
  </si>
  <si>
    <t xml:space="preserve">5036</t>
  </si>
  <si>
    <t xml:space="preserve">Ancho</t>
  </si>
  <si>
    <t xml:space="preserve">5060</t>
  </si>
  <si>
    <t xml:space="preserve">Gas Natural - Lectura Anterior</t>
  </si>
  <si>
    <t xml:space="preserve">5061</t>
  </si>
  <si>
    <t xml:space="preserve">Gas Natural - Lectura Actual</t>
  </si>
  <si>
    <t xml:space="preserve">5062</t>
  </si>
  <si>
    <t xml:space="preserve">Gas Natural - Volumen consumido a Condiciones de lectura</t>
  </si>
  <si>
    <t xml:space="preserve">5063</t>
  </si>
  <si>
    <t xml:space="preserve">Gas Natural - Factor de corrección del volumen</t>
  </si>
  <si>
    <t xml:space="preserve">5064</t>
  </si>
  <si>
    <t xml:space="preserve">Gas Natural - Volumen a condiciones Estándares</t>
  </si>
  <si>
    <t xml:space="preserve">5065</t>
  </si>
  <si>
    <t xml:space="preserve">Gas Natural - Volumen facturado</t>
  </si>
  <si>
    <t xml:space="preserve">5066</t>
  </si>
  <si>
    <t xml:space="preserve">Gas Natural - Poder Calorífico Superior Promedio del Gas</t>
  </si>
  <si>
    <t xml:space="preserve">Comercialización de Oro:  Código Unico Concesión Minera</t>
  </si>
  <si>
    <t xml:space="preserve">Comercialización de Oro:  N° declaración compromiso</t>
  </si>
  <si>
    <t xml:space="preserve">Comercialización de Oro:  N° Reg. Especial .Comerci. Oro</t>
  </si>
  <si>
    <t xml:space="preserve">Comercialización de Oro:  N° Resolución que autoriza Planta de Beneficio</t>
  </si>
  <si>
    <t xml:space="preserve">Comercialización de Oro: Ley Mineral (% concent. oro)</t>
  </si>
  <si>
    <t xml:space="preserve">Gastos Art. 37 Renta:  Número de Placa</t>
  </si>
  <si>
    <t xml:space="preserve">Créditos Hipotecarios: Tipo de préstamo</t>
  </si>
  <si>
    <t xml:space="preserve">Créditos Hipotecarios: Indicador de Primera Vivienda</t>
  </si>
  <si>
    <t xml:space="preserve">Créditos Hipotecarios: Partida Registral</t>
  </si>
  <si>
    <t xml:space="preserve">7004</t>
  </si>
  <si>
    <t xml:space="preserve">Créditos Hipotecarios: Número de contrato</t>
  </si>
  <si>
    <t xml:space="preserve">7005</t>
  </si>
  <si>
    <t xml:space="preserve">Créditos Hipotecarios: Fecha de otorgamiento del crédito</t>
  </si>
  <si>
    <t xml:space="preserve">7006</t>
  </si>
  <si>
    <t xml:space="preserve">Créditos Hipotecarios: Dirección del predio - Código de ubigeo</t>
  </si>
  <si>
    <t xml:space="preserve">7007</t>
  </si>
  <si>
    <t xml:space="preserve">Créditos Hipotecarios: Dirección del predio - Dirección completa</t>
  </si>
  <si>
    <t xml:space="preserve">7008</t>
  </si>
  <si>
    <t xml:space="preserve">Créditos Hipotecarios: Dirección del predio - Urbanización</t>
  </si>
  <si>
    <t xml:space="preserve">7009</t>
  </si>
  <si>
    <t xml:space="preserve">Créditos Hipotecarios: Dirección del predio - Provincia</t>
  </si>
  <si>
    <t xml:space="preserve">7010</t>
  </si>
  <si>
    <t xml:space="preserve">Créditos Hipotecarios: Dirección del predio - Distrito</t>
  </si>
  <si>
    <t xml:space="preserve">7011</t>
  </si>
  <si>
    <t xml:space="preserve">Créditos Hipotecarios: Dirección del predio - Departamento</t>
  </si>
  <si>
    <t xml:space="preserve">7012</t>
  </si>
  <si>
    <t xml:space="preserve">Créditos Hipotecarios: Monto del principal</t>
  </si>
  <si>
    <t xml:space="preserve">7013</t>
  </si>
  <si>
    <t xml:space="preserve">Empresas del sistema de seguro: Número de póliza</t>
  </si>
  <si>
    <t xml:space="preserve">7014</t>
  </si>
  <si>
    <t xml:space="preserve">Empresas del sistema de seguro: Fecha de inicio/término de vigencia de cobertura</t>
  </si>
  <si>
    <t xml:space="preserve">7015</t>
  </si>
  <si>
    <t xml:space="preserve">Empresas del sistema de seguro: Tipo de seguro</t>
  </si>
  <si>
    <t xml:space="preserve">7016</t>
  </si>
  <si>
    <t xml:space="preserve">Empresas del sistema de seguro: Suma asegurada / alcance de cobertura o monto</t>
  </si>
  <si>
    <t xml:space="preserve">7020</t>
  </si>
  <si>
    <t xml:space="preserve">Subpartida nacional</t>
  </si>
  <si>
    <t xml:space="preserve">7021</t>
  </si>
  <si>
    <t xml:space="preserve">Numero de declaracion aduanera (DAM)</t>
  </si>
  <si>
    <t xml:space="preserve">Energía eléctrica</t>
  </si>
  <si>
    <t xml:space="preserve">Agua</t>
  </si>
  <si>
    <t xml:space="preserve">Cable</t>
  </si>
  <si>
    <t xml:space="preserve">Internet</t>
  </si>
  <si>
    <t xml:space="preserve">Otros servicios regulados por OSIPTEL</t>
  </si>
  <si>
    <t xml:space="preserve">Gas natural</t>
  </si>
  <si>
    <t xml:space="preserve">Servicios Portadores</t>
  </si>
  <si>
    <t xml:space="preserve">Teleservicios o Servicios Finales</t>
  </si>
  <si>
    <t xml:space="preserve">Servicios de Difusión</t>
  </si>
  <si>
    <t xml:space="preserve">Servicios de valor añadido</t>
  </si>
  <si>
    <t xml:space="preserve">Trifásico</t>
  </si>
  <si>
    <t xml:space="preserve">Monofásico</t>
  </si>
  <si>
    <t xml:space="preserve">Depósito en cuenta</t>
  </si>
  <si>
    <t xml:space="preserve">Giro</t>
  </si>
  <si>
    <t xml:space="preserve">Transferencia de fondos</t>
  </si>
  <si>
    <t xml:space="preserve">Orden de pago</t>
  </si>
  <si>
    <t xml:space="preserve">Tarjeta de débito</t>
  </si>
  <si>
    <t xml:space="preserve">Tarjeta de crédito emitida en el país por una empresa del sistema financiero </t>
  </si>
  <si>
    <t xml:space="preserve">Cheques con la cláusula de "NO NEGOCIABLE", "INTRANSFERIBLES", "NO A LA ORDEN" u otra equivalente, a que se refiere el inciso g) del artículo 5° de la ley</t>
  </si>
  <si>
    <t xml:space="preserve">Efectivo, por operaciones en las que no existe obligación de utilizar medio de pago</t>
  </si>
  <si>
    <t xml:space="preserve">Efectivo, en los demás casos</t>
  </si>
  <si>
    <t xml:space="preserve">Medios de pago usados en comercio exterior </t>
  </si>
  <si>
    <t xml:space="preserve">Documentos emitidos por las EDPYMES y las cooperativas de ahorro y crédito no autorizadas a captar depósitos del público</t>
  </si>
  <si>
    <t xml:space="preserve">Tarjeta de crédito emitida en el país o en el exterior por una empresa no perteneciente al sistema financiero, cuyo objeto principal sea la emisión y administración de tarjetas de crédito</t>
  </si>
  <si>
    <t xml:space="preserve">Tarjetas de crédito emitidas en el exterior por empresas bancarias o financieras no domiciliadas</t>
  </si>
  <si>
    <t xml:space="preserve">101</t>
  </si>
  <si>
    <t xml:space="preserve">Transferencias – Comercio exterior</t>
  </si>
  <si>
    <t xml:space="preserve">102</t>
  </si>
  <si>
    <t xml:space="preserve">Cheques bancarios - Comercio exterior</t>
  </si>
  <si>
    <t xml:space="preserve">103</t>
  </si>
  <si>
    <t xml:space="preserve">Orden de pago simple - Comercio exterior</t>
  </si>
  <si>
    <t xml:space="preserve">Orden de pago documentario - Comercio exterior</t>
  </si>
  <si>
    <t xml:space="preserve">105</t>
  </si>
  <si>
    <t xml:space="preserve">Remesa simple - Comercio exterior</t>
  </si>
  <si>
    <t xml:space="preserve">106</t>
  </si>
  <si>
    <t xml:space="preserve">Remesa documentaria - Comercio exterior</t>
  </si>
  <si>
    <t xml:space="preserve">107</t>
  </si>
  <si>
    <t xml:space="preserve">Carta de crédito simple - Comercio exterior</t>
  </si>
  <si>
    <t xml:space="preserve">Carta de crédito documentario - Comercio exterior</t>
  </si>
  <si>
    <t xml:space="preserve">Otros medios de pago</t>
  </si>
  <si>
    <t xml:space="preserve">Punto de venta</t>
  </si>
  <si>
    <t xml:space="preserve">Producción</t>
  </si>
  <si>
    <t xml:space="preserve">Extracción</t>
  </si>
  <si>
    <t xml:space="preserve">Explotación</t>
  </si>
  <si>
    <t xml:space="preserve">CULTIVO DE CEREALES (EXCEPTO ARROZ), LEGUMBRES Y SEMILLAS OLEAGINOSAS</t>
  </si>
  <si>
    <t xml:space="preserve">CULTIVO DE ARROZ</t>
  </si>
  <si>
    <t xml:space="preserve">CULTIVO DE HORTALIZAS Y MELONES, RAÍCES Y TUBÉRCULOS.</t>
  </si>
  <si>
    <t xml:space="preserve">0114</t>
  </si>
  <si>
    <t xml:space="preserve">CULTIVO DE CAÑA DE AZÚCAR</t>
  </si>
  <si>
    <t xml:space="preserve">0115</t>
  </si>
  <si>
    <t xml:space="preserve">CULTIVO DE TABACO</t>
  </si>
  <si>
    <t xml:space="preserve">0116</t>
  </si>
  <si>
    <t xml:space="preserve">CULTIVO DE PLANTAS DE FIBRA</t>
  </si>
  <si>
    <t xml:space="preserve">0119</t>
  </si>
  <si>
    <t xml:space="preserve">CULTIVO DE OTRAS PLANTAS NO PERENNES</t>
  </si>
  <si>
    <t xml:space="preserve">CULTIVO DE UVA</t>
  </si>
  <si>
    <t xml:space="preserve">CULTIVO DE FRUTAS TROPICALES Y SUBTROPICALES</t>
  </si>
  <si>
    <t xml:space="preserve">0123</t>
  </si>
  <si>
    <t xml:space="preserve">CULTIVO DE  CÍTRICOS</t>
  </si>
  <si>
    <t xml:space="preserve">0124</t>
  </si>
  <si>
    <t xml:space="preserve">CULTIVO DE FRUTAS DE PEPITA Y DE HUESO</t>
  </si>
  <si>
    <t xml:space="preserve">0125</t>
  </si>
  <si>
    <t xml:space="preserve">CULTIVO DE OTROS FRUTOS Y NUECES DE ÁRBOLES Y ARBUSTOS </t>
  </si>
  <si>
    <t xml:space="preserve">0126</t>
  </si>
  <si>
    <t xml:space="preserve">CULTIVO DE FRUTOS OLEAGINOSOS</t>
  </si>
  <si>
    <t xml:space="preserve">0127</t>
  </si>
  <si>
    <t xml:space="preserve">CULTIVO DE PLANTAS CON LAS QUE SE PREPARAN BEBIDAS</t>
  </si>
  <si>
    <t xml:space="preserve">0128</t>
  </si>
  <si>
    <t xml:space="preserve">CULTIVO DE ESPECIAS Y DE PLANTAS AROMÁTICAS, MEDICINALES Y FARMACEUTICAS</t>
  </si>
  <si>
    <t xml:space="preserve">0129</t>
  </si>
  <si>
    <t xml:space="preserve">PROPAGACIÓN DE PLANTAS</t>
  </si>
  <si>
    <t xml:space="preserve">0141</t>
  </si>
  <si>
    <t xml:space="preserve">CRÍA DE GANADO BOVINO Y BÚFALOS</t>
  </si>
  <si>
    <t xml:space="preserve">0142</t>
  </si>
  <si>
    <t xml:space="preserve">CRÍA DE CABALLOS Y OTROS EQUINOS</t>
  </si>
  <si>
    <t xml:space="preserve">0143</t>
  </si>
  <si>
    <t xml:space="preserve">CRÍA DE CAMELLOS Y OTROS CAMÉLIDOS</t>
  </si>
  <si>
    <t xml:space="preserve">0144</t>
  </si>
  <si>
    <t xml:space="preserve">CRÍA DE OVEJAS Y CABRAS</t>
  </si>
  <si>
    <t xml:space="preserve">0145</t>
  </si>
  <si>
    <t xml:space="preserve">CRÍA DE CERDOS</t>
  </si>
  <si>
    <t xml:space="preserve">0146</t>
  </si>
  <si>
    <t xml:space="preserve">CRÍA DE AVES DE CORRAL</t>
  </si>
  <si>
    <t xml:space="preserve">0149</t>
  </si>
  <si>
    <t xml:space="preserve">CRÍA DE OTROS ANIMALES</t>
  </si>
  <si>
    <t xml:space="preserve">0150</t>
  </si>
  <si>
    <t xml:space="preserve">CULTIVO DE PRODUCTOS AGRÌCOLAS EN COMBINACIÒN CON LA CRÌA DE ANIMALES</t>
  </si>
  <si>
    <t xml:space="preserve">0161</t>
  </si>
  <si>
    <t xml:space="preserve">ACTIVIDADES DE APOYO A LA AGRICULTURA</t>
  </si>
  <si>
    <t xml:space="preserve">0162</t>
  </si>
  <si>
    <t xml:space="preserve">ACTIVIDADES DE APOYO A LA GANADERÍA</t>
  </si>
  <si>
    <t xml:space="preserve">0163</t>
  </si>
  <si>
    <t xml:space="preserve">ACTIVIDADES POSCOSECHA</t>
  </si>
  <si>
    <t xml:space="preserve">0164</t>
  </si>
  <si>
    <t xml:space="preserve">TRATAMIENTO DE SEMILLAS PARA PROPAGACIÓN</t>
  </si>
  <si>
    <t xml:space="preserve">0170</t>
  </si>
  <si>
    <t xml:space="preserve">CAZA ORDINARIA Y MEDIANTE TRAMPAS Y ACTIVIDADES DE SERVICIOS CONEXAS</t>
  </si>
  <si>
    <t xml:space="preserve">0210</t>
  </si>
  <si>
    <t xml:space="preserve">SILVICULTURA Y OTRAS ACTIVIDADES FORESTALES</t>
  </si>
  <si>
    <t xml:space="preserve">0220</t>
  </si>
  <si>
    <t xml:space="preserve">EXTRACCIÓN DE MADERA</t>
  </si>
  <si>
    <t xml:space="preserve">0230</t>
  </si>
  <si>
    <t xml:space="preserve">RECOLECCIÓN DE PRODUCTOS FORESTALES DISTINTOS DE LA MADERA</t>
  </si>
  <si>
    <t xml:space="preserve">0240</t>
  </si>
  <si>
    <t xml:space="preserve">SERVICIOS DE APOYO A LA SILVICULTURA</t>
  </si>
  <si>
    <t xml:space="preserve">0311</t>
  </si>
  <si>
    <t xml:space="preserve">PESCA MARÍTIMA</t>
  </si>
  <si>
    <t xml:space="preserve">0312</t>
  </si>
  <si>
    <t xml:space="preserve">PESCA DE AGUA DULCE</t>
  </si>
  <si>
    <t xml:space="preserve">0321</t>
  </si>
  <si>
    <t xml:space="preserve">ACUICULTURA MARÍTIMA</t>
  </si>
  <si>
    <t xml:space="preserve">0322</t>
  </si>
  <si>
    <t xml:space="preserve">ACUICULTURA DE AGUA DULCE</t>
  </si>
  <si>
    <t xml:space="preserve">0510</t>
  </si>
  <si>
    <t xml:space="preserve">EXTRACCIÓN DE CARBÓN DE PIEDRA</t>
  </si>
  <si>
    <t xml:space="preserve">0520</t>
  </si>
  <si>
    <t xml:space="preserve">EXTRACCIÓN DE LIGNITO</t>
  </si>
  <si>
    <t xml:space="preserve">0610</t>
  </si>
  <si>
    <t xml:space="preserve">EXTRACCIÓN DE PETRÓLEO CRUDO</t>
  </si>
  <si>
    <t xml:space="preserve">0620</t>
  </si>
  <si>
    <t xml:space="preserve">EXTRACCIÓN DE GAS NATURAL</t>
  </si>
  <si>
    <t xml:space="preserve">0710</t>
  </si>
  <si>
    <t xml:space="preserve">EXTRACCIÓN DE MINERALES DE HIERRO</t>
  </si>
  <si>
    <t xml:space="preserve">0721</t>
  </si>
  <si>
    <t xml:space="preserve">EXTRACCIÓN DE MINERALES DE URANIO Y TORIO</t>
  </si>
  <si>
    <t xml:space="preserve">0729</t>
  </si>
  <si>
    <t xml:space="preserve">EXTRACCIÓN DE OTROS MINERALES METALÍFEROS NO FERROSOS</t>
  </si>
  <si>
    <t xml:space="preserve">0810</t>
  </si>
  <si>
    <t xml:space="preserve">EXTRACCIÓN DE PIEDRA, ARENA Y ARCILLA</t>
  </si>
  <si>
    <t xml:space="preserve">0891</t>
  </si>
  <si>
    <t xml:space="preserve">EXTRACCIÓN DE MINERALES PARA LA FABRICACIÓN DE ABONOS Y PRODUCTOS QUÍMICOS</t>
  </si>
  <si>
    <t xml:space="preserve">0892</t>
  </si>
  <si>
    <t xml:space="preserve">EXTRACCIÓN DE TURBA</t>
  </si>
  <si>
    <t xml:space="preserve">0893</t>
  </si>
  <si>
    <t xml:space="preserve">EXTRACCIÓN DE SAL</t>
  </si>
  <si>
    <t xml:space="preserve">0899</t>
  </si>
  <si>
    <t xml:space="preserve">EXPLOTACIÓN DE OTRAS MINAS Y CANTERAS N.C.P.</t>
  </si>
  <si>
    <t xml:space="preserve">0910</t>
  </si>
  <si>
    <t xml:space="preserve">ACTIVIDADES DE APOYO PARA LA EXTRACCIÓN DE PETRÓLEO Y GAS NATURAL</t>
  </si>
  <si>
    <t xml:space="preserve">0990</t>
  </si>
  <si>
    <t xml:space="preserve">ACTIVIDADES DE APOYO PARA OTRAS ACTIVIDADES DE EXPLOTACIÓN DE MINAS Y CANTERAS</t>
  </si>
  <si>
    <t xml:space="preserve">1010</t>
  </si>
  <si>
    <t xml:space="preserve">ELABORACIÒN Y CONSERVACIÓN DE CARNE</t>
  </si>
  <si>
    <t xml:space="preserve">1020</t>
  </si>
  <si>
    <t xml:space="preserve">ELABORACIÒN Y CONSERVACIÓN DE PESCADOS, CRUSTÁCEOS Y MOLUSCOS</t>
  </si>
  <si>
    <t xml:space="preserve">1030</t>
  </si>
  <si>
    <t xml:space="preserve">ELABORACIÒN Y CONSERVACIÓN DE FRUTAS,LEGUMBRES Y HORTALIZAS</t>
  </si>
  <si>
    <t xml:space="preserve">1040</t>
  </si>
  <si>
    <t xml:space="preserve">ELABORACIÓN DE ACEITES Y GRASAS DE ORIGEN VEGETAL Y ANIMAL</t>
  </si>
  <si>
    <t xml:space="preserve">1050</t>
  </si>
  <si>
    <t xml:space="preserve">ELABORACIÓN DE PRODUCTOS LÁCTEOS</t>
  </si>
  <si>
    <t xml:space="preserve">1061</t>
  </si>
  <si>
    <t xml:space="preserve">ELABORACIÓN DE PRODUCTOS DE MOLINERÍA.</t>
  </si>
  <si>
    <t xml:space="preserve">1062</t>
  </si>
  <si>
    <t xml:space="preserve">ELABORACIÓN DE ALMIDONES Y PRODUCTOS DERIVADOS DEL ALMIDÓN.</t>
  </si>
  <si>
    <t xml:space="preserve">1071</t>
  </si>
  <si>
    <t xml:space="preserve">ELABORACIÓN DE PRODUCTOS DE PANADERÍA</t>
  </si>
  <si>
    <t xml:space="preserve">1072</t>
  </si>
  <si>
    <t xml:space="preserve">ELABORACIÓN DE AZÚCAR</t>
  </si>
  <si>
    <t xml:space="preserve">1073</t>
  </si>
  <si>
    <t xml:space="preserve">ELABORACIÓN DE CACAO Y CHOCOLATE Y DE PRODUCTOS DE CONFITERÍA</t>
  </si>
  <si>
    <t xml:space="preserve">1074</t>
  </si>
  <si>
    <t xml:space="preserve">ELABORACIÓN DE MACARRONES, FIDEOS, ALCUZCUS Y PRODUCTOS FARINÁCEOS SIMILARES</t>
  </si>
  <si>
    <t xml:space="preserve">1075</t>
  </si>
  <si>
    <t xml:space="preserve">ELABORACIÓN DE COMIDAS Y PLATOS PREPARADOS</t>
  </si>
  <si>
    <t xml:space="preserve">1079</t>
  </si>
  <si>
    <t xml:space="preserve">ELABORACIÓN DE OTROS PRODUCTOS ALIMENTICIOS N.C.P.</t>
  </si>
  <si>
    <t xml:space="preserve">1080</t>
  </si>
  <si>
    <t xml:space="preserve">ELABORACIÓN DE PIENSOS PREPARADOS PARA ANIMALES</t>
  </si>
  <si>
    <t xml:space="preserve">1101</t>
  </si>
  <si>
    <t xml:space="preserve">DESTILACIÓN, RECTIFICACIÓN Y MEZCLA DE BEBIDAS ALCOHÓLICAS</t>
  </si>
  <si>
    <t xml:space="preserve">1102</t>
  </si>
  <si>
    <t xml:space="preserve">ELABORACIÓN DE VINOS</t>
  </si>
  <si>
    <t xml:space="preserve">1103</t>
  </si>
  <si>
    <t xml:space="preserve">ELABORACIÓN DE BEBIDAS MALTEADAS Y DE MALTA</t>
  </si>
  <si>
    <t xml:space="preserve">1104</t>
  </si>
  <si>
    <t xml:space="preserve">ELABORACIÓN DE BEBIDAS NO ALCOHÓLICAS; PRODUCCIÓN DE AGUAS MINERALES Y OTRAS AGUAS EMBOTELLADAS</t>
  </si>
  <si>
    <t xml:space="preserve">1200</t>
  </si>
  <si>
    <t xml:space="preserve">ELABORACIÓN DE PRODUCTOS DE TABACO</t>
  </si>
  <si>
    <t xml:space="preserve">1311</t>
  </si>
  <si>
    <t xml:space="preserve">PREPARACIÓN E HILATURA DE FIBRAS TEXTILES</t>
  </si>
  <si>
    <t xml:space="preserve">1312</t>
  </si>
  <si>
    <t xml:space="preserve">TEJEDURA DE PRODUCTOS TEXTILES</t>
  </si>
  <si>
    <t xml:space="preserve">1313</t>
  </si>
  <si>
    <t xml:space="preserve">ACABADO DE PRODUCTOS TEXTILES</t>
  </si>
  <si>
    <t xml:space="preserve">1391</t>
  </si>
  <si>
    <t xml:space="preserve">FABRICACIÓN DE TEJIDOS DE PUNTO Y GANCHILLO</t>
  </si>
  <si>
    <t xml:space="preserve">1392</t>
  </si>
  <si>
    <t xml:space="preserve">FABRICACIÓN DE ARTÍCULOS CONFECCIONADOS DE MATERIALES TEXTILES, EXCEPTO PRENDAS DE VESTIR</t>
  </si>
  <si>
    <t xml:space="preserve">1393</t>
  </si>
  <si>
    <t xml:space="preserve">FABRICACIÓN DE TAPICES Y ALFOMBRAS</t>
  </si>
  <si>
    <t xml:space="preserve">1394</t>
  </si>
  <si>
    <t xml:space="preserve">FABRICACIÓN DE CUERDAS, CORDELES, BRAMANTES Y REDES</t>
  </si>
  <si>
    <t xml:space="preserve">1399</t>
  </si>
  <si>
    <t xml:space="preserve">FABRICACIÓN DE OTROS PRODUCTOS TEXTILES N.C.P.</t>
  </si>
  <si>
    <t xml:space="preserve">1410</t>
  </si>
  <si>
    <t xml:space="preserve">FABRICACIÓN DE PRENDAS DE VESTIR, EXCEPTO PRENDAS DE PIEL</t>
  </si>
  <si>
    <t xml:space="preserve">1420</t>
  </si>
  <si>
    <t xml:space="preserve">FABRICACIÓN DE ARTÍCULOS DE PIEL</t>
  </si>
  <si>
    <t xml:space="preserve">1430</t>
  </si>
  <si>
    <t xml:space="preserve">FABRICACIÓN DE ARTICULOS DE PUNTO Y GANCHILLO</t>
  </si>
  <si>
    <t xml:space="preserve">1511</t>
  </si>
  <si>
    <t xml:space="preserve">CURTIDO Y ADOBO DE CUEROS; ADOBO Y TEÑIDO DE PIELES</t>
  </si>
  <si>
    <t xml:space="preserve">1512</t>
  </si>
  <si>
    <t xml:space="preserve">FABRICACIÓN DE MALETAS, BOLSOS DE MANO, Y ARTÍCULOS SIMILARES,Y DE ARTICULOS DE TALABARTERÍA Y GUARNICIONERÍA</t>
  </si>
  <si>
    <t xml:space="preserve">1520</t>
  </si>
  <si>
    <t xml:space="preserve">FABRICACIÓN DE CALZADO</t>
  </si>
  <si>
    <t xml:space="preserve">1610</t>
  </si>
  <si>
    <t xml:space="preserve">ASERRADOS Y ACEPILLADURA DE MADERA</t>
  </si>
  <si>
    <t xml:space="preserve">1621</t>
  </si>
  <si>
    <t xml:space="preserve">FABRICACIÓN DE HOJAS DE MADERA PARA ENCHAPADO Y TABLEROS A BASE DE MADERA</t>
  </si>
  <si>
    <t xml:space="preserve">1622</t>
  </si>
  <si>
    <t xml:space="preserve">FABRICACIÓN DE PARTES Y PIEZAS DE CARPINTERÍA PARA EDIFICIOS Y CONSTRUCCIONES</t>
  </si>
  <si>
    <t xml:space="preserve">1623</t>
  </si>
  <si>
    <t xml:space="preserve">FABRICACIÓN DE RECIPIENTES DE MADERA</t>
  </si>
  <si>
    <t xml:space="preserve">1629</t>
  </si>
  <si>
    <t xml:space="preserve">FABRICACIÓN DE OTROS PRODUCTOS DE MADERA; FABRICACIÓN DE ARTÍCULOS DE CORCHO, PAJA Y MATERIALES TRENZABLES.</t>
  </si>
  <si>
    <t xml:space="preserve">1701</t>
  </si>
  <si>
    <t xml:space="preserve">FABRICACIÓN DE PASTA DE MADERA, PAPEL Y CARTÓN</t>
  </si>
  <si>
    <t xml:space="preserve">1702</t>
  </si>
  <si>
    <t xml:space="preserve">FABRICACIÓN DEL PAPEL Y CARTÓN ONDULADO Y DE ENVASES DE PAPEL Y CARTÓN</t>
  </si>
  <si>
    <t xml:space="preserve">1709</t>
  </si>
  <si>
    <t xml:space="preserve">FABRICACIÓN DE OTROS ARTÍCULOS DEL PAPEL Y CARTÓN</t>
  </si>
  <si>
    <t xml:space="preserve">1811</t>
  </si>
  <si>
    <t xml:space="preserve">IMPRESIÓN</t>
  </si>
  <si>
    <t xml:space="preserve">1812</t>
  </si>
  <si>
    <t xml:space="preserve">ACTIVIDADES DE SERVICIOS RELACIONADAS CON LA IMPRESIÓN</t>
  </si>
  <si>
    <t xml:space="preserve">1820</t>
  </si>
  <si>
    <t xml:space="preserve">REPRODUCCIÓN DE GRABACIONES</t>
  </si>
  <si>
    <t xml:space="preserve">1910</t>
  </si>
  <si>
    <t xml:space="preserve">FABRICACIÓN DE PRODUCTOS DE HORNOS DE COQUE</t>
  </si>
  <si>
    <t xml:space="preserve">1920</t>
  </si>
  <si>
    <t xml:space="preserve">FABRICACIÓN DE PRODUCTOS DE LA REFINACIÓN DEL PETRÓLEO</t>
  </si>
  <si>
    <t xml:space="preserve">FABRICACIÓN DE SUSTANCIAS QUÍMICAS BÁSICAS</t>
  </si>
  <si>
    <t xml:space="preserve">2012</t>
  </si>
  <si>
    <t xml:space="preserve">FABRICACIÓN ABONOS Y COMPUESTOS DE NITRÓGENO</t>
  </si>
  <si>
    <t xml:space="preserve">2013</t>
  </si>
  <si>
    <t xml:space="preserve">FABRICACIÓN DE PLÁSTICOS Y DE CAUCHO SINTÉTICO EN FORMAS PRIMARIAS</t>
  </si>
  <si>
    <t xml:space="preserve">2021</t>
  </si>
  <si>
    <t xml:space="preserve">FABRICACIÓN DE PLAGUICIDAS Y OTROS PRODUCTOS QUÍMICOS DE USO AGROPECUARIO</t>
  </si>
  <si>
    <t xml:space="preserve">2022</t>
  </si>
  <si>
    <t xml:space="preserve">FABRICACIÓN DE PINTURAS, BARNICES Y PRODUCTOS DE REVESTIMIENTO SIMILARES, TINTAS DE IMPRENTA Y MASILLAS</t>
  </si>
  <si>
    <t xml:space="preserve">2023</t>
  </si>
  <si>
    <t xml:space="preserve">FABRICACIÓN DE JABONES Y DETERGENTES, PREPARADOS PARA LIMPIAR Y PULIR, PERFUMES Y PREPARADOS DE TOCADOR.</t>
  </si>
  <si>
    <t xml:space="preserve">2029</t>
  </si>
  <si>
    <t xml:space="preserve">FABRICACIÓN DE OTROS PRODUCTOS QUÍMICOS N.C.P.</t>
  </si>
  <si>
    <t xml:space="preserve">2030</t>
  </si>
  <si>
    <t xml:space="preserve">FABRICACIÓN DE FIBRAS ARTIFICIALES</t>
  </si>
  <si>
    <t xml:space="preserve">FABRICACIÓN DE PRODUCTOS FARMACÉUTICOS, SUSTANCIAS QUÍMICAS MEDICINALES Y PRODUCTOS BOTÁNICOS DE USO FARMACÉUTICO</t>
  </si>
  <si>
    <t xml:space="preserve">2211</t>
  </si>
  <si>
    <t xml:space="preserve">FABRICACIÓN DE CUBIERTAS Y CÁMARAS DE CAUCHO; RECAUCHUTADO Y RENOVACIÓN DE CUBIERTAS DE CAUCHO</t>
  </si>
  <si>
    <t xml:space="preserve">2219</t>
  </si>
  <si>
    <t xml:space="preserve">FABRICACIÓN DE OTROS PRODUCTOS DE CAUCHO</t>
  </si>
  <si>
    <t xml:space="preserve">2220</t>
  </si>
  <si>
    <t xml:space="preserve">FABRICACIÓN DE PRODUCTOS DE PLÁSTICO</t>
  </si>
  <si>
    <t xml:space="preserve">2310</t>
  </si>
  <si>
    <t xml:space="preserve">FABRICACIÓN DE VIDRIO Y DE PRODUCTOS DE VIDRIO</t>
  </si>
  <si>
    <t xml:space="preserve">2391</t>
  </si>
  <si>
    <t xml:space="preserve">FABRICACIÓN DE PRODUCTOS REFRACTARIOS</t>
  </si>
  <si>
    <t xml:space="preserve">2392</t>
  </si>
  <si>
    <t xml:space="preserve">FABRICACIÓN DE MATERIALES DE CONSTRUCCIÓN DE ARCILLA</t>
  </si>
  <si>
    <t xml:space="preserve">2393</t>
  </si>
  <si>
    <t xml:space="preserve">FABRICACIÓN DE OTROS PRODUCTOS DE PORCELANA Y DE CERÁMICA</t>
  </si>
  <si>
    <t xml:space="preserve">2394</t>
  </si>
  <si>
    <t xml:space="preserve">FABRICACIÓN DE CEMENTO, CAL Y YESO</t>
  </si>
  <si>
    <t xml:space="preserve">2395</t>
  </si>
  <si>
    <t xml:space="preserve">FABRICACIÓN DE ARTÍCULOS DE HORMIGÓN, DE CEMENTO Y DE YESO</t>
  </si>
  <si>
    <t xml:space="preserve">2396</t>
  </si>
  <si>
    <t xml:space="preserve">CORTE, TALLA Y ACABADO DE LA PIEDRA</t>
  </si>
  <si>
    <t xml:space="preserve">2399</t>
  </si>
  <si>
    <t xml:space="preserve">FABRICACIÓN DE OTROS PRODUCTOS MINERALES NO METÁLICOS N.C.P.</t>
  </si>
  <si>
    <t xml:space="preserve">2410</t>
  </si>
  <si>
    <t xml:space="preserve">INDUSTRIAS BÁSICAS DE HIERRO Y ACERO </t>
  </si>
  <si>
    <t xml:space="preserve">2420</t>
  </si>
  <si>
    <t xml:space="preserve">FABRICACIÓN DE PRODUCTOS PRIMARIOS DE METALES PRECIOSOS Y OTROS METALES NO FERROSOS</t>
  </si>
  <si>
    <t xml:space="preserve">2431</t>
  </si>
  <si>
    <t xml:space="preserve">FUNDICIÓN DE HIERRO Y ACERO</t>
  </si>
  <si>
    <t xml:space="preserve">2432</t>
  </si>
  <si>
    <t xml:space="preserve">FUNDICIÓN DE METALES NO FERROSOS</t>
  </si>
  <si>
    <t xml:space="preserve">2511</t>
  </si>
  <si>
    <t xml:space="preserve">FABRICACIÓN DE PRODUCTOS METÁLICOS PARA USO ESTRUCTURAL</t>
  </si>
  <si>
    <t xml:space="preserve">2512</t>
  </si>
  <si>
    <t xml:space="preserve">FABRICACIÓN DE TANQUES, DEPÓSITOS Y RECIPIENTES DE METAL</t>
  </si>
  <si>
    <t xml:space="preserve">2513</t>
  </si>
  <si>
    <t xml:space="preserve">FABRICACIÓN DE LOS GENERADORES DEL VAPOR, EXCEPTO CALDERAS DE AGUA CALIENTE PARA CALEFACCIÓN CENTRAL</t>
  </si>
  <si>
    <t xml:space="preserve">2520</t>
  </si>
  <si>
    <t xml:space="preserve">FABRICACIÓN DE ARMAS Y MUNICIONES</t>
  </si>
  <si>
    <t xml:space="preserve">2591</t>
  </si>
  <si>
    <t xml:space="preserve">FORJA, PRENSADO, ESTAMPADO Y LAMINADO DE METALES; PULVIMETALURGIA</t>
  </si>
  <si>
    <t xml:space="preserve">2592</t>
  </si>
  <si>
    <t xml:space="preserve">TRATAMIENTO Y REVESTIMIENTO DE METALES; MAQUINADO</t>
  </si>
  <si>
    <t xml:space="preserve">2593</t>
  </si>
  <si>
    <t xml:space="preserve">FABRICACIÓN DE ARTÍCULOS DE CUCHILLERÍA, HERRAMIENTAS DE MANO Y ARTÍCULOS DE FERRETERÍA</t>
  </si>
  <si>
    <t xml:space="preserve">2599</t>
  </si>
  <si>
    <t xml:space="preserve">FABRICACIÓN DE OTROS PRODUCTOS ELABORADOS DE METAL N.C.P.</t>
  </si>
  <si>
    <t xml:space="preserve">2610</t>
  </si>
  <si>
    <t xml:space="preserve">FABRICACIÓN DE COMPONENTES Y TABLEROS ELECTRÓNICOS</t>
  </si>
  <si>
    <t xml:space="preserve">2620</t>
  </si>
  <si>
    <t xml:space="preserve">FABRICACIÓN DE ORDENADORES Y EQUIPO PERIFÉRICO</t>
  </si>
  <si>
    <t xml:space="preserve">2630</t>
  </si>
  <si>
    <t xml:space="preserve">FABRICACIÓN DE EQUIPOS DE COMUNICACIONES</t>
  </si>
  <si>
    <t xml:space="preserve">2640</t>
  </si>
  <si>
    <t xml:space="preserve">FABRICACIÓN DE APARATOS ELECTRÓNICOS DE CONSUMO</t>
  </si>
  <si>
    <t xml:space="preserve">2651</t>
  </si>
  <si>
    <t xml:space="preserve">FABRICACIÓN DE EQUIPO DE MEDICIÓN, PRUEBA, NAVEGACIÓN Y CONTROL</t>
  </si>
  <si>
    <t xml:space="preserve">2652</t>
  </si>
  <si>
    <t xml:space="preserve">FABRICACIÓN DE RELOJES</t>
  </si>
  <si>
    <t xml:space="preserve">2660</t>
  </si>
  <si>
    <t xml:space="preserve">FABRICACIÓN DE EQUIPO DE IRRADIACIÓN Y EQUIPO ELECTRÓNICO DE USO MÉDICO Y TERAPÉUTICO</t>
  </si>
  <si>
    <t xml:space="preserve">2670</t>
  </si>
  <si>
    <t xml:space="preserve">FABRICACIÓN DE INSTRUMENTOS ÓPTICOS Y EQUIPO FOTOGRÁFICO</t>
  </si>
  <si>
    <t xml:space="preserve">2680</t>
  </si>
  <si>
    <t xml:space="preserve">FABRICACIÓN DE SOPORTES MAGNÉTICOS Y ÓPTICOS</t>
  </si>
  <si>
    <t xml:space="preserve">2710</t>
  </si>
  <si>
    <t xml:space="preserve">FABRICACIÓN DE MOTORES, GENERADORES Y TRANSFORMADORES ELÉCTRICOS Y APARATOS DE DISTRIBUCIÓN Y CONTROL DE LA ENERGÍA ELÉCTRICA</t>
  </si>
  <si>
    <t xml:space="preserve">2720</t>
  </si>
  <si>
    <t xml:space="preserve">FABRICACIÓN DE PILAS, BATERÍAS Y ACUMULADORES</t>
  </si>
  <si>
    <t xml:space="preserve">2731</t>
  </si>
  <si>
    <t xml:space="preserve">FABRICACIÓN DE CABLES DE FIBRA ÓPTICA</t>
  </si>
  <si>
    <t xml:space="preserve">2732</t>
  </si>
  <si>
    <t xml:space="preserve">FABRICACIÓN DE OTROS HILOS Y CABLES ELÉCTRICOS</t>
  </si>
  <si>
    <t xml:space="preserve">2733</t>
  </si>
  <si>
    <t xml:space="preserve">FABRICACIÓN DE DISPOSITIVOS DE CABLEADO</t>
  </si>
  <si>
    <t xml:space="preserve">2740</t>
  </si>
  <si>
    <t xml:space="preserve">FABRICACIÓN DE EQUIPO ELÉCTRICO DE ILUMINACIÓN</t>
  </si>
  <si>
    <t xml:space="preserve">2750</t>
  </si>
  <si>
    <t xml:space="preserve">FABRICACIÓN DE APARATOS DE USO DOMÉSTICO</t>
  </si>
  <si>
    <t xml:space="preserve">2790</t>
  </si>
  <si>
    <t xml:space="preserve">FABRICACIÓN DE OTROS TIPOS DE EQUIPO ELÉCTRICO</t>
  </si>
  <si>
    <t xml:space="preserve">2811</t>
  </si>
  <si>
    <t xml:space="preserve">FABRICACIÓN DE MOTORES Y TURBINAS, EXCEPTO MOTORES PARA AERONAVES, VEHÍCULOS AUTOMOTORES Y MOTOCICLETAS</t>
  </si>
  <si>
    <t xml:space="preserve">2812</t>
  </si>
  <si>
    <t xml:space="preserve">FABRICACIÓN DE EQUIPO DE PROPULSIÓN DE FLUIDOS</t>
  </si>
  <si>
    <t xml:space="preserve">2813</t>
  </si>
  <si>
    <t xml:space="preserve">FABRICACIÓN DE BOMBAS, COMPRESORES, GRIFOS Y VÁLVULAS</t>
  </si>
  <si>
    <t xml:space="preserve">2814</t>
  </si>
  <si>
    <t xml:space="preserve">FABRICACIÓN DE COJINETES, ENGRANAJES, TRENES DE ENGRANAJES Y PIEZAS DE TRANSMISIÓN</t>
  </si>
  <si>
    <t xml:space="preserve">2815</t>
  </si>
  <si>
    <t xml:space="preserve">FABRICACIÓN DE HORNOS, HOGARES Y QUEMADORES</t>
  </si>
  <si>
    <t xml:space="preserve">2816</t>
  </si>
  <si>
    <t xml:space="preserve">FABRICACIÓN DE EQUIPO DE ELEVACIÓN Y MANIPULACIÓN</t>
  </si>
  <si>
    <t xml:space="preserve">2817</t>
  </si>
  <si>
    <t xml:space="preserve">FABRICACIÓN DE MAQUINARIA Y EQUIPO DE OFICINA (EXCEPTO ORDENADORES Y EQUIPO PERIFÉRICO)</t>
  </si>
  <si>
    <t xml:space="preserve">2818</t>
  </si>
  <si>
    <t xml:space="preserve">FABRICACIÓN DE HERRAMIENTAS DE MANO MOTORIZADAS</t>
  </si>
  <si>
    <t xml:space="preserve">2819</t>
  </si>
  <si>
    <t xml:space="preserve">FABRICACIÓN DE OTROS TIPOS DE MAQUINARIA DE USO GENERAL</t>
  </si>
  <si>
    <t xml:space="preserve">2821</t>
  </si>
  <si>
    <t xml:space="preserve">FABRICACIÓN DE MAQUINARIA AGROPECUARIA Y FORESTAL</t>
  </si>
  <si>
    <t xml:space="preserve">2822</t>
  </si>
  <si>
    <t xml:space="preserve">FABRICACIÓN DE MAQUINARIA PARA LA CONFORMACIÓN DE METALES Y DE MÁQUINAS HERRAMIENTA</t>
  </si>
  <si>
    <t xml:space="preserve">2823</t>
  </si>
  <si>
    <t xml:space="preserve">FABRICACIÓN DE MAQUINARIA METALÚRGICA</t>
  </si>
  <si>
    <t xml:space="preserve">2824</t>
  </si>
  <si>
    <t xml:space="preserve">FABRICACIÓN DE MAQUINARIA PARA EXPLOTACIÓN DE MINAS Y CANTERAS Y PARA OBRAS DE CONSTRUCCIÓN</t>
  </si>
  <si>
    <t xml:space="preserve">2825</t>
  </si>
  <si>
    <t xml:space="preserve">FABRICACIÓN DE MAQUINARIA PARA LA ELABORACIÓN DE ALIMENTOS, BEBIDAS Y TABACO</t>
  </si>
  <si>
    <t xml:space="preserve">2826</t>
  </si>
  <si>
    <t xml:space="preserve">FABRICACIÓN DE MAQUINARIA PARA LA ELABORACIÓN DE PRODUCTOS TEXTILES, PRENDAS DE VESTIR Y CUEROS</t>
  </si>
  <si>
    <t xml:space="preserve">2829</t>
  </si>
  <si>
    <t xml:space="preserve">FABRICACIÓN DE OTROS TIPOS DE MAQUINARIA DE USO ESPECIAL</t>
  </si>
  <si>
    <t xml:space="preserve">2910</t>
  </si>
  <si>
    <t xml:space="preserve">FABRICACIÓN DE VEHÍCULOS AUTOMOTORES</t>
  </si>
  <si>
    <t xml:space="preserve">2920</t>
  </si>
  <si>
    <t xml:space="preserve">FABRICACIÓN DE CARROCERÍAS PARA VEHÍCULOS AUTOMOTORES; FABRICACIÓN DE REMOLQUES Y SEMIRREMOLQUES</t>
  </si>
  <si>
    <t xml:space="preserve">2930</t>
  </si>
  <si>
    <t xml:space="preserve">FABRICACIÓN DE PARTES, PIEZAS Y ACCESORIOS PARA VEHÍCULOS DE AUTOMOTORES</t>
  </si>
  <si>
    <t xml:space="preserve">3011</t>
  </si>
  <si>
    <t xml:space="preserve">CONSTRUCCIÓN DE BUQUES Y ESTRUCTURAS FLOTANTES</t>
  </si>
  <si>
    <t xml:space="preserve">3012</t>
  </si>
  <si>
    <t xml:space="preserve">CONSTRUCCIÓN DE EMBARCACIONES DE RECREO Y DEPORTE</t>
  </si>
  <si>
    <t xml:space="preserve">3020</t>
  </si>
  <si>
    <t xml:space="preserve">FABRICACIÓN DE LOCOMOTORAS Y DE MATERIAL RODANTE</t>
  </si>
  <si>
    <t xml:space="preserve">3030</t>
  </si>
  <si>
    <t xml:space="preserve">FABRICACIÓN DE AERONAVES Y  NAVES ESPACIALES Y MAQUINARIA CONEXA</t>
  </si>
  <si>
    <t xml:space="preserve">3040</t>
  </si>
  <si>
    <t xml:space="preserve">FABRICACIÓN DE VEHÍCULOS MILITARES DE COMBATE</t>
  </si>
  <si>
    <t xml:space="preserve">3091</t>
  </si>
  <si>
    <t xml:space="preserve">FABRICACIÓN DE MOTOCICLETAS</t>
  </si>
  <si>
    <t xml:space="preserve">3092</t>
  </si>
  <si>
    <t xml:space="preserve">FABRICACIÓN DE BICICLETAS Y DE SILLONES DE RUEDAS PARA INVÁLIDOS</t>
  </si>
  <si>
    <t xml:space="preserve">3099</t>
  </si>
  <si>
    <t xml:space="preserve">FABRICACIÓN DE OTROS TIPOS DE EQUIPO DE TRANSPORTE N.C.P.</t>
  </si>
  <si>
    <t xml:space="preserve">3100</t>
  </si>
  <si>
    <t xml:space="preserve">FABRICACIÓN DE MUEBLES</t>
  </si>
  <si>
    <t xml:space="preserve">3211</t>
  </si>
  <si>
    <t xml:space="preserve">FABRICACIÓN DE JOYAS Y ARTÍCULOS CONEXOS</t>
  </si>
  <si>
    <t xml:space="preserve">3212</t>
  </si>
  <si>
    <t xml:space="preserve">FABRICACIÓN DE BISUTERÍA Y ARTÍCULOS CONEXOS</t>
  </si>
  <si>
    <t xml:space="preserve">3220</t>
  </si>
  <si>
    <t xml:space="preserve">FABRICACIÓN DE INSTRUMENTOS DE MÚSICA</t>
  </si>
  <si>
    <t xml:space="preserve">3230</t>
  </si>
  <si>
    <t xml:space="preserve">FABRICACIÓN DE ARTÍCULOS DE DEPORTE</t>
  </si>
  <si>
    <t xml:space="preserve">3240</t>
  </si>
  <si>
    <t xml:space="preserve">FABRICACIÓN DE JUEGOS Y JUGUETES</t>
  </si>
  <si>
    <t xml:space="preserve">3250</t>
  </si>
  <si>
    <t xml:space="preserve">FABRICACIÓN DE INSTRUMENTOS Y MATERIALES MÉDICOS Y ODONTOLÓGICOS</t>
  </si>
  <si>
    <t xml:space="preserve">3290</t>
  </si>
  <si>
    <t xml:space="preserve">OTRAS INDUSTRIAS MANUFACTURERAS N.C.P.</t>
  </si>
  <si>
    <t xml:space="preserve">3311</t>
  </si>
  <si>
    <t xml:space="preserve">REPARACIÓN DE PRODUCTOS ELABORADOS DE METAL</t>
  </si>
  <si>
    <t xml:space="preserve">3312</t>
  </si>
  <si>
    <t xml:space="preserve">REPARACIÓN DE MAQUINARIA</t>
  </si>
  <si>
    <t xml:space="preserve">3313</t>
  </si>
  <si>
    <t xml:space="preserve">REPARACIÓN DE EQUIPO ELECTRÓNICO Y ÓPTICO</t>
  </si>
  <si>
    <t xml:space="preserve">3314</t>
  </si>
  <si>
    <t xml:space="preserve">REPARACIÓN DE EQUIPO ELÉCTRICO</t>
  </si>
  <si>
    <t xml:space="preserve">3315</t>
  </si>
  <si>
    <t xml:space="preserve">REPARACIÓN DE EQUIPO DE TRANSPORTE, EXCEPTO VEHÍCULOS AUTOMOTORES</t>
  </si>
  <si>
    <t xml:space="preserve">3319</t>
  </si>
  <si>
    <t xml:space="preserve">REPARACIÓN DE OTROS TIPOS DE EQUIPO</t>
  </si>
  <si>
    <t xml:space="preserve">3320</t>
  </si>
  <si>
    <t xml:space="preserve">INSTALACIÓN DE MAQUINARIA Y EQUIPO INDUSTRIALES</t>
  </si>
  <si>
    <t xml:space="preserve">3510</t>
  </si>
  <si>
    <t xml:space="preserve">GENERACIÓN, TRANSMISIÓN Y DISTRIBUCIÓN DE ENERGÍA ELÉCTRICA</t>
  </si>
  <si>
    <t xml:space="preserve">3520</t>
  </si>
  <si>
    <t xml:space="preserve">FABRICACIÓN DEL GAS; DISTRIBUCIÓN DE COMBUSTIBLES GASEOSOS POR TUBERÍAS</t>
  </si>
  <si>
    <t xml:space="preserve">3530</t>
  </si>
  <si>
    <t xml:space="preserve">SUMINISTRO DE VAPOR Y AIRE ACONDICIONADO</t>
  </si>
  <si>
    <t xml:space="preserve">3600</t>
  </si>
  <si>
    <t xml:space="preserve">CAPTACIÓN, TRATAMIENTO Y DISTRIBUCIÓN DE AGUA</t>
  </si>
  <si>
    <t xml:space="preserve">3700</t>
  </si>
  <si>
    <t xml:space="preserve">EVACUACIÓN DE AGUAS RESIDUALES</t>
  </si>
  <si>
    <t xml:space="preserve">3811</t>
  </si>
  <si>
    <t xml:space="preserve">RECOGIDA DE DESECHOS NO PELIGROSOS</t>
  </si>
  <si>
    <t xml:space="preserve">3812</t>
  </si>
  <si>
    <t xml:space="preserve">RECOGIDA DE DESECHOS PELIGROSOS</t>
  </si>
  <si>
    <t xml:space="preserve">3821</t>
  </si>
  <si>
    <t xml:space="preserve">TRATAMIENTO Y ELIMINACIÓN DE DESECHOS NO PELIGROSOS</t>
  </si>
  <si>
    <t xml:space="preserve">3822</t>
  </si>
  <si>
    <t xml:space="preserve">TRATAMIENTO Y ELIMINACIÓN DE DESECHOS PELIGROSOS</t>
  </si>
  <si>
    <t xml:space="preserve">3830</t>
  </si>
  <si>
    <t xml:space="preserve">RECUPERACIÓN DE MATERIALES</t>
  </si>
  <si>
    <t xml:space="preserve">3900</t>
  </si>
  <si>
    <t xml:space="preserve">ACTIVIDADES DE DESCONTAMINACIÓN Y OTROS SERVICIOS DE GESTIÓN DE DESECHOS</t>
  </si>
  <si>
    <t xml:space="preserve">4100</t>
  </si>
  <si>
    <t xml:space="preserve">CONSTRUCCIÓN DE EDIFICIOS</t>
  </si>
  <si>
    <t xml:space="preserve">4210</t>
  </si>
  <si>
    <t xml:space="preserve">CONSTRUCCIÓN DE CARRETERAS Y LÍNEAS DE FERROCARRIL</t>
  </si>
  <si>
    <t xml:space="preserve">4220</t>
  </si>
  <si>
    <t xml:space="preserve">CONSTRUCCIÓN DE PROYECTOS DE SERVICIO PÚBLICO</t>
  </si>
  <si>
    <t xml:space="preserve">4290</t>
  </si>
  <si>
    <t xml:space="preserve">CONSTRUCCIÓN DE OTRAS OBRAS DE INGENIERÍA CIVIL</t>
  </si>
  <si>
    <t xml:space="preserve">4311</t>
  </si>
  <si>
    <t xml:space="preserve">DEMOLICIÓN</t>
  </si>
  <si>
    <t xml:space="preserve">4312</t>
  </si>
  <si>
    <t xml:space="preserve">PREPARACIÓN DEL TERRENO</t>
  </si>
  <si>
    <t xml:space="preserve">4321</t>
  </si>
  <si>
    <t xml:space="preserve">INSTALACIONES ELÉCTRICAS</t>
  </si>
  <si>
    <t xml:space="preserve">4322</t>
  </si>
  <si>
    <t xml:space="preserve">INSTALACIONES DE FONTANERÍA, CALEFACCIÓN Y AIRE ACONDICIONADO</t>
  </si>
  <si>
    <t xml:space="preserve">4329</t>
  </si>
  <si>
    <t xml:space="preserve">OTRAS INSTALACIONES PARA OBRAS DE CONSTRUCCIÓN</t>
  </si>
  <si>
    <t xml:space="preserve">4330</t>
  </si>
  <si>
    <t xml:space="preserve">TERMINACIÓN Y ACABADO DE EDIFICIOS</t>
  </si>
  <si>
    <t xml:space="preserve">4390</t>
  </si>
  <si>
    <t xml:space="preserve">OTRAS ACTIVIDADES ESPECIALIZADAS DE LA CONSTRUCCIÓN</t>
  </si>
  <si>
    <t xml:space="preserve">4510</t>
  </si>
  <si>
    <t xml:space="preserve">VENTA DE VEHÍCULOS AUTOMOTORES</t>
  </si>
  <si>
    <t xml:space="preserve">4520</t>
  </si>
  <si>
    <t xml:space="preserve">MANTENIMIENTO Y REPARACIÓN DE VEHÍCULOS AUTOMOTORES</t>
  </si>
  <si>
    <t xml:space="preserve">4530</t>
  </si>
  <si>
    <t xml:space="preserve">VENTAS DE PARTES, PIEZAS Y ACCESORIOS PARA VEHÍCULOS AUTOMOTORES</t>
  </si>
  <si>
    <t xml:space="preserve">4540</t>
  </si>
  <si>
    <t xml:space="preserve">VENTA, MANTENIMIENTO Y REPARACIÓN DE MOTOCICLETAS Y DE SUS PARTES, PIEZAS Y ACCESORIOS.</t>
  </si>
  <si>
    <t xml:space="preserve">4610</t>
  </si>
  <si>
    <t xml:space="preserve">VENTA AL POR MAYOR A CAMBIO DE UNA RETRIBUCIÓN O POR CONTRATA</t>
  </si>
  <si>
    <t xml:space="preserve">4620</t>
  </si>
  <si>
    <t xml:space="preserve">VENTA AL POR MAYOR DE MATERIAS PRIMAS AGROPECUARIAS Y ANIMALES VIVOS.</t>
  </si>
  <si>
    <t xml:space="preserve">4630</t>
  </si>
  <si>
    <t xml:space="preserve">VENTA AL POR MAYOR DE ALIMENTOS, BEBIDAS Y TABACO.</t>
  </si>
  <si>
    <t xml:space="preserve">4641</t>
  </si>
  <si>
    <t xml:space="preserve">VENTA AL POR MAYOR DE PRODUCTOS TEXTILES, PRENDAS DE VESTIR Y CALZADO</t>
  </si>
  <si>
    <t xml:space="preserve">4649</t>
  </si>
  <si>
    <t xml:space="preserve">VENTA AL POR MAYOR DE OTROS ENSERES DOMÉSTICOS</t>
  </si>
  <si>
    <t xml:space="preserve">4651</t>
  </si>
  <si>
    <t xml:space="preserve">VENTA AL POR MAYOR DE ORDENADORES, EQUIPO PERIFÉRICO Y PROGRAMAS DE INFORMÁTICA</t>
  </si>
  <si>
    <t xml:space="preserve">4652</t>
  </si>
  <si>
    <t xml:space="preserve">VENTA AL POR MAYOR DE EQUIPO, PARTES Y PIEZAS ELECTRÓNICOS Y DE TELECOMUNICACIONES</t>
  </si>
  <si>
    <t xml:space="preserve">4653</t>
  </si>
  <si>
    <t xml:space="preserve">VENTA AL POR MAYOR DE MAQUINARIA, EQUIPO Y MATERIALES AGROPECUARIOS </t>
  </si>
  <si>
    <t xml:space="preserve">4659</t>
  </si>
  <si>
    <t xml:space="preserve">VENTA AL POR MAYOR DE OTROS TIPOS DE MAQUINARIA Y EQUIPO</t>
  </si>
  <si>
    <t xml:space="preserve">4661</t>
  </si>
  <si>
    <t xml:space="preserve">VENTA AL POR MAYOR DE COMBUSTIBLES SÓLIDOS, LÍQUIDOS Y GASEOSOS Y  PRODUCTOS CONEXOS</t>
  </si>
  <si>
    <t xml:space="preserve">4662</t>
  </si>
  <si>
    <t xml:space="preserve">VENTA AL POR MAYOR DE METALES Y MINERALES METALÍFEROS</t>
  </si>
  <si>
    <t xml:space="preserve">4663</t>
  </si>
  <si>
    <t xml:space="preserve">VENTA AL POR MAYOR DE MATERIALES DE CONSTRUCCIÓN, ARTÍCULOS DE FERRETERÍA Y EQUIPO Y MATERIALES DE FONTANERÍA Y CALEFACCIÓN.</t>
  </si>
  <si>
    <t xml:space="preserve">4669</t>
  </si>
  <si>
    <t xml:space="preserve">VENTA AL POR MAYOR DE DESPERDICIOS, DESECHOS, CHATARRA Y OTROS PRODUCTOS N.C.P </t>
  </si>
  <si>
    <t xml:space="preserve">4690</t>
  </si>
  <si>
    <t xml:space="preserve">VENTA AL POR MAYOR NO ESPECIALIZADA </t>
  </si>
  <si>
    <t xml:space="preserve">4711</t>
  </si>
  <si>
    <t xml:space="preserve">VENTA AL POR MENOR EN COMERCIOS NO ESPECIALIZADOS CON PREDOMINIO DE LA VENTA DE ALIMENTOS, BEBIDAS O TABACO</t>
  </si>
  <si>
    <t xml:space="preserve">4719</t>
  </si>
  <si>
    <t xml:space="preserve">OTRAS ACTIVIDADES DE VENTA AL POR MENOR EN COMERCIOS NO ESPECIALIZADOS</t>
  </si>
  <si>
    <t xml:space="preserve">4721</t>
  </si>
  <si>
    <t xml:space="preserve">VENTA AL POR MENOR DE ALIMENTOS EN COMERCIOS ESPECIALIZADOS</t>
  </si>
  <si>
    <t xml:space="preserve">4722</t>
  </si>
  <si>
    <t xml:space="preserve">VENTA AL POR MENOR DE BEBIDAS EN COMERCIOS ESPECIALIZADOS</t>
  </si>
  <si>
    <t xml:space="preserve">4723</t>
  </si>
  <si>
    <t xml:space="preserve">VENTA AL POR MENOR DE PRODUCTOS DE TABACO EN COMERCIOS ESPECIALIZADOS</t>
  </si>
  <si>
    <t xml:space="preserve">4730</t>
  </si>
  <si>
    <t xml:space="preserve">VENTA AL POR MENOR DE COMBUSTIBLES PARA VEHÍCULOS AUTOMOTORES EN COMERCIOS ESPECIALIZADOS</t>
  </si>
  <si>
    <t xml:space="preserve">4741</t>
  </si>
  <si>
    <t xml:space="preserve">VENTA AL POR MENOR DE ORDENADORES, EQUIPO PERIFÉRICO, PROGRAMAS INFORMÁTICOS Y EQUIPO DE TELECOMUNICACIONES EN COMERCIOS ESPECIALIZADOS</t>
  </si>
  <si>
    <t xml:space="preserve">4742</t>
  </si>
  <si>
    <t xml:space="preserve">VENTA AL POR MENOR DE EQUIPO DE SONIDO Y DE VÍDEO EN COMERCIOS ESPECIALIZADOS</t>
  </si>
  <si>
    <t xml:space="preserve">4751</t>
  </si>
  <si>
    <t xml:space="preserve">VENTA AL POR MENOR DE PRODUCTOS TEXTILES EN COMERCIOS ESPECIALIZADOS</t>
  </si>
  <si>
    <t xml:space="preserve">4752</t>
  </si>
  <si>
    <t xml:space="preserve">VENTA AL POR MENOR DE ARTÍCULOS DE FERRETERÍA, PINTURAS Y PRODUCTOS DE VIDRIO EN COMERCIOS ESPECIALIZADOS</t>
  </si>
  <si>
    <t xml:space="preserve">4753</t>
  </si>
  <si>
    <t xml:space="preserve">VENTA AL POR MENOR DE TAPICES, ALFOMBRAS Y CUBRIMIENTOS PARA PAREDES Y PISOS EN COMERCIOS ESPECIALIZADOS</t>
  </si>
  <si>
    <t xml:space="preserve">4759</t>
  </si>
  <si>
    <t xml:space="preserve">VENTA AL POR MENOR DE APARATOS ELÉCTRICOS DE USO DOMÉSTICO,  MUEBLES, EQUIPO DE ILUMINACIÓN Y OTROS ENSERES DOMÉSTICOS EN COMERCIOS ESPECIALIZADOS</t>
  </si>
  <si>
    <t xml:space="preserve">4761</t>
  </si>
  <si>
    <t xml:space="preserve">VENTA AL POR MENOR DE LIBROS, PERIÓDICOS Y ARTÍCULOS DE PAPELERÍA EN COMERCIOS ESPECIALIZADOS</t>
  </si>
  <si>
    <t xml:space="preserve">4762</t>
  </si>
  <si>
    <t xml:space="preserve">VENTA AL POR MENOR DE GRABACIONES DE MÚSICA Y DE VÍDEO EN COMERCIOS ESPECIALIZADOS</t>
  </si>
  <si>
    <t xml:space="preserve">4763</t>
  </si>
  <si>
    <t xml:space="preserve">VENTA AL POR MENOR DE EQUIPO DE DEPORTE EN COMERCIOS ESPECIALIZADOS</t>
  </si>
  <si>
    <t xml:space="preserve">4764</t>
  </si>
  <si>
    <t xml:space="preserve">VENTA AL POR MENOR DE JUEGOS Y  JUGUETES EN COMERCIOS ESPECIALIZADOS</t>
  </si>
  <si>
    <t xml:space="preserve">4771</t>
  </si>
  <si>
    <t xml:space="preserve">VENTA AL POR MENOR DE PRENDAS DE VESTIR, CALZADO Y ARTÍCULOS DE CUERO EN COMERCIOS ESPECIALIZADOS</t>
  </si>
  <si>
    <t xml:space="preserve">4772</t>
  </si>
  <si>
    <t xml:space="preserve">VENTA AL POR MENOR DE PRODUCTOS FARMACÉUTICOS Y MEDICINALES, COSMÉTICOS Y ARTÍCULOS DE TOCADOR EN COMERCIOS ESPECIALIZADOS   </t>
  </si>
  <si>
    <t xml:space="preserve">4773</t>
  </si>
  <si>
    <t xml:space="preserve">VENTA AL POR MENOR DE OTROS PRODUCTOS NUEVOS EN COMERCIOS ESPECIALIZADOS</t>
  </si>
  <si>
    <t xml:space="preserve">4774</t>
  </si>
  <si>
    <t xml:space="preserve">VENTA AL POR MENOR DE ARTÍCULOS DE SEGUNDA MANO</t>
  </si>
  <si>
    <t xml:space="preserve">4781</t>
  </si>
  <si>
    <t xml:space="preserve">VENTA AL POR MENOR DE ALIMENTOS, BEBIDAS Y TABACO EN PUESTOS DE VENTA Y MERCADOS </t>
  </si>
  <si>
    <t xml:space="preserve">4782</t>
  </si>
  <si>
    <t xml:space="preserve">VENTA AL POR MENOR DE PRODUCTOS TEXTILES, PRENDAS DE VESTIR Y CALZADO EN PUESTOS DE VENTA Y MERCADOS</t>
  </si>
  <si>
    <t xml:space="preserve">4789</t>
  </si>
  <si>
    <t xml:space="preserve">VENTA AL POR MENOR DE OTROS PRODUCTOS EN PUESTOS DE VENTA Y MERCADOS</t>
  </si>
  <si>
    <t xml:space="preserve">4791</t>
  </si>
  <si>
    <t xml:space="preserve">VENTA AL POR MENOR POR CORREO Y POR INTERNET</t>
  </si>
  <si>
    <t xml:space="preserve">4799</t>
  </si>
  <si>
    <t xml:space="preserve">OTRAS ACTIVIDADES DE VENTA AL POR MENOR NO REALIZADAS EN COMERCIOS, PUESTOS DE VENTA O MERCADOS</t>
  </si>
  <si>
    <t xml:space="preserve">4911</t>
  </si>
  <si>
    <t xml:space="preserve">TRANSPORTE INTERURBANO DE PASAJEROS POR FERROCARRIL</t>
  </si>
  <si>
    <t xml:space="preserve">4912</t>
  </si>
  <si>
    <t xml:space="preserve">TRANSPORTE DE CARGA POR FERROCARRIL</t>
  </si>
  <si>
    <t xml:space="preserve">4921</t>
  </si>
  <si>
    <t xml:space="preserve">TRANSPORTE URBANO Y SUBURBANO DE PASAJEROS POR VÍA TERRESTRE </t>
  </si>
  <si>
    <t xml:space="preserve">4922</t>
  </si>
  <si>
    <t xml:space="preserve">OTRAS ACTIVIDADES DE TRANSPORTE POR VÍA TERRESTRE</t>
  </si>
  <si>
    <t xml:space="preserve">4923</t>
  </si>
  <si>
    <t xml:space="preserve">TRANSPORTE DE CARGA POR CARRETERA</t>
  </si>
  <si>
    <t xml:space="preserve">4930</t>
  </si>
  <si>
    <t xml:space="preserve">TRANSPORTE POR TUBERÍAS</t>
  </si>
  <si>
    <t xml:space="preserve">TRANSPORTE DE PASAJEROS MARÍTIMO Y DE CABOTAJE</t>
  </si>
  <si>
    <t xml:space="preserve">TRANSPORTE DE CARGA MARÍTIMO Y DE CABOTAJE</t>
  </si>
  <si>
    <t xml:space="preserve">TRANSPORTE DE PASAJEROS POR VÍAS DE NAVEGACIÓN INTERIORES</t>
  </si>
  <si>
    <t xml:space="preserve">TRANSPORTE DE CARGA, POR VÍAS DE NAVEGACIÓN INTERIORES</t>
  </si>
  <si>
    <t xml:space="preserve">5110</t>
  </si>
  <si>
    <t xml:space="preserve">TRANSPORTE DE PASAJEROS POR VÍA AÉREA</t>
  </si>
  <si>
    <t xml:space="preserve">5120</t>
  </si>
  <si>
    <t xml:space="preserve">TRANSPORTE DE CARGA POR VÍA AÉREA</t>
  </si>
  <si>
    <t xml:space="preserve">5210</t>
  </si>
  <si>
    <t xml:space="preserve">ALMACENAMIENTO Y DEPÓSITO</t>
  </si>
  <si>
    <t xml:space="preserve">5221</t>
  </si>
  <si>
    <t xml:space="preserve">ACTIVIDADES DE SERVICIOS VINCULADAS AL TRANSPORTE TERRESTRE</t>
  </si>
  <si>
    <t xml:space="preserve">5222</t>
  </si>
  <si>
    <t xml:space="preserve">ACTIVIDADES DE SERVICIOS VINCULADAS AL TRANSPORTE ACUÁTICO</t>
  </si>
  <si>
    <t xml:space="preserve">5223</t>
  </si>
  <si>
    <t xml:space="preserve">ACTIVIDADES DE SERVICIOS VINCULADAS AL TRANSPORTE AÉREO</t>
  </si>
  <si>
    <t xml:space="preserve">5224</t>
  </si>
  <si>
    <t xml:space="preserve">MANIPULACIÓN DE CARGA</t>
  </si>
  <si>
    <t xml:space="preserve">5229</t>
  </si>
  <si>
    <t xml:space="preserve">OTRAS ACTIVIDADES DE APOYO AL TRANSPORTE</t>
  </si>
  <si>
    <t xml:space="preserve">5310</t>
  </si>
  <si>
    <t xml:space="preserve">ACTIVIDADES POSTALES</t>
  </si>
  <si>
    <t xml:space="preserve">5320</t>
  </si>
  <si>
    <t xml:space="preserve">ACTIVIDADES DE MENSAJERÍA</t>
  </si>
  <si>
    <t xml:space="preserve">5510</t>
  </si>
  <si>
    <t xml:space="preserve">ACTIVIDADES DE ALOJAMIENTO PARA ESTANCIAS CORTAS</t>
  </si>
  <si>
    <t xml:space="preserve">5520</t>
  </si>
  <si>
    <t xml:space="preserve">ACTIVIDADES DE CAMPAMENTOS, PARQUES DE VEHÍCULOS RECREATIVOS Y PARQUES DE CARAVANAS</t>
  </si>
  <si>
    <t xml:space="preserve">5590</t>
  </si>
  <si>
    <t xml:space="preserve">OTRAS ACTIVIDADES DE ALOJAMIENTO</t>
  </si>
  <si>
    <t xml:space="preserve">5610</t>
  </si>
  <si>
    <t xml:space="preserve">ACTIVIDADES DE RESTAURANTES Y DE SERVICIO MÓVIL DE COMIDAS</t>
  </si>
  <si>
    <t xml:space="preserve">5621</t>
  </si>
  <si>
    <t xml:space="preserve">SUMINISTRO DE COMIDAS POR ENCARGO</t>
  </si>
  <si>
    <t xml:space="preserve">5629</t>
  </si>
  <si>
    <t xml:space="preserve">OTRAS ACTIVIDADES DE SERVICIO DE COMIDAS</t>
  </si>
  <si>
    <t xml:space="preserve">5630</t>
  </si>
  <si>
    <t xml:space="preserve">ACTIVIDADES DE SERVICIO DE BEBIDAS</t>
  </si>
  <si>
    <t xml:space="preserve">5811</t>
  </si>
  <si>
    <t xml:space="preserve">EDICIÓN DE LIBROS</t>
  </si>
  <si>
    <t xml:space="preserve">5812</t>
  </si>
  <si>
    <t xml:space="preserve">EDICIÓN DE DIRECTORIOS Y LISTAS DE CORREO</t>
  </si>
  <si>
    <t xml:space="preserve">5813</t>
  </si>
  <si>
    <t xml:space="preserve">EDICIÓN DE PERIÓDICOS, REVISTAS Y OTRAS PUBLICACIONES PERIÓDICAS</t>
  </si>
  <si>
    <t xml:space="preserve">5819</t>
  </si>
  <si>
    <t xml:space="preserve">OTRAS ACTIVIDADES DE EDICIÓN</t>
  </si>
  <si>
    <t xml:space="preserve">5820</t>
  </si>
  <si>
    <t xml:space="preserve">EDICIÓN DE PROGRAMAS DE INFORMÁTICOS</t>
  </si>
  <si>
    <t xml:space="preserve">5911</t>
  </si>
  <si>
    <t xml:space="preserve">ACTIVIDADES DE PRODUCCIÓN DE PELÍCULAS CINEMATOGRÁFICAS, VÍDEOS Y PROGRAMAS DE TELEVISIÓN</t>
  </si>
  <si>
    <t xml:space="preserve">5912</t>
  </si>
  <si>
    <t xml:space="preserve">ACTIVIDADES DE POSTPRODUCCIÓN DE PELÍCULAS CINEMATOGRÁFICAS, VÍDEOS Y PROGRAMAS DE TELEVISIÓN</t>
  </si>
  <si>
    <t xml:space="preserve">5913</t>
  </si>
  <si>
    <t xml:space="preserve">ACTIVIDADES DE DISTRIBUCIÓN DE PELÍCULAS CINEMATOGRÁFICAS, VÍDEOS Y PROGRAMAS DE TELEVISIÓN</t>
  </si>
  <si>
    <t xml:space="preserve">5914</t>
  </si>
  <si>
    <t xml:space="preserve">ACTIVIDADES DE EXHIBICIÓN DE PELÍCULAS CINEMATOGRÁFICAS Y CINTAS DE VÍDEO </t>
  </si>
  <si>
    <t xml:space="preserve">5920</t>
  </si>
  <si>
    <t xml:space="preserve">ACTIVIDADES DE GRABACIÓN DE SONIDO Y EDICIÓN DE MÚSICA</t>
  </si>
  <si>
    <t xml:space="preserve">6010</t>
  </si>
  <si>
    <t xml:space="preserve">TRANSMISIONES DE RADIO</t>
  </si>
  <si>
    <t xml:space="preserve">6020</t>
  </si>
  <si>
    <t xml:space="preserve">PROGRAMACIÓN Y TRANSMISIONES DE TELEVISIÓN</t>
  </si>
  <si>
    <t xml:space="preserve">6110</t>
  </si>
  <si>
    <t xml:space="preserve">ACTIVIDADES DE TELECOMUNICACIONES ALÁMBRICAS</t>
  </si>
  <si>
    <t xml:space="preserve">6120</t>
  </si>
  <si>
    <t xml:space="preserve">ACTIVIDADES DE TELECOMUNICACIONES INALÁMBRICAS</t>
  </si>
  <si>
    <t xml:space="preserve">6130</t>
  </si>
  <si>
    <t xml:space="preserve">ACTIVIDADES DE TELECOMUNICACIONES POR SATÉLITE.</t>
  </si>
  <si>
    <t xml:space="preserve">6190</t>
  </si>
  <si>
    <t xml:space="preserve">OTRAS ACTIVIDADES DE TELECOMUNICACIÓN.</t>
  </si>
  <si>
    <t xml:space="preserve">6201</t>
  </si>
  <si>
    <t xml:space="preserve">PROGRAMACIÓN INFORMÁTICA</t>
  </si>
  <si>
    <t xml:space="preserve">6202</t>
  </si>
  <si>
    <t xml:space="preserve">CONSULTORÍA DE INFORMÁTICA Y DE GESTIÓN DE INSTALACIONES INFORMÁTICAS</t>
  </si>
  <si>
    <t xml:space="preserve">6209</t>
  </si>
  <si>
    <t xml:space="preserve">OTRAS ACTIVIDADES DE TECNOLOGÍA DE LA INFORMACIÓN Y DE SERVICIOS INFORMÁTICOS</t>
  </si>
  <si>
    <t xml:space="preserve">6311</t>
  </si>
  <si>
    <t xml:space="preserve">PROCESAMIENTO DE DATOS, HOSPEDAJE Y ACTIVIDADES CONEXAS</t>
  </si>
  <si>
    <t xml:space="preserve">6312</t>
  </si>
  <si>
    <t xml:space="preserve">PORTALES WEB</t>
  </si>
  <si>
    <t xml:space="preserve">6391</t>
  </si>
  <si>
    <t xml:space="preserve">ACTIVIDADES DE AGENCIAS DE NOTICIAS</t>
  </si>
  <si>
    <t xml:space="preserve">6399</t>
  </si>
  <si>
    <t xml:space="preserve">OTRAS ACTIVIDADES DE SERVICIOS DE INFORMACIÓN N.C.P.</t>
  </si>
  <si>
    <t xml:space="preserve">6411</t>
  </si>
  <si>
    <t xml:space="preserve">BANCA CENTRAL</t>
  </si>
  <si>
    <t xml:space="preserve">6419</t>
  </si>
  <si>
    <t xml:space="preserve">OTROS TIPOS DE INTERMEDIACIÓN MONETARIA.</t>
  </si>
  <si>
    <t xml:space="preserve">6420</t>
  </si>
  <si>
    <t xml:space="preserve">ACTIVIDADES DE SOCIEDADES DE CARTERA</t>
  </si>
  <si>
    <t xml:space="preserve">6430</t>
  </si>
  <si>
    <t xml:space="preserve">FONDOS Y SOCIEDADES DE INVERSIÓN Y ENTIDADES FINANCIERAS SIMILARES</t>
  </si>
  <si>
    <t xml:space="preserve">6491</t>
  </si>
  <si>
    <t xml:space="preserve">ARRENDAMIENTO FINANCIERO</t>
  </si>
  <si>
    <t xml:space="preserve">6492</t>
  </si>
  <si>
    <t xml:space="preserve">OTRAS ACTIVIDADES DE CONCESIÓN DE CRÉDITO</t>
  </si>
  <si>
    <t xml:space="preserve">6499</t>
  </si>
  <si>
    <t xml:space="preserve">OTRAS ACTIVIDADES DE SERVICIOS FINANCIEROS, EXCEPTO LAS DE SEGUROS Y FONDOS DE PENSIONES, N.C.P.</t>
  </si>
  <si>
    <t xml:space="preserve">6511</t>
  </si>
  <si>
    <t xml:space="preserve">SEGUROS DE VIDA</t>
  </si>
  <si>
    <t xml:space="preserve">6512</t>
  </si>
  <si>
    <t xml:space="preserve">SEGUROS GENERALES</t>
  </si>
  <si>
    <t xml:space="preserve">6520</t>
  </si>
  <si>
    <t xml:space="preserve">REASEGUROS</t>
  </si>
  <si>
    <t xml:space="preserve">6530</t>
  </si>
  <si>
    <t xml:space="preserve">FONDOS DE PENSIONES</t>
  </si>
  <si>
    <t xml:space="preserve">6611</t>
  </si>
  <si>
    <t xml:space="preserve">ADMINISTRACIÓN DE MERCADOS FINANCIEROS</t>
  </si>
  <si>
    <t xml:space="preserve">6612</t>
  </si>
  <si>
    <t xml:space="preserve">CORRETAJE DE VALORES Y DE CONTRATOS DE PRODUCTOS BÁSICOS</t>
  </si>
  <si>
    <t xml:space="preserve">6619</t>
  </si>
  <si>
    <t xml:space="preserve">OTRAS ACTIVIDADES AUXILIARES DE LAS ACTIVIDADES DE SERVICIOS FINANCIEROS</t>
  </si>
  <si>
    <t xml:space="preserve">6621</t>
  </si>
  <si>
    <t xml:space="preserve">EVALUACIÓN DE RIESGOS Y DAÑOS</t>
  </si>
  <si>
    <t xml:space="preserve">6622</t>
  </si>
  <si>
    <t xml:space="preserve">ACTIVIDADES DE AGENTES Y CORREDORES DE SEGUROS</t>
  </si>
  <si>
    <t xml:space="preserve">6629</t>
  </si>
  <si>
    <t xml:space="preserve">OTRAS ACTIVIDADES AUXILIARES DE LAS ACTIVIDADES DE SEGUROS Y FONDOS DE PENSIONES</t>
  </si>
  <si>
    <t xml:space="preserve">6630</t>
  </si>
  <si>
    <t xml:space="preserve">ACTIVIDADES DE GESTIÓN DE FONDOS</t>
  </si>
  <si>
    <t xml:space="preserve">6810</t>
  </si>
  <si>
    <t xml:space="preserve">ACTIVIDADES INMOBILIARIAS REALIZADAS CON BIENES PROPIOS O ARRENDADOS</t>
  </si>
  <si>
    <t xml:space="preserve">6820</t>
  </si>
  <si>
    <t xml:space="preserve">ACTIVIDADES INMOBILIARIAS REALIZADAS A CAMBIO DE UNA RETRIBUCIÓN O POR CONTRATA</t>
  </si>
  <si>
    <t xml:space="preserve">6910</t>
  </si>
  <si>
    <t xml:space="preserve">ACTIVIDADES JURÍDICAS</t>
  </si>
  <si>
    <t xml:space="preserve">6920</t>
  </si>
  <si>
    <t xml:space="preserve">ACTIVIDADES DE CONTABILIDAD, TENEDURÍA DE LIBROS Y AUDITORÍA; CONSULTORÍA FISCAL</t>
  </si>
  <si>
    <t xml:space="preserve">ACTIVIDADES DE OFICINAS CENTRALES</t>
  </si>
  <si>
    <t xml:space="preserve">ACTIVIDADES DE CONSULTORÍA DE GESTIÓN</t>
  </si>
  <si>
    <t xml:space="preserve">7110</t>
  </si>
  <si>
    <t xml:space="preserve">ACTIVIDADES DE ARQUITECTURA E INGENIERÍA Y ACTIVIDADES CONEXAS DE CONSULTORÍA TÉCNICA</t>
  </si>
  <si>
    <t xml:space="preserve">7120</t>
  </si>
  <si>
    <t xml:space="preserve">ENSAYOS Y ANÁLISIS TÉCNICOS</t>
  </si>
  <si>
    <t xml:space="preserve">7210</t>
  </si>
  <si>
    <t xml:space="preserve">INVESTIGACIÓN Y DESARROLLO EXPERIMENTAL EN EL CAMPO DE LAS CIENCIAS NATURALES Y LA INGENIERÍA</t>
  </si>
  <si>
    <t xml:space="preserve">7220</t>
  </si>
  <si>
    <t xml:space="preserve">INVESTIGACIÓN Y DESARROLLO EXPERIMENTAL EN EL CAMPO DE LAS CIENCIAS SOCIALES Y LAS HUMANIDADES</t>
  </si>
  <si>
    <t xml:space="preserve">7310</t>
  </si>
  <si>
    <t xml:space="preserve">PUBLICIDAD</t>
  </si>
  <si>
    <t xml:space="preserve">7320</t>
  </si>
  <si>
    <t xml:space="preserve">ESTUDIOS DE MERCADO Y ENCUESTAS DE OPINIÓN PÚBLICA</t>
  </si>
  <si>
    <t xml:space="preserve">7410</t>
  </si>
  <si>
    <t xml:space="preserve">ACTIVIDADES ESPECIALIZADAS DE DISEÑO</t>
  </si>
  <si>
    <t xml:space="preserve">7420</t>
  </si>
  <si>
    <t xml:space="preserve">ACTIVIDADES DE FOTOGRAFÍA</t>
  </si>
  <si>
    <t xml:space="preserve">7490</t>
  </si>
  <si>
    <t xml:space="preserve">OTRAS ACTIVIDADES PROFESIONALES, CIENTÍFICAS Y TÉCNICAS N.C.P.</t>
  </si>
  <si>
    <t xml:space="preserve">7500</t>
  </si>
  <si>
    <t xml:space="preserve">ACTIVIDADES VETERINARIAS</t>
  </si>
  <si>
    <t xml:space="preserve">7710</t>
  </si>
  <si>
    <t xml:space="preserve">ALQUILER Y ARRENDAMIENTO DE VEHÍCULOS AUTOMOTORES</t>
  </si>
  <si>
    <t xml:space="preserve">7721</t>
  </si>
  <si>
    <t xml:space="preserve">ALQUILER Y ARRENDAMIENTO DE EQUIPO RECREATIVO Y DEPORTIVO</t>
  </si>
  <si>
    <t xml:space="preserve">7722</t>
  </si>
  <si>
    <t xml:space="preserve">ALQUILER DE CINTAS DE VÍDEO Y DISCOS</t>
  </si>
  <si>
    <t xml:space="preserve">7729</t>
  </si>
  <si>
    <t xml:space="preserve">ALQUILER Y ARRENDAMIENTO DE OTROS EFECTOS PERSONALES Y ENSERES DOMÉSTICOS </t>
  </si>
  <si>
    <t xml:space="preserve">7730</t>
  </si>
  <si>
    <t xml:space="preserve">ALQUILER Y ARRENDAMIENTO DE OTROS TIPOS DE MAQUINARIA, EQUIPO Y BIENES TANGIBLES</t>
  </si>
  <si>
    <t xml:space="preserve">7740</t>
  </si>
  <si>
    <t xml:space="preserve">ARRENDAMIENTO DE PROPIEDAD INTELECTUAL Y PRODUCTOS SIMILARES, EXCEPTO OBRAS PROTEGIDAS  POR DERECHOS DE AUTOR</t>
  </si>
  <si>
    <t xml:space="preserve">7810</t>
  </si>
  <si>
    <t xml:space="preserve">ACTIVIDADES DE AGENCIAS DE EMPLEO</t>
  </si>
  <si>
    <t xml:space="preserve">7820</t>
  </si>
  <si>
    <t xml:space="preserve">ACTIVIDADES DE AGENCIAS DE EMPLEO TEMPORAL</t>
  </si>
  <si>
    <t xml:space="preserve">7830</t>
  </si>
  <si>
    <t xml:space="preserve">OTRAS ACTIVIDADES DE DOTACIÓN DE RECURSOS HUMANOS</t>
  </si>
  <si>
    <t xml:space="preserve">7911</t>
  </si>
  <si>
    <t xml:space="preserve">ACTIVIDADES DE AGENCIAS DE VIAJES</t>
  </si>
  <si>
    <t xml:space="preserve">7912</t>
  </si>
  <si>
    <t xml:space="preserve">ACTIVIDADES DE OPERADORES TURÍSTICOS</t>
  </si>
  <si>
    <t xml:space="preserve">7990</t>
  </si>
  <si>
    <t xml:space="preserve">OTROS SERVICIOS DE RESERVAS Y ACTIVIDADES CONEXAS</t>
  </si>
  <si>
    <t xml:space="preserve">8010</t>
  </si>
  <si>
    <t xml:space="preserve">ACTIVIDADES DE SEGURIDAD PRIVADA</t>
  </si>
  <si>
    <t xml:space="preserve">8020</t>
  </si>
  <si>
    <t xml:space="preserve">ACTIVIDADES DE SERVICIO DE SISTEMAS DE SEGURIDAD</t>
  </si>
  <si>
    <t xml:space="preserve">8030</t>
  </si>
  <si>
    <t xml:space="preserve">ACTIVIDADES DE INVESTIGACIÓN</t>
  </si>
  <si>
    <t xml:space="preserve">8110</t>
  </si>
  <si>
    <t xml:space="preserve">ACTIVIDADES COMBINADAS DE APOYO A INSTALACIONES</t>
  </si>
  <si>
    <t xml:space="preserve">8121</t>
  </si>
  <si>
    <t xml:space="preserve">LIMPIEZA GENERAL DE EDIFICIOS</t>
  </si>
  <si>
    <t xml:space="preserve">8129</t>
  </si>
  <si>
    <t xml:space="preserve">OTRAS ACTIVIDADES DE LIMPIEZA DE EDIFICIOS E INSTALACIONES INDUSTRIALES</t>
  </si>
  <si>
    <t xml:space="preserve">8130</t>
  </si>
  <si>
    <t xml:space="preserve">ACTIVIDADES DE PAISAJISMO Y SERVICIOS DE MANTENIMIENTO CONEXOS</t>
  </si>
  <si>
    <t xml:space="preserve">8211</t>
  </si>
  <si>
    <t xml:space="preserve">ACTIVIDADES COMBINADAS DE SERVICIOS ADMINISTRATIVOS DE OFICINA</t>
  </si>
  <si>
    <t xml:space="preserve">8219</t>
  </si>
  <si>
    <t xml:space="preserve">FOTOCOPIADO, PREPARACIÓN DE DOCUMENTOS Y OTRAS ACTIVIDADES ESPECIALIZADAS DE APOYO DE OFICINA</t>
  </si>
  <si>
    <t xml:space="preserve">8220</t>
  </si>
  <si>
    <t xml:space="preserve">ACTIVIDADES DE CENTROS DE LLAMADAS</t>
  </si>
  <si>
    <t xml:space="preserve">8230</t>
  </si>
  <si>
    <t xml:space="preserve">ORGANIZACIÓN DE CONVENCIONES Y EXPOSICIONES COMERCIALES</t>
  </si>
  <si>
    <t xml:space="preserve">8291</t>
  </si>
  <si>
    <t xml:space="preserve">ACTIVIDADES DE AGENCIAS DE COBRO Y AGENCIAS DE CALIFICACIÓN CREDITICIA</t>
  </si>
  <si>
    <t xml:space="preserve">8292</t>
  </si>
  <si>
    <t xml:space="preserve">ACTIVIDADES DE ENVASADO Y EMPAQUETADO</t>
  </si>
  <si>
    <t xml:space="preserve">8299</t>
  </si>
  <si>
    <t xml:space="preserve">OTRAS ACTIVIDADES DE SERVICIOS DE APOYO A LAS EMPRESAS N.C.P</t>
  </si>
  <si>
    <t xml:space="preserve">8411</t>
  </si>
  <si>
    <t xml:space="preserve">ACTIVIDADES DE LA ADMINISTRACIÓN PÚBLICA EN GENERAL</t>
  </si>
  <si>
    <t xml:space="preserve">8412</t>
  </si>
  <si>
    <t xml:space="preserve">REGULACIÓN DE LAS ACTIVIDADES DE ORGANISMOS QUE PRESTAN SERVICIOS SANITARIOS, EDUCATIVOS, CULTURALES Y OTROS SERVICIOS SOCIALES, EXCEPTO SERVICIOS DE SEGURIDAD SOCIAL</t>
  </si>
  <si>
    <t xml:space="preserve">8413</t>
  </si>
  <si>
    <t xml:space="preserve">REGULACIÓN Y FACILITACIÓN DE LA ACTIVIDAD ECONÓMICA</t>
  </si>
  <si>
    <t xml:space="preserve">8421</t>
  </si>
  <si>
    <t xml:space="preserve">RELACIONES EXTERIORES</t>
  </si>
  <si>
    <t xml:space="preserve">8422</t>
  </si>
  <si>
    <t xml:space="preserve">ACTIVIDADES DE DEFENSA</t>
  </si>
  <si>
    <t xml:space="preserve">8423</t>
  </si>
  <si>
    <t xml:space="preserve">ACTIVIDADES DE MANTENIMIENTO DEL ORDEN PÚBLICO Y DE SEGURIDAD</t>
  </si>
  <si>
    <t xml:space="preserve">8430</t>
  </si>
  <si>
    <t xml:space="preserve">ACTIVIDADES DE PLANES DE SEGURIDAD SOCIAL DE AFILIACIÓN OBLIGATORIA</t>
  </si>
  <si>
    <t xml:space="preserve">8510</t>
  </si>
  <si>
    <t xml:space="preserve">ENSEÑANZA PREESCOLAR Y PRIMARIA</t>
  </si>
  <si>
    <t xml:space="preserve">8521</t>
  </si>
  <si>
    <t xml:space="preserve">ENSEÑANZA SECUNDARIA DE FORMACIÓN GENERAL</t>
  </si>
  <si>
    <t xml:space="preserve">8522</t>
  </si>
  <si>
    <t xml:space="preserve">ENSEÑANZA SECUNDARIA DE FORMACIÓN TÉCNICA Y PROFESIONAL</t>
  </si>
  <si>
    <t xml:space="preserve">8530</t>
  </si>
  <si>
    <t xml:space="preserve">ENSEÑANZA SUPERIOR</t>
  </si>
  <si>
    <t xml:space="preserve">8541</t>
  </si>
  <si>
    <t xml:space="preserve">EDUCACIÓN DEPORTIVA Y RECREATIVA</t>
  </si>
  <si>
    <t xml:space="preserve">8542</t>
  </si>
  <si>
    <t xml:space="preserve">ENSEÑANZA CULTURAL</t>
  </si>
  <si>
    <t xml:space="preserve">8549</t>
  </si>
  <si>
    <t xml:space="preserve">OTROS TIPOS DE ENSEÑANZA N.C.P.</t>
  </si>
  <si>
    <t xml:space="preserve">8550</t>
  </si>
  <si>
    <t xml:space="preserve">ACTIVIDADES DE APOYO A LA ENSEÑANZA</t>
  </si>
  <si>
    <t xml:space="preserve">8610</t>
  </si>
  <si>
    <t xml:space="preserve">ACTIVIDADES DE HOSPITALES</t>
  </si>
  <si>
    <t xml:space="preserve">8620</t>
  </si>
  <si>
    <t xml:space="preserve">ACTIVIDADES DE MÉDICOS Y ODONTÓLOGOS</t>
  </si>
  <si>
    <t xml:space="preserve">8690</t>
  </si>
  <si>
    <t xml:space="preserve">OTRAS ACTIVIDADES DE ATENCIÓN DE LA SALUD HUMANA</t>
  </si>
  <si>
    <t xml:space="preserve">8710</t>
  </si>
  <si>
    <t xml:space="preserve">ACTIVIDADES DE ATENCIÓN DE ENFERMERÍA EN INSTITUCIONES</t>
  </si>
  <si>
    <t xml:space="preserve">8720</t>
  </si>
  <si>
    <t xml:space="preserve">ACTIVIDADES DE ATENCIÓN EN INSTITUCIONES PARA PERSONAS CON RETRASO MENTAL, ENFERMOS MENTALES Y TOXICÓMANOS</t>
  </si>
  <si>
    <t xml:space="preserve">8730</t>
  </si>
  <si>
    <t xml:space="preserve">ACTIVIDADES DE ATENCIÓN EN INSTITUCIONES PARA PERSONAS DE EDAD PERSONAS CON DISCAPACIDAD</t>
  </si>
  <si>
    <t xml:space="preserve">8790</t>
  </si>
  <si>
    <t xml:space="preserve">OTRAS ACTIVIDADES DE ATENCIÓN EN INSTITUCIONES</t>
  </si>
  <si>
    <t xml:space="preserve">8810</t>
  </si>
  <si>
    <t xml:space="preserve">ACTIVIDADES DE ASISTENCIA SOCIAL SIN ALOJAMIENTO PARA PERSONAS DE EDAD Y PERSONAS CON DISCAPACIDAD</t>
  </si>
  <si>
    <t xml:space="preserve">8890</t>
  </si>
  <si>
    <t xml:space="preserve">OTRAS ACTIVIDADES DE ASISTENCIA SOCIAL SIN ALOJAMIENTO</t>
  </si>
  <si>
    <t xml:space="preserve">9000</t>
  </si>
  <si>
    <t xml:space="preserve">ACTIVIDADES CREATIVAS, ARTÍSTICAS Y DE ENTRETENIMIENTO</t>
  </si>
  <si>
    <t xml:space="preserve">9101</t>
  </si>
  <si>
    <t xml:space="preserve">ACTIVIDADES DE BIBLIOTECAS Y ARCHIVOS</t>
  </si>
  <si>
    <t xml:space="preserve">9102</t>
  </si>
  <si>
    <t xml:space="preserve">ACTIVIDADES DE MUSEOS Y GESTIÓN DE LUGARES Y EDIFICIOS HISTÓRICOS</t>
  </si>
  <si>
    <t xml:space="preserve">9103</t>
  </si>
  <si>
    <t xml:space="preserve">ACTIVIDADES DE JARDINES BOTÁNICOS Y ZOOLÓGICOS Y RESERVAS NATURALES</t>
  </si>
  <si>
    <t xml:space="preserve">9200</t>
  </si>
  <si>
    <t xml:space="preserve">ACTIVIDADES DE JUEGOS DE AZAR Y APUESTAS</t>
  </si>
  <si>
    <t xml:space="preserve">9311</t>
  </si>
  <si>
    <t xml:space="preserve">GESTIÓN DE INSTALACIONES DEPORTIVAS</t>
  </si>
  <si>
    <t xml:space="preserve">9312</t>
  </si>
  <si>
    <t xml:space="preserve">ACTIVIDADES DE CLUBES DEPORTIVOS</t>
  </si>
  <si>
    <t xml:space="preserve">9319</t>
  </si>
  <si>
    <t xml:space="preserve">OTRAS ACTIVIDADES DEPORTIVAS</t>
  </si>
  <si>
    <t xml:space="preserve">9321</t>
  </si>
  <si>
    <t xml:space="preserve">ACTIVIDADES DE PARQUES DE ATRACCIONES Y PARQUES TEMÁTICOS</t>
  </si>
  <si>
    <t xml:space="preserve">9329</t>
  </si>
  <si>
    <t xml:space="preserve">OTRAS ACTIVIDADES DE ESPARCIMIENTO Y RECREATIVAS N.C.P.</t>
  </si>
  <si>
    <t xml:space="preserve">9411</t>
  </si>
  <si>
    <t xml:space="preserve">ACTIVIDADES DE ASOCIACIONES EMPRESARIALES Y DE EMPLEADORES</t>
  </si>
  <si>
    <t xml:space="preserve">9412</t>
  </si>
  <si>
    <t xml:space="preserve">ACTIVIDADES DE ASOCIACIONES PROFESIONALES</t>
  </si>
  <si>
    <t xml:space="preserve">9420</t>
  </si>
  <si>
    <t xml:space="preserve">ACTIVIDADES DE SINDICATOS</t>
  </si>
  <si>
    <t xml:space="preserve">9491</t>
  </si>
  <si>
    <t xml:space="preserve">ACTIVIDADES DE ORGANIZACIONES RELIGIOSAS</t>
  </si>
  <si>
    <t xml:space="preserve">9492</t>
  </si>
  <si>
    <t xml:space="preserve">ACTIVIDADES DE ORGANIZACIONES POLÍTICAS</t>
  </si>
  <si>
    <t xml:space="preserve">9499</t>
  </si>
  <si>
    <t xml:space="preserve">ACTIVIDADES DE OTRAS ASOCIACIONES N.C.P.</t>
  </si>
  <si>
    <t xml:space="preserve">9511</t>
  </si>
  <si>
    <t xml:space="preserve">REPARACIÓN DE ORDENADORES Y EQUIPO PERIFÉRICO</t>
  </si>
  <si>
    <t xml:space="preserve">9512</t>
  </si>
  <si>
    <t xml:space="preserve">REPARACIÓN DE EQUIPOS COMUNICACIONALES</t>
  </si>
  <si>
    <t xml:space="preserve">9521</t>
  </si>
  <si>
    <t xml:space="preserve">REPARACIÓN DE APARATOS ELECTRÓNICOS DE CONSUMO</t>
  </si>
  <si>
    <t xml:space="preserve">9522</t>
  </si>
  <si>
    <t xml:space="preserve">REPARACIÓN DE APARATOS DE USO DOMÉSTICO Y EQUIPO DOMÉSTICO Y DE JARDINERÍA</t>
  </si>
  <si>
    <t xml:space="preserve">9523</t>
  </si>
  <si>
    <t xml:space="preserve">REPARACIÓN DE CALZADO Y ARTÍCULOS DE CUERO</t>
  </si>
  <si>
    <t xml:space="preserve">9524</t>
  </si>
  <si>
    <t xml:space="preserve">REPARACIÓN DE MUEBLES Y ACCESORIOS DOMÉSTICOS</t>
  </si>
  <si>
    <t xml:space="preserve">9529</t>
  </si>
  <si>
    <t xml:space="preserve">REPARACIÓN DE OTROS EFECTOS PERSONALES Y ENSERES DOMÉSTICOS</t>
  </si>
  <si>
    <t xml:space="preserve">9601</t>
  </si>
  <si>
    <t xml:space="preserve">LAVADO Y LIMPIEZA, INCLUIDA LA LIMPIEZA EN SECO, DE PRODUCTOS TEXTILES Y DE PIEL</t>
  </si>
  <si>
    <t xml:space="preserve">9602</t>
  </si>
  <si>
    <t xml:space="preserve">PELUQUERÍA Y OTROS TRATAMIENTOS DE BELLEZA</t>
  </si>
  <si>
    <t xml:space="preserve">9603</t>
  </si>
  <si>
    <t xml:space="preserve">POMPAS FÚNEBRES Y ACTIVIDADES CONEXAS</t>
  </si>
  <si>
    <t xml:space="preserve">9609</t>
  </si>
  <si>
    <t xml:space="preserve">OTRAS ACTIVIDADES DE SERVICIOS PERSONALES N.C.P.</t>
  </si>
  <si>
    <t xml:space="preserve">9700</t>
  </si>
  <si>
    <t xml:space="preserve">ACTIVIDADES DE LOS HOGARES COMO EMPLEADORES DE PERSONAL DOMÉSTICO</t>
  </si>
  <si>
    <t xml:space="preserve">9810</t>
  </si>
  <si>
    <r>
      <rPr>
        <sz val="10"/>
        <rFont val="Arial"/>
        <family val="2"/>
        <charset val="1"/>
      </rPr>
      <t xml:space="preserve">ACTIVIDADES NO DIFERENCIADAS DE LOS HOGARES COMO PRODUCTORES DE BIENES PARA USO PROPIO</t>
    </r>
    <r>
      <rPr>
        <b val="true"/>
        <sz val="12"/>
        <rFont val="Arial"/>
        <family val="2"/>
        <charset val="1"/>
      </rPr>
      <t xml:space="preserve"> (NO USAR)</t>
    </r>
  </si>
  <si>
    <t xml:space="preserve">9820</t>
  </si>
  <si>
    <r>
      <rPr>
        <sz val="10"/>
        <rFont val="Arial"/>
        <family val="2"/>
        <charset val="1"/>
      </rPr>
      <t xml:space="preserve">ACTIVIDADES NO DIFERENCIADAS DE LOS HOGARES COMO PRODUCTORES DE SERVICIOS PARA USO PROPIO </t>
    </r>
    <r>
      <rPr>
        <b val="true"/>
        <sz val="12"/>
        <rFont val="Arial"/>
        <family val="2"/>
        <charset val="1"/>
      </rPr>
      <t xml:space="preserve">(NO USAR)</t>
    </r>
  </si>
  <si>
    <t xml:space="preserve">9900</t>
  </si>
  <si>
    <t xml:space="preserve">ACTIVIDADES DE ORGANIZACIONES Y ÓRGANOS EXTRATERRITORIALES</t>
  </si>
  <si>
    <t xml:space="preserve">0000</t>
  </si>
  <si>
    <t xml:space="preserve">Ok</t>
  </si>
  <si>
    <t xml:space="preserve">0100</t>
  </si>
  <si>
    <t xml:space="preserve">El sistema no puede responder su solicitud. Intente nuevamente o comuníquese con su Administrador</t>
  </si>
  <si>
    <t xml:space="preserve">El encabezado de seguridad es incorrecto</t>
  </si>
  <si>
    <t xml:space="preserve">Usuario o contraseña incorrectos</t>
  </si>
  <si>
    <t xml:space="preserve">El Usuario ingresado no existe</t>
  </si>
  <si>
    <t xml:space="preserve">0104</t>
  </si>
  <si>
    <t xml:space="preserve">La Clave ingresada es incorrecta</t>
  </si>
  <si>
    <t xml:space="preserve">0105</t>
  </si>
  <si>
    <t xml:space="preserve">El Usuario no está activo</t>
  </si>
  <si>
    <t xml:space="preserve">0106</t>
  </si>
  <si>
    <t xml:space="preserve">El Usuario no es válido</t>
  </si>
  <si>
    <t xml:space="preserve">0109</t>
  </si>
  <si>
    <t xml:space="preserve">El sistema no puede responder su solicitud. (El servicio de autenticación no está disponible)</t>
  </si>
  <si>
    <t xml:space="preserve">No se pudo obtener la informacion del tipo de usuario</t>
  </si>
  <si>
    <t xml:space="preserve">No tiene el perfil para enviar comprobantes electronicos</t>
  </si>
  <si>
    <t xml:space="preserve">El usuario debe ser secundario</t>
  </si>
  <si>
    <t xml:space="preserve">El usuario no esta afiliado a Factura Electronica</t>
  </si>
  <si>
    <t xml:space="preserve">No se pudo obtener la constancia</t>
  </si>
  <si>
    <t xml:space="preserve">El ticket no le pertenece al usuario</t>
  </si>
  <si>
    <t xml:space="preserve">El ticket no existe</t>
  </si>
  <si>
    <t xml:space="preserve">El sistema no puede responder su solicitud. (No se pudo obtener el ticket de proceso)</t>
  </si>
  <si>
    <t xml:space="preserve">0131</t>
  </si>
  <si>
    <t xml:space="preserve">El sistema no puede responder su solicitud. (No se pudo grabar el archivo en el directorio)</t>
  </si>
  <si>
    <t xml:space="preserve">0132</t>
  </si>
  <si>
    <t xml:space="preserve">El sistema no puede responder su solicitud. (No se pudo grabar escribir en el archivo zip)</t>
  </si>
  <si>
    <t xml:space="preserve">0133</t>
  </si>
  <si>
    <t xml:space="preserve">El sistema no puede responder su solicitud. (No se pudo grabar la entrada del log)</t>
  </si>
  <si>
    <t xml:space="preserve">0134</t>
  </si>
  <si>
    <t xml:space="preserve">El sistema no puede responder su solicitud. (No se pudo grabar en el storage)</t>
  </si>
  <si>
    <t xml:space="preserve">0135</t>
  </si>
  <si>
    <t xml:space="preserve">El sistema no puede responder su solicitud. (No se pudo encolar el pedido)</t>
  </si>
  <si>
    <t xml:space="preserve">0136</t>
  </si>
  <si>
    <t xml:space="preserve">El sistema no puede responder su solicitud. (No se pudo recibir una respuesta del batch)</t>
  </si>
  <si>
    <t xml:space="preserve">0137</t>
  </si>
  <si>
    <t xml:space="preserve">El sistema no puede responder su solicitud. (Se obtuvo una respuesta nula)</t>
  </si>
  <si>
    <t xml:space="preserve">0138</t>
  </si>
  <si>
    <t xml:space="preserve">El sistema no puede responder su solicitud. (Error en Base de Datos)</t>
  </si>
  <si>
    <t xml:space="preserve">0151</t>
  </si>
  <si>
    <t xml:space="preserve">El nombre del archivo ZIP es incorrecto</t>
  </si>
  <si>
    <t xml:space="preserve">0152</t>
  </si>
  <si>
    <t xml:space="preserve">No se puede enviar por este método un archivo de resumen</t>
  </si>
  <si>
    <t xml:space="preserve">0153</t>
  </si>
  <si>
    <t xml:space="preserve">No se puede enviar por este método un archivo por lotes</t>
  </si>
  <si>
    <t xml:space="preserve">0154</t>
  </si>
  <si>
    <t xml:space="preserve">El RUC del archivo no corresponde al RUC del usuario o el proveedor no esta autorizado a enviar comprobantes del contribuyente</t>
  </si>
  <si>
    <t xml:space="preserve">0155</t>
  </si>
  <si>
    <t xml:space="preserve">El archivo ZIP esta vacio</t>
  </si>
  <si>
    <t xml:space="preserve">0156</t>
  </si>
  <si>
    <t xml:space="preserve">El archivo ZIP esta corrupto</t>
  </si>
  <si>
    <t xml:space="preserve">0157</t>
  </si>
  <si>
    <t xml:space="preserve">El archivo ZIP no contiene comprobantes</t>
  </si>
  <si>
    <t xml:space="preserve">0158</t>
  </si>
  <si>
    <t xml:space="preserve">El archivo ZIP contiene demasiados comprobantes para este tipo de envío</t>
  </si>
  <si>
    <t xml:space="preserve">0159</t>
  </si>
  <si>
    <t xml:space="preserve">El nombre del archivo XML es incorrecto</t>
  </si>
  <si>
    <t xml:space="preserve">0160</t>
  </si>
  <si>
    <t xml:space="preserve">El archivo XML esta vacio</t>
  </si>
  <si>
    <t xml:space="preserve">El nombre del archivo XML no coincide con el nombre del archivo ZIP</t>
  </si>
  <si>
    <t xml:space="preserve">No se pudo procesar su solicitud. (Ocurrio un error en el batch)</t>
  </si>
  <si>
    <t xml:space="preserve">No se pudo procesar su solicitud. (Llego un requerimiento nulo al batch)</t>
  </si>
  <si>
    <t xml:space="preserve">No se pudo procesar su solicitud. (No llego información del archivo ZIP)</t>
  </si>
  <si>
    <t xml:space="preserve">No se pudo procesar su solicitud. (No se encontro archivos en la informacion del archivo ZIP)</t>
  </si>
  <si>
    <t xml:space="preserve">No se pudo procesar su solicitud. (Este tipo de requerimiento solo acepta 1 archivo)</t>
  </si>
  <si>
    <t xml:space="preserve">0250</t>
  </si>
  <si>
    <t xml:space="preserve">No se pudo procesar su solicitud. (Ocurrio un error desconocido al hacer unzip)</t>
  </si>
  <si>
    <t xml:space="preserve">0251</t>
  </si>
  <si>
    <t xml:space="preserve">No se pudo procesar su solicitud. (No se pudo crear un directorio para el unzip)</t>
  </si>
  <si>
    <t xml:space="preserve">0252</t>
  </si>
  <si>
    <t xml:space="preserve">No se pudo procesar su solicitud. (No se encontro archivos dentro del zip)</t>
  </si>
  <si>
    <t xml:space="preserve">0253</t>
  </si>
  <si>
    <t xml:space="preserve">No se pudo procesar su solicitud. (No se pudo comprimir la constancia)</t>
  </si>
  <si>
    <t xml:space="preserve">0300</t>
  </si>
  <si>
    <t xml:space="preserve">No se encontró la raíz documento xml</t>
  </si>
  <si>
    <t xml:space="preserve">Elemento raiz del xml no esta definido</t>
  </si>
  <si>
    <t xml:space="preserve">Codigo del tipo de comprobante no registrado</t>
  </si>
  <si>
    <t xml:space="preserve">No existe el directorio de schemas</t>
  </si>
  <si>
    <t xml:space="preserve">0304</t>
  </si>
  <si>
    <t xml:space="preserve">No existe el archivo de schema</t>
  </si>
  <si>
    <t xml:space="preserve">0305</t>
  </si>
  <si>
    <t xml:space="preserve">El sistema no puede procesar el archivo xml</t>
  </si>
  <si>
    <t xml:space="preserve">0306</t>
  </si>
  <si>
    <t xml:space="preserve">No se puede leer (parsear) el archivo XML</t>
  </si>
  <si>
    <t xml:space="preserve">0307</t>
  </si>
  <si>
    <t xml:space="preserve">No se pudo recuperar la constancia</t>
  </si>
  <si>
    <t xml:space="preserve">0400</t>
  </si>
  <si>
    <t xml:space="preserve">No tiene permiso para enviar casos de pruebas</t>
  </si>
  <si>
    <t xml:space="preserve">El caso de prueba no existe</t>
  </si>
  <si>
    <t xml:space="preserve">0402</t>
  </si>
  <si>
    <t xml:space="preserve">La numeracion o nombre del documento ya ha sido enviado anteriormente</t>
  </si>
  <si>
    <t xml:space="preserve">0403</t>
  </si>
  <si>
    <t xml:space="preserve">El documento afectado por la nota no existe</t>
  </si>
  <si>
    <t xml:space="preserve">0404</t>
  </si>
  <si>
    <t xml:space="preserve">El documento afectado por la nota se encuentra rechazado</t>
  </si>
  <si>
    <t xml:space="preserve">ID - El dato SERIE-CORRELATIVO no cumple con el formato de acuerdo al tipo de comprobante</t>
  </si>
  <si>
    <t xml:space="preserve">El XML no contiene informacion en el tag ID</t>
  </si>
  <si>
    <t xml:space="preserve">InvoiceTypeCode - El valor del tipo de documento es invalido o no coincide con el nombre del archivo</t>
  </si>
  <si>
    <t xml:space="preserve">El XML no contiene el tag o no existe informacion de InvoiceTypeCode</t>
  </si>
  <si>
    <t xml:space="preserve">CustomerAssignedAccountID -  El dato ingresado no cumple con el estandar</t>
  </si>
  <si>
    <t xml:space="preserve">1006</t>
  </si>
  <si>
    <t xml:space="preserve">El XML no contiene el tag o no existe informacion de CustomerAssignedAccountID del emisor del documento</t>
  </si>
  <si>
    <t xml:space="preserve">1007</t>
  </si>
  <si>
    <t xml:space="preserve">El dato ingresado no cumple con el estandar</t>
  </si>
  <si>
    <t xml:space="preserve">1008</t>
  </si>
  <si>
    <t xml:space="preserve">El XML no contiene el tag o no existe informacion en tipo de documento del emisor.</t>
  </si>
  <si>
    <t xml:space="preserve">1009</t>
  </si>
  <si>
    <t xml:space="preserve">IssueDate - El dato ingresado  no cumple con el patron YYYY-MM-DD</t>
  </si>
  <si>
    <t xml:space="preserve">El XML no contiene el tag IssueDate</t>
  </si>
  <si>
    <t xml:space="preserve">1011</t>
  </si>
  <si>
    <t xml:space="preserve">IssueDate- El dato ingresado no es valido</t>
  </si>
  <si>
    <t xml:space="preserve">1012</t>
  </si>
  <si>
    <t xml:space="preserve">ID - El dato ingresado no cumple con el patron SERIE-CORRELATIVO</t>
  </si>
  <si>
    <t xml:space="preserve">1013</t>
  </si>
  <si>
    <t xml:space="preserve">1014</t>
  </si>
  <si>
    <t xml:space="preserve">CustomerAssignedAccountID - El dato ingresado no cumple con el estandar</t>
  </si>
  <si>
    <t xml:space="preserve">1015</t>
  </si>
  <si>
    <t xml:space="preserve">AdditionalAccountID - El dato ingresado no cumple con el estandar</t>
  </si>
  <si>
    <t xml:space="preserve">1017</t>
  </si>
  <si>
    <t xml:space="preserve">El XML no contiene el tag AdditionalAccountID del emisor del documento</t>
  </si>
  <si>
    <t xml:space="preserve">1018</t>
  </si>
  <si>
    <t xml:space="preserve">IssueDate - El dato ingresado no cumple con el patron YYYY-MM-DD</t>
  </si>
  <si>
    <t xml:space="preserve">1019</t>
  </si>
  <si>
    <t xml:space="preserve">1021</t>
  </si>
  <si>
    <t xml:space="preserve">Error en la validacion de la nota de credito</t>
  </si>
  <si>
    <t xml:space="preserve">1022</t>
  </si>
  <si>
    <t xml:space="preserve">La serie o numero del documento modificado por la Nota Electrónica no cumple con el formato establecido</t>
  </si>
  <si>
    <t xml:space="preserve">1023</t>
  </si>
  <si>
    <t xml:space="preserve">No se ha especificado el tipo de documento modificado por la Nota electronica</t>
  </si>
  <si>
    <t xml:space="preserve">1024</t>
  </si>
  <si>
    <t xml:space="preserve">1025</t>
  </si>
  <si>
    <t xml:space="preserve">1026</t>
  </si>
  <si>
    <t xml:space="preserve">1027</t>
  </si>
  <si>
    <t xml:space="preserve">1028</t>
  </si>
  <si>
    <t xml:space="preserve">1029</t>
  </si>
  <si>
    <t xml:space="preserve">1031</t>
  </si>
  <si>
    <t xml:space="preserve">Error en la validacion de la nota de debito</t>
  </si>
  <si>
    <t xml:space="preserve">1032</t>
  </si>
  <si>
    <t xml:space="preserve">El comprobante ya esta informado y se encuentra con estado anulado o rechazado</t>
  </si>
  <si>
    <t xml:space="preserve">1033</t>
  </si>
  <si>
    <t xml:space="preserve">El comprobante fue registrado previamente con otros datos</t>
  </si>
  <si>
    <t xml:space="preserve">1034</t>
  </si>
  <si>
    <t xml:space="preserve">Número de RUC del nombre del archivo no coincide con el consignado en el contenido del archivo XML</t>
  </si>
  <si>
    <t xml:space="preserve">1035</t>
  </si>
  <si>
    <t xml:space="preserve">Numero de Serie del nombre del archivo no coincide con el consignado en el contenido del archivo XML</t>
  </si>
  <si>
    <t xml:space="preserve">1036</t>
  </si>
  <si>
    <t xml:space="preserve">Número de documento en el nombre del archivo no coincide con el consignado en el contenido del XML</t>
  </si>
  <si>
    <t xml:space="preserve">1037</t>
  </si>
  <si>
    <t xml:space="preserve">El XML no contiene el tag o no existe informacion de RegistrationName del emisor del documento</t>
  </si>
  <si>
    <t xml:space="preserve">1038</t>
  </si>
  <si>
    <t xml:space="preserve">RegistrationName - El nombre o razon social del emisor no cumple con el estandar</t>
  </si>
  <si>
    <t xml:space="preserve">1039</t>
  </si>
  <si>
    <t xml:space="preserve">Solo se pueden recibir notas electronicas que modifican facturas</t>
  </si>
  <si>
    <t xml:space="preserve">El tipo de documento modificado por la nota electronica no es valido</t>
  </si>
  <si>
    <t xml:space="preserve">1041</t>
  </si>
  <si>
    <t xml:space="preserve">cac:PrepaidPayment/cbc:ID - El tag no contiene el atributo @SchemaID. que indica el tipo de documento que realiza el anticipo</t>
  </si>
  <si>
    <t xml:space="preserve">1042</t>
  </si>
  <si>
    <t xml:space="preserve">cac:PrepaidPayment/cbc:InstructionID – El tag no contiene el atributo @SchemaID. Que indica el tipo de documento del emisor del documento del anticipo.</t>
  </si>
  <si>
    <t xml:space="preserve">1043</t>
  </si>
  <si>
    <t xml:space="preserve">cac:OriginatorDocumentReference/cbc:ID - El tag no contiene el atributo @SchemaID. Que indica el tipo de documento del originador del documento electrónico.</t>
  </si>
  <si>
    <t xml:space="preserve">1044</t>
  </si>
  <si>
    <t xml:space="preserve">cac:PrepaidPayment/cbc:InstructionID – El dato ingresado no cumple con el estándar.</t>
  </si>
  <si>
    <t xml:space="preserve">1045</t>
  </si>
  <si>
    <t xml:space="preserve">cac:OriginatorDocumentReference/cbc:ID – El dato ingresado no cumple con el estándar.</t>
  </si>
  <si>
    <t xml:space="preserve">1046</t>
  </si>
  <si>
    <t xml:space="preserve">cbc:Amount - El dato ingresado no cumple con el estándar.</t>
  </si>
  <si>
    <t xml:space="preserve">1047</t>
  </si>
  <si>
    <t xml:space="preserve">cbc:Quantity - El dato ingresado no cumple con el estándar.</t>
  </si>
  <si>
    <t xml:space="preserve">1048</t>
  </si>
  <si>
    <t xml:space="preserve">El XML no contiene el tag o no existe información de PrepaidAmount para un documento con anticipo.</t>
  </si>
  <si>
    <t xml:space="preserve">1049</t>
  </si>
  <si>
    <t xml:space="preserve">ID - Serie y Número del archivo no coincide con el consignado en el contenido del XML.</t>
  </si>
  <si>
    <t xml:space="preserve">El XML no contiene informacion en el tag DespatchAdviceTypeCode.</t>
  </si>
  <si>
    <t xml:space="preserve">1051</t>
  </si>
  <si>
    <t xml:space="preserve">DespatchAdviceTypeCode - El valor del tipo de guía es inválido.</t>
  </si>
  <si>
    <t xml:space="preserve">1052</t>
  </si>
  <si>
    <t xml:space="preserve">DespatchAdviceTypeCode - No coincide con el consignado en el contenido del XML.</t>
  </si>
  <si>
    <t xml:space="preserve">1053</t>
  </si>
  <si>
    <t xml:space="preserve">cac:OrderReference - El XML no contiene informacion en serie y numero dado de baja (cbc:ID).</t>
  </si>
  <si>
    <t xml:space="preserve">1054</t>
  </si>
  <si>
    <t xml:space="preserve">cac:OrderReference - El valor en numero de documento no cumple con un formato valido (SERIE-NUMERO).</t>
  </si>
  <si>
    <t xml:space="preserve">1055</t>
  </si>
  <si>
    <t xml:space="preserve">cac:OrderReference - Numero de serie del documento no cumple con un formato valido (EG01 ó TXXX).</t>
  </si>
  <si>
    <t xml:space="preserve">1056</t>
  </si>
  <si>
    <t xml:space="preserve">cac:OrderReference - El XML no contiene informacion en el código de tipo de documento (cbc:OrderTypeCode).</t>
  </si>
  <si>
    <t xml:space="preserve">1057</t>
  </si>
  <si>
    <t xml:space="preserve">cac:AdditionalDocumentReference - El XML no contiene el tag o no existe información en el numero de documento adicional (cbc:ID).</t>
  </si>
  <si>
    <t xml:space="preserve">1058</t>
  </si>
  <si>
    <t xml:space="preserve">cac:AdditionalDocumentReference - El XML no contiene el tag o no existe información en el tipo de documento adicional (cbc:DocumentTypeCode).</t>
  </si>
  <si>
    <t xml:space="preserve">1059</t>
  </si>
  <si>
    <t xml:space="preserve">El XML no contiene firma digital.</t>
  </si>
  <si>
    <t xml:space="preserve">1060</t>
  </si>
  <si>
    <t xml:space="preserve">cac:Shipment - El XML no contiene el tag o no existe informacion del numero de RUC del Remitente (cac:).</t>
  </si>
  <si>
    <t xml:space="preserve">El numero de RUC del Remitente no existe.</t>
  </si>
  <si>
    <t xml:space="preserve">El XML no contiene el atributo o no existe informacion del motivo de traslado.</t>
  </si>
  <si>
    <t xml:space="preserve">1063</t>
  </si>
  <si>
    <t xml:space="preserve">El valor ingresado como motivo de traslado no es valido.</t>
  </si>
  <si>
    <t xml:space="preserve">1064</t>
  </si>
  <si>
    <t xml:space="preserve">El XML no contiene el atributo o no existe informacion en el tag cac:DespatchLine de bienes a transportar.</t>
  </si>
  <si>
    <t xml:space="preserve">1065</t>
  </si>
  <si>
    <t xml:space="preserve">El XML no contiene el atributo o no existe informacion en modalidad de transporte.</t>
  </si>
  <si>
    <t xml:space="preserve">1066</t>
  </si>
  <si>
    <t xml:space="preserve">El XML no contiene el atributo o no existe informacion de datos del transportista.</t>
  </si>
  <si>
    <t xml:space="preserve">1067</t>
  </si>
  <si>
    <t xml:space="preserve">El XML no contiene el atributo o no existe información de vehiculos.</t>
  </si>
  <si>
    <t xml:space="preserve">1068</t>
  </si>
  <si>
    <t xml:space="preserve">El XML no contiene el atributo o no existe información de conductores.</t>
  </si>
  <si>
    <t xml:space="preserve">1069</t>
  </si>
  <si>
    <t xml:space="preserve">El XML no contiene el atributo o no existe información de la fecha de inicio de traslado o fecha de entrega del bien al transportista.</t>
  </si>
  <si>
    <t xml:space="preserve">1070</t>
  </si>
  <si>
    <t xml:space="preserve">El valor ingresado  como fecha de inicio o fecha de entrega al transportista no cumple con el estandar (YYYY-MM-DD).</t>
  </si>
  <si>
    <t xml:space="preserve">El valor ingresado  como fecha de inicio o fecha de entrega al transportista no es valido.</t>
  </si>
  <si>
    <t xml:space="preserve">Starttime - El dato ingresado  no cumple con el patron HH:mm:ss.SZ.</t>
  </si>
  <si>
    <t xml:space="preserve">StartTime - El dato ingresado no es valido.</t>
  </si>
  <si>
    <t xml:space="preserve">cac:Shipment - El XML no contiene o no existe información en punto de llegada (cac:DeliveryAddress).</t>
  </si>
  <si>
    <t xml:space="preserve">cac:Shipment - El XML no contiene o no existe información en punto de partida (cac:OriginAddress).</t>
  </si>
  <si>
    <t xml:space="preserve">1076</t>
  </si>
  <si>
    <t xml:space="preserve">El XML no contiene el atributo o no existe información de sustento de traslado de mercaderias para el tipo de operación.</t>
  </si>
  <si>
    <t xml:space="preserve">1077</t>
  </si>
  <si>
    <t xml:space="preserve">El XML contiene el tag de sustento de traslado de mercaderias que no corresponde al tipo de operación.</t>
  </si>
  <si>
    <t xml:space="preserve">1078</t>
  </si>
  <si>
    <t xml:space="preserve">El emisor no se encuentra autorizado a emitir en el SEE-Desde los sistemas del contribuyente</t>
  </si>
  <si>
    <t xml:space="preserve">Solo puede enviar el comprobante en un resumen diario</t>
  </si>
  <si>
    <t xml:space="preserve">No puede enviar 'Recibos de servicios publicos' y sus notas asociadas por SEE-Desde los sistemas del contribuyente</t>
  </si>
  <si>
    <t xml:space="preserve">El Numero de RUC del emisor no existe</t>
  </si>
  <si>
    <t xml:space="preserve">El contribuyente no esta activo</t>
  </si>
  <si>
    <t xml:space="preserve">El contribuyente no esta habido</t>
  </si>
  <si>
    <t xml:space="preserve">El contribuyente no está autorizado a emitir comprobantes electrónicos</t>
  </si>
  <si>
    <t xml:space="preserve">El contribuyente no cumple con tipo de empresa o tributos requeridos</t>
  </si>
  <si>
    <t xml:space="preserve">2014</t>
  </si>
  <si>
    <t xml:space="preserve">El XML no contiene el tag o no existe informacion del número de documento de identidad del receptor del documento</t>
  </si>
  <si>
    <t xml:space="preserve">2015</t>
  </si>
  <si>
    <t xml:space="preserve">El XML no contiene el tag o no existe informacion del tipo de documento de identidad del receptor del documento</t>
  </si>
  <si>
    <t xml:space="preserve">2016</t>
  </si>
  <si>
    <t xml:space="preserve">El dato ingresado  en el tipo de documento de identidad del receptor no cumple con el estandar o no esta permitido.</t>
  </si>
  <si>
    <t xml:space="preserve">2017</t>
  </si>
  <si>
    <t xml:space="preserve">El numero de documento de identidad del receptor debe ser  RUC</t>
  </si>
  <si>
    <t xml:space="preserve">2018</t>
  </si>
  <si>
    <t xml:space="preserve">2019</t>
  </si>
  <si>
    <t xml:space="preserve">El XML no contiene el tag o no existe informacion de nombre o razon social del emisor del documento</t>
  </si>
  <si>
    <t xml:space="preserve">2020</t>
  </si>
  <si>
    <t xml:space="preserve">El nombre o razon social del emisor no cumple con el estandar</t>
  </si>
  <si>
    <t xml:space="preserve">El XML no contiene el tag o no existe informacion de RegistrationName del receptor del documento</t>
  </si>
  <si>
    <t xml:space="preserve">RegistrationName -  El dato ingresado no cumple con el estandar</t>
  </si>
  <si>
    <t xml:space="preserve">El Numero de orden del item no cumple con el formato establecido</t>
  </si>
  <si>
    <t xml:space="preserve">2024</t>
  </si>
  <si>
    <t xml:space="preserve">El XML no contiene el tag InvoicedQuantity en el detalle de los Items o es cero (0)</t>
  </si>
  <si>
    <t xml:space="preserve">2025</t>
  </si>
  <si>
    <t xml:space="preserve">InvoicedQuantity El dato ingresado no cumple con el estandar</t>
  </si>
  <si>
    <t xml:space="preserve">2026</t>
  </si>
  <si>
    <t xml:space="preserve">El XML no contiene el tag cac:Item/cbc:Description en el detalle de los Items</t>
  </si>
  <si>
    <t xml:space="preserve">2027</t>
  </si>
  <si>
    <t xml:space="preserve">El XML no contiene el tag o no existe informacion de cac:Item/cbc:Description del item</t>
  </si>
  <si>
    <t xml:space="preserve">2028</t>
  </si>
  <si>
    <t xml:space="preserve">Debe existir el tag cac:AlternativeConditionPrice</t>
  </si>
  <si>
    <t xml:space="preserve">PriceTypeCode El dato ingresado no cumple con el estandar</t>
  </si>
  <si>
    <t xml:space="preserve">El XML no contiene el tag cbc:PriceTypeCode</t>
  </si>
  <si>
    <t xml:space="preserve">2031</t>
  </si>
  <si>
    <t xml:space="preserve">El dato ingresado en total valor de venta no cumple con el estandar</t>
  </si>
  <si>
    <t xml:space="preserve">2032</t>
  </si>
  <si>
    <t xml:space="preserve">El XML no contiene el tag LineExtensionAmount en el detalle de los Items</t>
  </si>
  <si>
    <t xml:space="preserve">2033</t>
  </si>
  <si>
    <t xml:space="preserve">El dato ingresado en TaxAmount de la linea no cumple con el formato establecido</t>
  </si>
  <si>
    <t xml:space="preserve">2034</t>
  </si>
  <si>
    <t xml:space="preserve">TaxAmount es obligatorio</t>
  </si>
  <si>
    <t xml:space="preserve">2035</t>
  </si>
  <si>
    <t xml:space="preserve">cac:TaxCategory/cac:TaxScheme/cbc:ID El dato ingresado no cumple con el estandar</t>
  </si>
  <si>
    <t xml:space="preserve">2036</t>
  </si>
  <si>
    <t xml:space="preserve">El codigo del tributo es invalido</t>
  </si>
  <si>
    <t xml:space="preserve">2037</t>
  </si>
  <si>
    <t xml:space="preserve">El XML no contiene el tag cac:TaxCategory/cac:TaxScheme/cbc:ID del Item</t>
  </si>
  <si>
    <t xml:space="preserve">2038</t>
  </si>
  <si>
    <t xml:space="preserve">cac:TaxScheme/cbc:Name del item - No existe el tag o el dato ingresado no cumple con el estandar</t>
  </si>
  <si>
    <t xml:space="preserve">2039</t>
  </si>
  <si>
    <t xml:space="preserve">El XML no contiene el tag cac:TaxCategory/cac:TaxScheme/cbc:Name del Item</t>
  </si>
  <si>
    <t xml:space="preserve">2040</t>
  </si>
  <si>
    <t xml:space="preserve">El tipo de afectacion del IGV es incorrecto</t>
  </si>
  <si>
    <t xml:space="preserve">2041</t>
  </si>
  <si>
    <t xml:space="preserve">El sistema de calculo del ISC es incorrecto</t>
  </si>
  <si>
    <t xml:space="preserve">2042</t>
  </si>
  <si>
    <t xml:space="preserve">Debe indicar el IGV. Es un campo obligatorio</t>
  </si>
  <si>
    <t xml:space="preserve">2043</t>
  </si>
  <si>
    <t xml:space="preserve">El dato ingresado en PayableAmount no cumple con el formato establecido</t>
  </si>
  <si>
    <t xml:space="preserve">2044</t>
  </si>
  <si>
    <t xml:space="preserve">PayableAmount es obligatorio</t>
  </si>
  <si>
    <t xml:space="preserve">2045</t>
  </si>
  <si>
    <t xml:space="preserve">El valor ingresado en AdditionalMonetaryTotal/cbc:ID es incorrecto</t>
  </si>
  <si>
    <t xml:space="preserve">2046</t>
  </si>
  <si>
    <t xml:space="preserve">AdditionalMonetaryTotal/cbc:ID debe tener valor</t>
  </si>
  <si>
    <t xml:space="preserve">2047</t>
  </si>
  <si>
    <t xml:space="preserve">Es obligatorio al menos un AdditionalMonetaryTotal con codigo 1001, 1002, 1003 o 3001</t>
  </si>
  <si>
    <t xml:space="preserve">2048</t>
  </si>
  <si>
    <t xml:space="preserve">El dato ingresado en TaxAmount no cumple con el formato establecido</t>
  </si>
  <si>
    <t xml:space="preserve">2049</t>
  </si>
  <si>
    <t xml:space="preserve">2050</t>
  </si>
  <si>
    <t xml:space="preserve">TaxScheme ID - No existe el tag o el dato ingresado no cumple con el estandar</t>
  </si>
  <si>
    <t xml:space="preserve">2051</t>
  </si>
  <si>
    <t xml:space="preserve">2052</t>
  </si>
  <si>
    <t xml:space="preserve">El XML no contiene el tag código de tributo internacional de impuestos globales</t>
  </si>
  <si>
    <t xml:space="preserve">2053</t>
  </si>
  <si>
    <t xml:space="preserve">TaxScheme Name - No existe el tag o el dato ingresado no cumple con el estandar</t>
  </si>
  <si>
    <t xml:space="preserve">2054</t>
  </si>
  <si>
    <t xml:space="preserve">El XML no contiene el tag TaxScheme Name de impuestos globales</t>
  </si>
  <si>
    <t xml:space="preserve">2055</t>
  </si>
  <si>
    <t xml:space="preserve">TaxScheme TaxTypeCode - El dato ingresado no cumple con el estandar</t>
  </si>
  <si>
    <t xml:space="preserve">2056</t>
  </si>
  <si>
    <t xml:space="preserve">El XML no contiene el tag TaxScheme TaxTypeCode de impuestos globales</t>
  </si>
  <si>
    <t xml:space="preserve">2057</t>
  </si>
  <si>
    <t xml:space="preserve">El Name o TaxTypeCode debe corresponder con el Id para el IGV</t>
  </si>
  <si>
    <t xml:space="preserve">2058</t>
  </si>
  <si>
    <t xml:space="preserve">El Name o TaxTypeCode debe corresponder con el Id para el ISC</t>
  </si>
  <si>
    <t xml:space="preserve">2059</t>
  </si>
  <si>
    <t xml:space="preserve">El dato ingresado en TaxSubtotal/cbc:TaxAmount no cumple con el formato establecido</t>
  </si>
  <si>
    <t xml:space="preserve">2060</t>
  </si>
  <si>
    <t xml:space="preserve">TaxSubtotal/cbc:TaxAmount es obligatorio</t>
  </si>
  <si>
    <t xml:space="preserve">2061</t>
  </si>
  <si>
    <t xml:space="preserve">El tag global cac:TaxTotal/cbc:TaxAmount debe tener el mismo valor que cac:TaxTotal/cac:Subtotal/cbc:TaxAmount</t>
  </si>
  <si>
    <t xml:space="preserve">2062</t>
  </si>
  <si>
    <t xml:space="preserve">2063</t>
  </si>
  <si>
    <t xml:space="preserve">El XML no contiene el tag PayableAmount</t>
  </si>
  <si>
    <t xml:space="preserve">2064</t>
  </si>
  <si>
    <t xml:space="preserve">El dato ingresado en ChargeTotalAmount no cumple con el formato establecido</t>
  </si>
  <si>
    <t xml:space="preserve">2065</t>
  </si>
  <si>
    <t xml:space="preserve">El dato ingresado en el campo Total Descuentos no cumple con el formato establecido</t>
  </si>
  <si>
    <t xml:space="preserve">2066</t>
  </si>
  <si>
    <t xml:space="preserve">Debe indicar una descripcion para el tag sac:AdditionalProperty/cbc:Value</t>
  </si>
  <si>
    <t xml:space="preserve">2067</t>
  </si>
  <si>
    <t xml:space="preserve">cac:Price/cbc:PriceAmount - El dato ingresado no cumple con el estandar</t>
  </si>
  <si>
    <t xml:space="preserve">2068</t>
  </si>
  <si>
    <t xml:space="preserve">El XML no contiene el tag cac:Price/cbc:PriceAmount en el detalle de los Items</t>
  </si>
  <si>
    <t xml:space="preserve">2069</t>
  </si>
  <si>
    <t xml:space="preserve">DocumentCurrencyCode - El dato ingresado no cumple con la estructura</t>
  </si>
  <si>
    <t xml:space="preserve">2070</t>
  </si>
  <si>
    <t xml:space="preserve">El XML no contiene el tag o no existe informacion de DocumentCurrencyCode</t>
  </si>
  <si>
    <t xml:space="preserve">2071</t>
  </si>
  <si>
    <t xml:space="preserve">La moneda debe ser la misma en todo el documento. Salvo las percepciones que sólo son en moneda nacional.</t>
  </si>
  <si>
    <t xml:space="preserve">2072</t>
  </si>
  <si>
    <t xml:space="preserve">CustomizationID - La versión del documento no es la correcta</t>
  </si>
  <si>
    <t xml:space="preserve">2073</t>
  </si>
  <si>
    <t xml:space="preserve">El XML no existe informacion de CustomizationID</t>
  </si>
  <si>
    <t xml:space="preserve">2074</t>
  </si>
  <si>
    <t xml:space="preserve">UBLVersionID - La versión del UBL no es correcta</t>
  </si>
  <si>
    <t xml:space="preserve">2075</t>
  </si>
  <si>
    <t xml:space="preserve">El XML no contiene el tag o no existe informacion de UBLVersionID</t>
  </si>
  <si>
    <t xml:space="preserve">2076</t>
  </si>
  <si>
    <t xml:space="preserve">cac:Signature/cbc:ID - Falta el identificador de la firma</t>
  </si>
  <si>
    <t xml:space="preserve">2077</t>
  </si>
  <si>
    <t xml:space="preserve">El tag cac:Signature/cbc:ID debe contener informacion</t>
  </si>
  <si>
    <t xml:space="preserve">2078</t>
  </si>
  <si>
    <t xml:space="preserve">cac:Signature/cac:SignatoryParty/cac:PartyIdentification/cbc:ID - Debe ser igual al RUC del emisor</t>
  </si>
  <si>
    <t xml:space="preserve">2079</t>
  </si>
  <si>
    <t xml:space="preserve">El XML no contiene el tag cac:Signature/cac:SignatoryParty/cac:PartyIdentification/cbc:ID</t>
  </si>
  <si>
    <t xml:space="preserve">2080</t>
  </si>
  <si>
    <t xml:space="preserve">cac:Signature/cac:SignatoryParty/cac:PartyName/cbc:Name - No cumple con el estandar</t>
  </si>
  <si>
    <t xml:space="preserve">2081</t>
  </si>
  <si>
    <t xml:space="preserve">El XML no contiene el tag cac:Signature/cac:SignatoryParty/cac:PartyName/cbc:Name</t>
  </si>
  <si>
    <t xml:space="preserve">2082</t>
  </si>
  <si>
    <t xml:space="preserve">cac:Signature/cac:DigitalSignatureAttachment/cac:ExternalReference/cbc:URI - No cumple con el estandar</t>
  </si>
  <si>
    <t xml:space="preserve">2083</t>
  </si>
  <si>
    <t xml:space="preserve">El XML no contiene el tag cac:Signature/cac:DigitalSignatureAttachment/cac:ExternalReference/cbc:URI</t>
  </si>
  <si>
    <t xml:space="preserve">2084</t>
  </si>
  <si>
    <t xml:space="preserve">ext:UBLExtensions/ext:UBLExtension/ext:ExtensionContent/ds:Signature/@Id - No cumple con el estandar</t>
  </si>
  <si>
    <t xml:space="preserve">2085</t>
  </si>
  <si>
    <t xml:space="preserve">El XML no contiene el tag ext:UBLExtensions/ext:UBLExtension/ext:ExtensionContent/ds:Signature/@Id</t>
  </si>
  <si>
    <t xml:space="preserve">2086</t>
  </si>
  <si>
    <t xml:space="preserve">ext:UBLExtensions/.../ds:Signature/ds:SignedInfo/ds:CanonicalizationMethod/@Algorithm - No cumple con el estandar</t>
  </si>
  <si>
    <t xml:space="preserve">2087</t>
  </si>
  <si>
    <t xml:space="preserve">El XML no contiene el tag ext:UBLExtensions/.../ds:Signature/ds:SignedInfo/ds:CanonicalizationMethod/@Algorithm</t>
  </si>
  <si>
    <t xml:space="preserve">2088</t>
  </si>
  <si>
    <t xml:space="preserve">ext:UBLExtensions/.../ds:Signature/ds:SignedInfo/ds:SignatureMethod/@Algorithm - No cumple con el estandar</t>
  </si>
  <si>
    <t xml:space="preserve">2089</t>
  </si>
  <si>
    <t xml:space="preserve">El XML no contiene el tag ext:UBLExtensions/.../ds:Signature/ds:SignedInfo/ds:SignatureMethod/@Algorithm</t>
  </si>
  <si>
    <t xml:space="preserve">2090</t>
  </si>
  <si>
    <t xml:space="preserve">ext:UBLExtensions/.../ds:Signature/ds:SignedInfo/ds:Reference/@URI - Debe estar vacio para id</t>
  </si>
  <si>
    <t xml:space="preserve">2091</t>
  </si>
  <si>
    <t xml:space="preserve">El XML no contiene el tag ext:UBLExtensions/.../ds:Signature/ds:SignedInfo/ds:Reference/@URI</t>
  </si>
  <si>
    <t xml:space="preserve">2092</t>
  </si>
  <si>
    <t xml:space="preserve">ext:UBLExtensions/.../ds:Signature/ds:SignedInfo/.../ds:Transform@Algorithm - No cumple con el estandar</t>
  </si>
  <si>
    <t xml:space="preserve">2093</t>
  </si>
  <si>
    <t xml:space="preserve">El XML no contiene el tag ext:UBLExtensions/.../ds:Signature/ds:SignedInfo/ds:Reference/ds:Transform@Algorithm</t>
  </si>
  <si>
    <t xml:space="preserve">2094</t>
  </si>
  <si>
    <t xml:space="preserve">ext:UBLExtensions/.../ds:Signature/ds:SignedInfo/ds:Reference/ds:DigestMethod/@Algorithm - No cumple con el estandar</t>
  </si>
  <si>
    <t xml:space="preserve">2095</t>
  </si>
  <si>
    <t xml:space="preserve">El XML no contiene el tag ext:UBLExtensions/.../ds:Signature/ds:SignedInfo/ds:Reference/ds:DigestMethod/@Algorithm</t>
  </si>
  <si>
    <t xml:space="preserve">2096</t>
  </si>
  <si>
    <t xml:space="preserve">ext:UBLExtensions/.../ds:Signature/ds:SignedInfo/ds:Reference/ds:DigestValue - No  cumple con el estandar</t>
  </si>
  <si>
    <t xml:space="preserve">2097</t>
  </si>
  <si>
    <t xml:space="preserve">El XML no contiene el tag ext:UBLExtensions/.../ds:Signature/ds:SignedInfo/ds:Reference/ds:DigestValue</t>
  </si>
  <si>
    <t xml:space="preserve">2098</t>
  </si>
  <si>
    <t xml:space="preserve">ext:UBLExtensions/.../ds:Signature/ds:SignatureValue - No cumple con el estandar</t>
  </si>
  <si>
    <t xml:space="preserve">2099</t>
  </si>
  <si>
    <t xml:space="preserve">El XML no contiene el tag ext:UBLExtensions/.../ds:Signature/ds:SignatureValue</t>
  </si>
  <si>
    <t xml:space="preserve">ext:UBLExtensions/.../ds:Signature/ds:KeyInfo/ds:X509Data/ds:X509Certificate - No cumple con el estandar</t>
  </si>
  <si>
    <t xml:space="preserve">El XML no contiene el tag ext:UBLExtensions/.../ds:Signature/ds:KeyInfo/ds:X509Data/ds:X509Certificate</t>
  </si>
  <si>
    <t xml:space="preserve">Error al procesar la factura</t>
  </si>
  <si>
    <t xml:space="preserve">La serie ingresada no es válida</t>
  </si>
  <si>
    <t xml:space="preserve">Numero de RUC del emisor no existe</t>
  </si>
  <si>
    <t xml:space="preserve">2105</t>
  </si>
  <si>
    <t xml:space="preserve">Comprobante a dar de baja no se encuentra registrado en SUNAT</t>
  </si>
  <si>
    <t xml:space="preserve">2106</t>
  </si>
  <si>
    <t xml:space="preserve">Factura a dar de baja ya se encuentra en estado de baja</t>
  </si>
  <si>
    <t xml:space="preserve">2107</t>
  </si>
  <si>
    <t xml:space="preserve">Numero de RUC SOL no coincide con RUC emisor</t>
  </si>
  <si>
    <t xml:space="preserve">2108</t>
  </si>
  <si>
    <t xml:space="preserve">Presentacion fuera de fecha</t>
  </si>
  <si>
    <t xml:space="preserve">2109</t>
  </si>
  <si>
    <t xml:space="preserve">2110</t>
  </si>
  <si>
    <t xml:space="preserve">2111</t>
  </si>
  <si>
    <t xml:space="preserve">2112</t>
  </si>
  <si>
    <t xml:space="preserve">CustomizationID - La version del documento no es correcta</t>
  </si>
  <si>
    <t xml:space="preserve">2113</t>
  </si>
  <si>
    <t xml:space="preserve">El XML no contiene el tag o no existe informacion de CustomizationID</t>
  </si>
  <si>
    <t xml:space="preserve">2114</t>
  </si>
  <si>
    <t xml:space="preserve">DocumentCurrencyCode -  El dato ingresado no cumple con la estructura</t>
  </si>
  <si>
    <t xml:space="preserve">2115</t>
  </si>
  <si>
    <t xml:space="preserve">2116</t>
  </si>
  <si>
    <t xml:space="preserve">El tipo de documento modificado por la Nota de credito debe ser factura electronica o ticket</t>
  </si>
  <si>
    <t xml:space="preserve">2117</t>
  </si>
  <si>
    <t xml:space="preserve">La serie o numero del documento modificado por la Nota de Credito no cumple con el formato establecido</t>
  </si>
  <si>
    <t xml:space="preserve">2118</t>
  </si>
  <si>
    <t xml:space="preserve">Debe indicar las facturas relacionadas a la Nota de Credito</t>
  </si>
  <si>
    <t xml:space="preserve">2119</t>
  </si>
  <si>
    <t xml:space="preserve">El documento modificado en la Nota de credito no esta registrada.</t>
  </si>
  <si>
    <t xml:space="preserve">2120</t>
  </si>
  <si>
    <t xml:space="preserve">El documento modificado en la Nota de credito se encuentra de baja</t>
  </si>
  <si>
    <t xml:space="preserve">2121</t>
  </si>
  <si>
    <t xml:space="preserve">El documento modificado en la Nota de credito esta registrada como rechazada</t>
  </si>
  <si>
    <t xml:space="preserve">2122</t>
  </si>
  <si>
    <t xml:space="preserve">El tag cac:LegalMonetaryTotal/cbc:PayableAmount debe tener informacion valida</t>
  </si>
  <si>
    <t xml:space="preserve">2123</t>
  </si>
  <si>
    <t xml:space="preserve">2124</t>
  </si>
  <si>
    <t xml:space="preserve">El XML no contiene el tag RegistrationName del emisor del documento</t>
  </si>
  <si>
    <t xml:space="preserve">2125</t>
  </si>
  <si>
    <t xml:space="preserve">ReferenceID -  El dato ingresado debe indicar SERIE-CORRELATIVO del documento al que se relaciona la Nota</t>
  </si>
  <si>
    <t xml:space="preserve">2126</t>
  </si>
  <si>
    <t xml:space="preserve">El XML no contiene informacion en el tag ReferenceID del documento al que se relaciona la nota</t>
  </si>
  <si>
    <t xml:space="preserve">2127</t>
  </si>
  <si>
    <t xml:space="preserve">ResponseCode -  El dato ingresado no cumple  con  la  estructura</t>
  </si>
  <si>
    <t xml:space="preserve">2128</t>
  </si>
  <si>
    <t xml:space="preserve">El XML no contiene el tag o no existe informacion de ResponseCode</t>
  </si>
  <si>
    <t xml:space="preserve">2129</t>
  </si>
  <si>
    <t xml:space="preserve">AdditionalAccountID -  El dato ingresado  en el tipo de documento de identidad del receptor no cumple con el estandar</t>
  </si>
  <si>
    <t xml:space="preserve">2130</t>
  </si>
  <si>
    <t xml:space="preserve">El XML no contiene el tag o no existe informacion de AdditionalAccountID del receptor del documento</t>
  </si>
  <si>
    <t xml:space="preserve">2131</t>
  </si>
  <si>
    <t xml:space="preserve">CustomerAssignedAccountID - El numero de documento de identidad del receptor debe ser RUC</t>
  </si>
  <si>
    <t xml:space="preserve">2132</t>
  </si>
  <si>
    <t xml:space="preserve">El XML no contiene el tag o no existe informacion de CustomerAssignedAccountID del receptor del documento</t>
  </si>
  <si>
    <t xml:space="preserve">2133</t>
  </si>
  <si>
    <t xml:space="preserve">2134</t>
  </si>
  <si>
    <t xml:space="preserve">2135</t>
  </si>
  <si>
    <t xml:space="preserve">cac:DiscrepancyResponse/cbc:Description - El dato ingresado no cumple con la estructura</t>
  </si>
  <si>
    <t xml:space="preserve">2136</t>
  </si>
  <si>
    <t xml:space="preserve">El XML no contiene el tag o no existe informacion de cac:DiscrepancyResponse/cbc:Description</t>
  </si>
  <si>
    <t xml:space="preserve">2137</t>
  </si>
  <si>
    <t xml:space="preserve">2138</t>
  </si>
  <si>
    <t xml:space="preserve">CreditedQuantity/@unitCode - El dato ingresado no cumple con el estandar</t>
  </si>
  <si>
    <t xml:space="preserve">2139</t>
  </si>
  <si>
    <t xml:space="preserve">CreditedQuantity - El dato ingresado no cumple con el estandar</t>
  </si>
  <si>
    <t xml:space="preserve">2140</t>
  </si>
  <si>
    <t xml:space="preserve">El PriceTypeCode debe tener el valor 01</t>
  </si>
  <si>
    <t xml:space="preserve">2141</t>
  </si>
  <si>
    <t xml:space="preserve">cac:TaxCategory/cac:TaxScheme/cbc:ID - El dato ingresado no cumple con el estandar</t>
  </si>
  <si>
    <t xml:space="preserve">2142</t>
  </si>
  <si>
    <t xml:space="preserve">2143</t>
  </si>
  <si>
    <t xml:space="preserve">2144</t>
  </si>
  <si>
    <t xml:space="preserve">cac:TaxCategory/cac:TaxScheme/cbc:TaxTypeCode El dato ingresado no cumple con el estandar</t>
  </si>
  <si>
    <t xml:space="preserve">2145</t>
  </si>
  <si>
    <t xml:space="preserve">2146</t>
  </si>
  <si>
    <t xml:space="preserve">El Nombre Internacional debe ser VAT</t>
  </si>
  <si>
    <t xml:space="preserve">2147</t>
  </si>
  <si>
    <t xml:space="preserve">2148</t>
  </si>
  <si>
    <t xml:space="preserve">El Nombre Internacional debe ser EXC</t>
  </si>
  <si>
    <t xml:space="preserve">2149</t>
  </si>
  <si>
    <t xml:space="preserve">2150</t>
  </si>
  <si>
    <t xml:space="preserve">2151</t>
  </si>
  <si>
    <t xml:space="preserve">2152</t>
  </si>
  <si>
    <t xml:space="preserve">Es obligatorio al menos un AdditionalInformation</t>
  </si>
  <si>
    <t xml:space="preserve">2153</t>
  </si>
  <si>
    <t xml:space="preserve">Error al procesar la Nota de Credito</t>
  </si>
  <si>
    <t xml:space="preserve">2154</t>
  </si>
  <si>
    <t xml:space="preserve">TaxAmount - El dato ingresado en impuestos globales no cumple con el estandar</t>
  </si>
  <si>
    <t xml:space="preserve">2155</t>
  </si>
  <si>
    <t xml:space="preserve">El XML no contiene el tag TaxAmount de impuestos globales</t>
  </si>
  <si>
    <t xml:space="preserve">2156</t>
  </si>
  <si>
    <t xml:space="preserve">TaxScheme ID - El dato ingresado no cumple con el estandar</t>
  </si>
  <si>
    <t xml:space="preserve">2157</t>
  </si>
  <si>
    <t xml:space="preserve">2158</t>
  </si>
  <si>
    <t xml:space="preserve">El XML no contiene el tag o no existe informacion de TaxScheme ID de impuestos globales</t>
  </si>
  <si>
    <t xml:space="preserve">2159</t>
  </si>
  <si>
    <t xml:space="preserve">TaxScheme Name - El dato ingresado no cumple con el estandar</t>
  </si>
  <si>
    <t xml:space="preserve">2160</t>
  </si>
  <si>
    <t xml:space="preserve">El XML no contiene el tag o no existe informacion de TaxScheme Name de impuestos globales</t>
  </si>
  <si>
    <t xml:space="preserve">2161</t>
  </si>
  <si>
    <t xml:space="preserve">2162</t>
  </si>
  <si>
    <t xml:space="preserve">2163</t>
  </si>
  <si>
    <t xml:space="preserve">2164</t>
  </si>
  <si>
    <t xml:space="preserve">2165</t>
  </si>
  <si>
    <t xml:space="preserve">Error al procesar la Nota de Debito</t>
  </si>
  <si>
    <t xml:space="preserve">2166</t>
  </si>
  <si>
    <t xml:space="preserve">RegistrationName - El dato ingresado no cumple con el estandar</t>
  </si>
  <si>
    <t xml:space="preserve">2167</t>
  </si>
  <si>
    <t xml:space="preserve">2168</t>
  </si>
  <si>
    <t xml:space="preserve">DocumentCurrencyCode -  El dato ingresado no cumple con el formato establecido</t>
  </si>
  <si>
    <t xml:space="preserve">2169</t>
  </si>
  <si>
    <t xml:space="preserve">2170</t>
  </si>
  <si>
    <t xml:space="preserve">ReferenceID - El dato ingresado debe indicar SERIE-CORRELATIVO del documento al que se relaciona la Nota</t>
  </si>
  <si>
    <t xml:space="preserve">2171</t>
  </si>
  <si>
    <t xml:space="preserve">2172</t>
  </si>
  <si>
    <t xml:space="preserve">ResponseCode - El dato ingresado no cumple con la estructura</t>
  </si>
  <si>
    <t xml:space="preserve">2173</t>
  </si>
  <si>
    <t xml:space="preserve">2174</t>
  </si>
  <si>
    <t xml:space="preserve">2175</t>
  </si>
  <si>
    <t xml:space="preserve">2176</t>
  </si>
  <si>
    <t xml:space="preserve">2177</t>
  </si>
  <si>
    <t xml:space="preserve">2178</t>
  </si>
  <si>
    <t xml:space="preserve">CustomerAssignedAccountID - El numero de documento de identidad del receptor debe ser RUC.</t>
  </si>
  <si>
    <t xml:space="preserve">2179</t>
  </si>
  <si>
    <t xml:space="preserve">2180</t>
  </si>
  <si>
    <t xml:space="preserve">2181</t>
  </si>
  <si>
    <t xml:space="preserve">2182</t>
  </si>
  <si>
    <t xml:space="preserve">2183</t>
  </si>
  <si>
    <t xml:space="preserve">2184</t>
  </si>
  <si>
    <t xml:space="preserve">2185</t>
  </si>
  <si>
    <t xml:space="preserve">2186</t>
  </si>
  <si>
    <t xml:space="preserve">2187</t>
  </si>
  <si>
    <t xml:space="preserve">2188</t>
  </si>
  <si>
    <t xml:space="preserve">DebitedQuantity/@unitCode El dato ingresado no cumple con el estandar</t>
  </si>
  <si>
    <t xml:space="preserve">2189</t>
  </si>
  <si>
    <t xml:space="preserve">DebitedQuantity El dato ingresado no cumple con el estandar</t>
  </si>
  <si>
    <t xml:space="preserve">2190</t>
  </si>
  <si>
    <t xml:space="preserve">El XML no contiene el tag Price/cbc:PriceAmount en el detalle de los Items</t>
  </si>
  <si>
    <t xml:space="preserve">2191</t>
  </si>
  <si>
    <t xml:space="preserve">El XML no contiene el tag Price/cbc:LineExtensionAmount en el detalle de los Items</t>
  </si>
  <si>
    <t xml:space="preserve">2192</t>
  </si>
  <si>
    <t xml:space="preserve">EL PriceTypeCode debe tener el valor 01</t>
  </si>
  <si>
    <t xml:space="preserve">2193</t>
  </si>
  <si>
    <t xml:space="preserve">2194</t>
  </si>
  <si>
    <t xml:space="preserve">2195</t>
  </si>
  <si>
    <t xml:space="preserve">2196</t>
  </si>
  <si>
    <t xml:space="preserve">2197</t>
  </si>
  <si>
    <t xml:space="preserve">2198</t>
  </si>
  <si>
    <t xml:space="preserve">2199</t>
  </si>
  <si>
    <t xml:space="preserve">2200</t>
  </si>
  <si>
    <t xml:space="preserve">2201</t>
  </si>
  <si>
    <t xml:space="preserve">El tag cac:RequestedMonetaryTotal/cbc:PayableAmount debe tener informacion valida</t>
  </si>
  <si>
    <t xml:space="preserve">2202</t>
  </si>
  <si>
    <t xml:space="preserve">2203</t>
  </si>
  <si>
    <t xml:space="preserve">2204</t>
  </si>
  <si>
    <t xml:space="preserve">El tipo de documento modificado por la Nota de Debito debe ser factura electronica, ticket o documento autorizado</t>
  </si>
  <si>
    <t xml:space="preserve">2205</t>
  </si>
  <si>
    <t xml:space="preserve">La serie o numero del documento modificado por la Nota de Debito no cumple con el formato establecido</t>
  </si>
  <si>
    <t xml:space="preserve">2206</t>
  </si>
  <si>
    <t xml:space="preserve">Debe indicar los documentos afectados por la Nota de Debito</t>
  </si>
  <si>
    <t xml:space="preserve">2207</t>
  </si>
  <si>
    <t xml:space="preserve">El documento modificado en la Nota de debito se encuentra de baja</t>
  </si>
  <si>
    <t xml:space="preserve">2208</t>
  </si>
  <si>
    <t xml:space="preserve">El documento modificado en la Nota de debito esta registrada como rechazada</t>
  </si>
  <si>
    <t xml:space="preserve">2209</t>
  </si>
  <si>
    <t xml:space="preserve">El documento modificado en la Nota de debito no esta registrada</t>
  </si>
  <si>
    <t xml:space="preserve">2210</t>
  </si>
  <si>
    <t xml:space="preserve">El dato ingresado no cumple con el formato RC-fecha-correlativo</t>
  </si>
  <si>
    <t xml:space="preserve">El XML no contiene el tag ID</t>
  </si>
  <si>
    <t xml:space="preserve">2212</t>
  </si>
  <si>
    <t xml:space="preserve">UBLVersionID - La versión del UBL del resumen de boletas no es correcta</t>
  </si>
  <si>
    <t xml:space="preserve">2213</t>
  </si>
  <si>
    <t xml:space="preserve">El XML no contiene el tag UBLVersionID</t>
  </si>
  <si>
    <t xml:space="preserve">2214</t>
  </si>
  <si>
    <t xml:space="preserve">CustomizationID - La versión del resumen de boletas no es correcta</t>
  </si>
  <si>
    <t xml:space="preserve">2215</t>
  </si>
  <si>
    <t xml:space="preserve">El XML no contiene el tag CustomizationID</t>
  </si>
  <si>
    <t xml:space="preserve">2216</t>
  </si>
  <si>
    <t xml:space="preserve">2217</t>
  </si>
  <si>
    <t xml:space="preserve">El XML no contiene el tag CustomerAssignedAccountID del emisor del documento</t>
  </si>
  <si>
    <t xml:space="preserve">2218</t>
  </si>
  <si>
    <t xml:space="preserve">El ID debe coincidir con el nombre del archivo</t>
  </si>
  <si>
    <t xml:space="preserve">2221</t>
  </si>
  <si>
    <t xml:space="preserve">El RUC debe coincidir con el RUC del nombre del archivo</t>
  </si>
  <si>
    <t xml:space="preserve">2222</t>
  </si>
  <si>
    <t xml:space="preserve">El contribuyente no está autorizado a emitir comprobantes electronicos</t>
  </si>
  <si>
    <t xml:space="preserve">2223</t>
  </si>
  <si>
    <t xml:space="preserve">El archivo ya fue presentado anteriormente</t>
  </si>
  <si>
    <t xml:space="preserve">2224</t>
  </si>
  <si>
    <t xml:space="preserve">2225</t>
  </si>
  <si>
    <t xml:space="preserve">2226</t>
  </si>
  <si>
    <t xml:space="preserve">2227</t>
  </si>
  <si>
    <t xml:space="preserve">2228</t>
  </si>
  <si>
    <t xml:space="preserve">2229</t>
  </si>
  <si>
    <t xml:space="preserve">2230</t>
  </si>
  <si>
    <t xml:space="preserve">2231</t>
  </si>
  <si>
    <t xml:space="preserve">2232</t>
  </si>
  <si>
    <t xml:space="preserve">2233</t>
  </si>
  <si>
    <t xml:space="preserve">ReferenceDate - El dato ingresado no cumple con el patron YYYY-MM-DD</t>
  </si>
  <si>
    <t xml:space="preserve">2234</t>
  </si>
  <si>
    <t xml:space="preserve">El XML no contiene el tag ReferenceDate</t>
  </si>
  <si>
    <t xml:space="preserve">2235</t>
  </si>
  <si>
    <t xml:space="preserve">ReferenceDate- El dato ingresado no es valido</t>
  </si>
  <si>
    <t xml:space="preserve">2236</t>
  </si>
  <si>
    <t xml:space="preserve">La fecha del IssueDate no debe ser mayor a la fecha de recepción</t>
  </si>
  <si>
    <t xml:space="preserve">2237</t>
  </si>
  <si>
    <t xml:space="preserve">La fecha del ReferenceDate no debe ser mayor al Today</t>
  </si>
  <si>
    <t xml:space="preserve">2238</t>
  </si>
  <si>
    <t xml:space="preserve">LineID - El dato ingresado no cumple con el estandar</t>
  </si>
  <si>
    <t xml:space="preserve">2239</t>
  </si>
  <si>
    <t xml:space="preserve">LineID - El dato ingresado debe ser correlativo mayor a cero</t>
  </si>
  <si>
    <t xml:space="preserve">2240</t>
  </si>
  <si>
    <t xml:space="preserve">El XML no contiene el tag LineID de SummaryDocumentsLine</t>
  </si>
  <si>
    <t xml:space="preserve">2241</t>
  </si>
  <si>
    <t xml:space="preserve">DocumentTypeCode - El valor del tipo de documento es invalido</t>
  </si>
  <si>
    <t xml:space="preserve">2242</t>
  </si>
  <si>
    <t xml:space="preserve">El XML no contiene el tag DocumentTypeCode</t>
  </si>
  <si>
    <t xml:space="preserve">2243</t>
  </si>
  <si>
    <t xml:space="preserve">El dato ingresado  no cumple con el patron SERIE</t>
  </si>
  <si>
    <t xml:space="preserve">2244</t>
  </si>
  <si>
    <t xml:space="preserve">El XML no contiene el tag DocumentSerialID</t>
  </si>
  <si>
    <t xml:space="preserve">2245</t>
  </si>
  <si>
    <t xml:space="preserve">El dato ingresado en StartDocumentNumberID debe ser numerico</t>
  </si>
  <si>
    <t xml:space="preserve">2246</t>
  </si>
  <si>
    <t xml:space="preserve">El XML no contiene el tag StartDocumentNumberID</t>
  </si>
  <si>
    <t xml:space="preserve">2247</t>
  </si>
  <si>
    <t xml:space="preserve">El dato ingresado en sac:EndDocumentNumberID debe ser numerico</t>
  </si>
  <si>
    <t xml:space="preserve">2248</t>
  </si>
  <si>
    <t xml:space="preserve">El XML no contiene el tag sac:EndDocumentNumberID</t>
  </si>
  <si>
    <t xml:space="preserve">2249</t>
  </si>
  <si>
    <t xml:space="preserve">Los rangos deben ser mayores a cero</t>
  </si>
  <si>
    <t xml:space="preserve">2250</t>
  </si>
  <si>
    <t xml:space="preserve">En el rango de comprobantes, el EndDocumentNumberID debe ser mayor o igual al StartInvoiceNumberID</t>
  </si>
  <si>
    <t xml:space="preserve">2251</t>
  </si>
  <si>
    <t xml:space="preserve">El dato ingresado en TotalAmount debe ser numerico mayor o igual a cero</t>
  </si>
  <si>
    <t xml:space="preserve">2252</t>
  </si>
  <si>
    <t xml:space="preserve">El XML no contiene el tag TotalAmount</t>
  </si>
  <si>
    <t xml:space="preserve">2253</t>
  </si>
  <si>
    <t xml:space="preserve">El dato ingresado en TotalAmount debe ser numerico mayor a cero</t>
  </si>
  <si>
    <t xml:space="preserve">2254</t>
  </si>
  <si>
    <t xml:space="preserve">PaidAmount - El dato ingresado no cumple con el estandar</t>
  </si>
  <si>
    <t xml:space="preserve">2255</t>
  </si>
  <si>
    <t xml:space="preserve">El XML no contiene el tag PaidAmount</t>
  </si>
  <si>
    <t xml:space="preserve">2256</t>
  </si>
  <si>
    <t xml:space="preserve">InstructionID - El dato ingresado no cumple con el estandar</t>
  </si>
  <si>
    <t xml:space="preserve">2257</t>
  </si>
  <si>
    <t xml:space="preserve">El XML no contiene el tag InstructionID</t>
  </si>
  <si>
    <t xml:space="preserve">2258</t>
  </si>
  <si>
    <t xml:space="preserve">Debe indicar Referencia de Importes asociados a las boletas de venta</t>
  </si>
  <si>
    <t xml:space="preserve">2259</t>
  </si>
  <si>
    <t xml:space="preserve">Debe indicar 3 Referencias de Importes asociados a las boletas de venta</t>
  </si>
  <si>
    <t xml:space="preserve">2260</t>
  </si>
  <si>
    <t xml:space="preserve">PaidAmount - El dato ingresado debe ser mayor o igual a 0.00</t>
  </si>
  <si>
    <t xml:space="preserve">2261</t>
  </si>
  <si>
    <t xml:space="preserve">cbc:Amount - El dato ingresado no cumple con el estandar</t>
  </si>
  <si>
    <t xml:space="preserve">2262</t>
  </si>
  <si>
    <t xml:space="preserve">El XML no contiene el tag cbc:Amount</t>
  </si>
  <si>
    <t xml:space="preserve">2263</t>
  </si>
  <si>
    <t xml:space="preserve">ChargeIndicator - El dato ingresado no cumple con el estandar</t>
  </si>
  <si>
    <t xml:space="preserve">2264</t>
  </si>
  <si>
    <t xml:space="preserve">El XML no contiene el tag ChargeIndicator</t>
  </si>
  <si>
    <t xml:space="preserve">2265</t>
  </si>
  <si>
    <t xml:space="preserve">Debe indicar Información acerca del Importe Total de Otros Cargos</t>
  </si>
  <si>
    <t xml:space="preserve">2266</t>
  </si>
  <si>
    <t xml:space="preserve">Debe indicar cargos mayores o iguales a cero</t>
  </si>
  <si>
    <t xml:space="preserve">2267</t>
  </si>
  <si>
    <t xml:space="preserve">2268</t>
  </si>
  <si>
    <t xml:space="preserve">2269</t>
  </si>
  <si>
    <t xml:space="preserve">El XML no contiene el tag TaxScheme ID de Información acerca del importe total de un tipo particular de impuesto</t>
  </si>
  <si>
    <t xml:space="preserve">2270</t>
  </si>
  <si>
    <t xml:space="preserve">2271</t>
  </si>
  <si>
    <t xml:space="preserve">El XML no contiene el tag TaxScheme Name de impuesto</t>
  </si>
  <si>
    <t xml:space="preserve">2272</t>
  </si>
  <si>
    <t xml:space="preserve">2273</t>
  </si>
  <si>
    <t xml:space="preserve">TaxAmount - El dato ingresado no cumple con el estandar</t>
  </si>
  <si>
    <t xml:space="preserve">2274</t>
  </si>
  <si>
    <t xml:space="preserve">El XML no contiene el tag TaxAmount</t>
  </si>
  <si>
    <t xml:space="preserve">2275</t>
  </si>
  <si>
    <t xml:space="preserve">Si el codigo de tributo es 2000, el nombre del tributo debe ser ISC</t>
  </si>
  <si>
    <t xml:space="preserve">2276</t>
  </si>
  <si>
    <t xml:space="preserve">Si el codigo de tributo es 1000, el nombre del tributo debe ser IGV</t>
  </si>
  <si>
    <t xml:space="preserve">2277</t>
  </si>
  <si>
    <t xml:space="preserve">No se ha consignado ninguna informacion del importe total de tributos</t>
  </si>
  <si>
    <t xml:space="preserve">2278</t>
  </si>
  <si>
    <t xml:space="preserve">Debe indicar Información acerca del importe total de IGV/IVAP</t>
  </si>
  <si>
    <t xml:space="preserve">2279</t>
  </si>
  <si>
    <t xml:space="preserve">Debe indicar Items de consolidado de documentos</t>
  </si>
  <si>
    <t xml:space="preserve">2280</t>
  </si>
  <si>
    <t xml:space="preserve">Existen problemas con la informacion del resumen de comprobantes</t>
  </si>
  <si>
    <t xml:space="preserve">2281</t>
  </si>
  <si>
    <t xml:space="preserve">Error en la validacion de los rangos de los comprobantes</t>
  </si>
  <si>
    <t xml:space="preserve">2282</t>
  </si>
  <si>
    <t xml:space="preserve">Existe documento ya informado anteriormente</t>
  </si>
  <si>
    <t xml:space="preserve">2283</t>
  </si>
  <si>
    <t xml:space="preserve">El dato ingresado no cumple con el formato RA-fecha-correlativo</t>
  </si>
  <si>
    <t xml:space="preserve">2284</t>
  </si>
  <si>
    <t xml:space="preserve">El tag ID esta vacío</t>
  </si>
  <si>
    <t xml:space="preserve">2285</t>
  </si>
  <si>
    <t xml:space="preserve">El ID debe coincidir  con el nombre del archivo</t>
  </si>
  <si>
    <t xml:space="preserve">2286</t>
  </si>
  <si>
    <t xml:space="preserve">2287</t>
  </si>
  <si>
    <t xml:space="preserve">2288</t>
  </si>
  <si>
    <t xml:space="preserve">2289</t>
  </si>
  <si>
    <t xml:space="preserve">2290</t>
  </si>
  <si>
    <t xml:space="preserve">2291</t>
  </si>
  <si>
    <t xml:space="preserve">El contribuyente no esta autorizado a emitir comprobantes electronicos</t>
  </si>
  <si>
    <t xml:space="preserve">2292</t>
  </si>
  <si>
    <t xml:space="preserve">2293</t>
  </si>
  <si>
    <t xml:space="preserve">2294</t>
  </si>
  <si>
    <t xml:space="preserve">2295</t>
  </si>
  <si>
    <t xml:space="preserve">2296</t>
  </si>
  <si>
    <t xml:space="preserve">2297</t>
  </si>
  <si>
    <t xml:space="preserve">2298</t>
  </si>
  <si>
    <t xml:space="preserve">2299</t>
  </si>
  <si>
    <t xml:space="preserve">2300</t>
  </si>
  <si>
    <t xml:space="preserve">IssueDate - El dato ingresado no es valido</t>
  </si>
  <si>
    <t xml:space="preserve">2301</t>
  </si>
  <si>
    <t xml:space="preserve">2302</t>
  </si>
  <si>
    <t xml:space="preserve">2303</t>
  </si>
  <si>
    <t xml:space="preserve">2304</t>
  </si>
  <si>
    <t xml:space="preserve">ReferenceDate - El dato ingresado no es valido</t>
  </si>
  <si>
    <t xml:space="preserve">2305</t>
  </si>
  <si>
    <t xml:space="preserve">2306</t>
  </si>
  <si>
    <t xml:space="preserve">2307</t>
  </si>
  <si>
    <t xml:space="preserve">El tag LineID de VoidedDocumentsLine esta vacío</t>
  </si>
  <si>
    <t xml:space="preserve">2308</t>
  </si>
  <si>
    <t xml:space="preserve">2309</t>
  </si>
  <si>
    <t xml:space="preserve">El tag DocumentTypeCode es vacío</t>
  </si>
  <si>
    <t xml:space="preserve">2311</t>
  </si>
  <si>
    <t xml:space="preserve">El tag DocumentSerialID es vacío</t>
  </si>
  <si>
    <t xml:space="preserve">2312</t>
  </si>
  <si>
    <t xml:space="preserve">El dato ingresado en DocumentNumberID debe ser numerico y como maximo de 8 digitos</t>
  </si>
  <si>
    <t xml:space="preserve">2313</t>
  </si>
  <si>
    <t xml:space="preserve">El tag DocumentNumberID esta vacío</t>
  </si>
  <si>
    <t xml:space="preserve">2314</t>
  </si>
  <si>
    <t xml:space="preserve">El dato ingresado en VoidReasonDescription debe contener información válida</t>
  </si>
  <si>
    <t xml:space="preserve">2315</t>
  </si>
  <si>
    <t xml:space="preserve">El tag VoidReasonDescription esta vacío</t>
  </si>
  <si>
    <t xml:space="preserve">2316</t>
  </si>
  <si>
    <t xml:space="preserve">Debe indicar Items en VoidedDocumentsLine</t>
  </si>
  <si>
    <t xml:space="preserve">2317</t>
  </si>
  <si>
    <t xml:space="preserve">Error al procesar el resumen de anulados</t>
  </si>
  <si>
    <t xml:space="preserve">2318</t>
  </si>
  <si>
    <t xml:space="preserve">2319</t>
  </si>
  <si>
    <t xml:space="preserve">2320</t>
  </si>
  <si>
    <t xml:space="preserve">UBLVersionID - La version del UBL  no es la correcta</t>
  </si>
  <si>
    <t xml:space="preserve">2321</t>
  </si>
  <si>
    <t xml:space="preserve">2322</t>
  </si>
  <si>
    <t xml:space="preserve">Error en la validacion de los rangos</t>
  </si>
  <si>
    <t xml:space="preserve">2323</t>
  </si>
  <si>
    <t xml:space="preserve">Existe documento ya informado anteriormente en una comunicacion de baja</t>
  </si>
  <si>
    <t xml:space="preserve">2324</t>
  </si>
  <si>
    <t xml:space="preserve">El archivo de comunicacion de baja ya fue presentado anteriormente</t>
  </si>
  <si>
    <t xml:space="preserve">2325</t>
  </si>
  <si>
    <t xml:space="preserve">El certificado usado no es el comunicado a SUNAT</t>
  </si>
  <si>
    <t xml:space="preserve">2326</t>
  </si>
  <si>
    <t xml:space="preserve">El certificado usado se encuentra de baja</t>
  </si>
  <si>
    <t xml:space="preserve">2327</t>
  </si>
  <si>
    <t xml:space="preserve">El certificado usado no se encuentra vigente</t>
  </si>
  <si>
    <t xml:space="preserve">2328</t>
  </si>
  <si>
    <t xml:space="preserve">El certificado usado se encuentra revocado</t>
  </si>
  <si>
    <t xml:space="preserve">2329</t>
  </si>
  <si>
    <t xml:space="preserve">La fecha de emision se encuentra fuera del limite permitido</t>
  </si>
  <si>
    <t xml:space="preserve">2330</t>
  </si>
  <si>
    <t xml:space="preserve">La fecha de generación de la comunicación debe ser igual a la fecha consignada en el nombre del archivo</t>
  </si>
  <si>
    <t xml:space="preserve">2331</t>
  </si>
  <si>
    <t xml:space="preserve">2332</t>
  </si>
  <si>
    <t xml:space="preserve">Número de Serie del nombre del archivo no coincide con el consignado en el contenido del archivo XML</t>
  </si>
  <si>
    <t xml:space="preserve">2333</t>
  </si>
  <si>
    <t xml:space="preserve">2334</t>
  </si>
  <si>
    <t xml:space="preserve">El documento electrónico ingresado ha sido alterado</t>
  </si>
  <si>
    <t xml:space="preserve">2335</t>
  </si>
  <si>
    <t xml:space="preserve">2336</t>
  </si>
  <si>
    <t xml:space="preserve">Ocurrió un error en el proceso de validación de la firma digital</t>
  </si>
  <si>
    <t xml:space="preserve">2337</t>
  </si>
  <si>
    <t xml:space="preserve">La moneda debe ser la misma en todo el documento</t>
  </si>
  <si>
    <t xml:space="preserve">2338</t>
  </si>
  <si>
    <t xml:space="preserve">2339</t>
  </si>
  <si>
    <t xml:space="preserve">2340</t>
  </si>
  <si>
    <t xml:space="preserve">2341</t>
  </si>
  <si>
    <t xml:space="preserve">2342</t>
  </si>
  <si>
    <t xml:space="preserve">Fecha de emision de la factura no coincide con la informada en la comunicacion</t>
  </si>
  <si>
    <t xml:space="preserve">2343</t>
  </si>
  <si>
    <t xml:space="preserve">cac:TaxTotal/cac:TaxSubtotal/cbc:TaxAmount - El dato ingresado no cumple con el estandar</t>
  </si>
  <si>
    <t xml:space="preserve">2344</t>
  </si>
  <si>
    <t xml:space="preserve">El XML no contiene el tag cac:TaxTotal/cac:TaxSubtotal/cbc:TaxAmount</t>
  </si>
  <si>
    <t xml:space="preserve">2345</t>
  </si>
  <si>
    <t xml:space="preserve">La serie no corresponde al tipo de comprobante</t>
  </si>
  <si>
    <t xml:space="preserve">2346</t>
  </si>
  <si>
    <t xml:space="preserve">La fecha de generación del resumen debe ser igual a la fecha consignada en el nombre del archivo</t>
  </si>
  <si>
    <t xml:space="preserve">2347</t>
  </si>
  <si>
    <t xml:space="preserve">Los rangos informados en el archivo XML se encuentran duplicados o superpuestos</t>
  </si>
  <si>
    <t xml:space="preserve">2348</t>
  </si>
  <si>
    <t xml:space="preserve">Los documentos informados en el archivo XML se encuentran duplicados</t>
  </si>
  <si>
    <t xml:space="preserve">2349</t>
  </si>
  <si>
    <t xml:space="preserve">Debe consignar solo un elemento sac:AdditionalMonetaryTotal con cbc:ID igual a 1001</t>
  </si>
  <si>
    <t xml:space="preserve">2350</t>
  </si>
  <si>
    <t xml:space="preserve">Debe consignar solo un elemento sac:AdditionalMonetaryTotal con cbc:ID igual a 1002</t>
  </si>
  <si>
    <t xml:space="preserve">2351</t>
  </si>
  <si>
    <t xml:space="preserve">Debe consignar solo un elemento sac:AdditionalMonetaryTotal con cbc:ID igual a 1003</t>
  </si>
  <si>
    <t xml:space="preserve">2352</t>
  </si>
  <si>
    <t xml:space="preserve">Debe consignar solo un elemento cac:TaxTotal a nivel global para IGV (cbc:ID igual a 1000)</t>
  </si>
  <si>
    <t xml:space="preserve">2353</t>
  </si>
  <si>
    <t xml:space="preserve">Debe consignar solo un elemento cac:TaxTotal a nivel global para ISC (cbc:ID igual a 2000)</t>
  </si>
  <si>
    <t xml:space="preserve">2354</t>
  </si>
  <si>
    <t xml:space="preserve">Debe consignar solo un elemento cac:TaxTotal a nivel global para Otros (cbc:ID igual a 9999)</t>
  </si>
  <si>
    <t xml:space="preserve">2355</t>
  </si>
  <si>
    <t xml:space="preserve">Debe consignar solo un elemento cac:TaxTotal a nivel de item por codigo de tributo</t>
  </si>
  <si>
    <t xml:space="preserve">2356</t>
  </si>
  <si>
    <t xml:space="preserve">Debe consignar solo un elemento cac:TaxTotal a nivel de item para ISC (cbc:ID igual a 2000)</t>
  </si>
  <si>
    <t xml:space="preserve">2357</t>
  </si>
  <si>
    <t xml:space="preserve">No debe existir un elemento sac:BillingPayment a nivel de item con el mismo valor de cbc:InstructionID</t>
  </si>
  <si>
    <t xml:space="preserve">2358</t>
  </si>
  <si>
    <t xml:space="preserve">Debe consignar solo un elemento sac:BillingPayment a nivel de item con cbc:InstructionID igual a 02</t>
  </si>
  <si>
    <t xml:space="preserve">2359</t>
  </si>
  <si>
    <t xml:space="preserve">Debe consignar solo un elemento sac:BillingPayment a nivel de item con cbc:InstructionID igual a 03</t>
  </si>
  <si>
    <t xml:space="preserve">2360</t>
  </si>
  <si>
    <t xml:space="preserve">Debe consignar solo un elemento sac:BillingPayment a nivel de item con cbc:InstructionID igual a 04</t>
  </si>
  <si>
    <t xml:space="preserve">2361</t>
  </si>
  <si>
    <t xml:space="preserve">Debe consignar solo un elemento cac:TaxTotal a nivel de item para Otros (cbc:ID igual a 9999)</t>
  </si>
  <si>
    <t xml:space="preserve">2362</t>
  </si>
  <si>
    <t xml:space="preserve">Debe consignar solo un tag cac:AccountingSupplierParty/cbc:AdditionalAccountID</t>
  </si>
  <si>
    <t xml:space="preserve">2363</t>
  </si>
  <si>
    <t xml:space="preserve">Debe consignar solo un tag cac:AccountingCustomerParty/cbc:AdditionalAccountID</t>
  </si>
  <si>
    <t xml:space="preserve">2364</t>
  </si>
  <si>
    <t xml:space="preserve">El comprobante contiene un tipo y número de Guía de Remisión repetido</t>
  </si>
  <si>
    <t xml:space="preserve">2365</t>
  </si>
  <si>
    <t xml:space="preserve">El comprobante contiene un tipo y número de Documento Relacionado repetido</t>
  </si>
  <si>
    <t xml:space="preserve">2366</t>
  </si>
  <si>
    <t xml:space="preserve">El codigo en el tag sac:AdditionalProperty/cbc:ID debe tener 4 posiciones</t>
  </si>
  <si>
    <t xml:space="preserve">2367</t>
  </si>
  <si>
    <t xml:space="preserve">El dato ingresado en PriceAmount del Precio de venta unitario por item no cumple con el formato establecido</t>
  </si>
  <si>
    <t xml:space="preserve">2368</t>
  </si>
  <si>
    <t xml:space="preserve">El dato ingresado en TaxSubtotal/cbc:TaxAmount del item no cumple con el formato establecido</t>
  </si>
  <si>
    <t xml:space="preserve">2369</t>
  </si>
  <si>
    <t xml:space="preserve">El dato ingresado en PriceAmount del Valor de venta unitario por item no cumple con el formato establecido</t>
  </si>
  <si>
    <t xml:space="preserve">2370</t>
  </si>
  <si>
    <t xml:space="preserve">El dato ingresado en LineExtensionAmount del item no cumple con el formato establecido</t>
  </si>
  <si>
    <t xml:space="preserve">2371</t>
  </si>
  <si>
    <t xml:space="preserve">El XML no contiene el tag cbc:TaxExemptionReasonCode de Afectacion al IGV</t>
  </si>
  <si>
    <t xml:space="preserve">2372</t>
  </si>
  <si>
    <t xml:space="preserve">El tag en el item cac:TaxTotal/cbc:TaxAmount debe tener el mismo valor que cac:TaxTotal/cac:TaxSubtotal/cbc:TaxAmount</t>
  </si>
  <si>
    <t xml:space="preserve">2373</t>
  </si>
  <si>
    <t xml:space="preserve">Si existe monto de ISC en el ITEM debe especificar el sistema de calculo</t>
  </si>
  <si>
    <t xml:space="preserve">2374</t>
  </si>
  <si>
    <t xml:space="preserve">La factura a dar de baja tiene una fecha de recepcion fuera del plazo permitido</t>
  </si>
  <si>
    <t xml:space="preserve">2375</t>
  </si>
  <si>
    <t xml:space="preserve">Fecha de emision del comprobante no coincide con la fecha de emision consignada en la comunicación</t>
  </si>
  <si>
    <t xml:space="preserve">2376</t>
  </si>
  <si>
    <t xml:space="preserve">La boleta de venta a dar de baja fue informada en un resumen con fecha de recepcion fuera del plazo permitido</t>
  </si>
  <si>
    <t xml:space="preserve">2377</t>
  </si>
  <si>
    <t xml:space="preserve">El Name o TaxTypeCode debe corresponder al codigo de tributo del item</t>
  </si>
  <si>
    <t xml:space="preserve">2378</t>
  </si>
  <si>
    <t xml:space="preserve">2379</t>
  </si>
  <si>
    <t xml:space="preserve">La numeracion de boleta de venta a dar de baja fue generada en una fecha fuera del plazo permitido</t>
  </si>
  <si>
    <t xml:space="preserve">2380</t>
  </si>
  <si>
    <t xml:space="preserve">El documento tiene observaciones</t>
  </si>
  <si>
    <t xml:space="preserve">2381</t>
  </si>
  <si>
    <t xml:space="preserve">Comprobante no cumple con el Grupo 1: No todos los items corresponden a operaciones gravadas a IGV</t>
  </si>
  <si>
    <t xml:space="preserve">2382</t>
  </si>
  <si>
    <t xml:space="preserve">Comprobante no cumple con el Grupo 2: No todos los items corresponden a operaciones inafectas o exoneradas al IGV</t>
  </si>
  <si>
    <t xml:space="preserve">2383</t>
  </si>
  <si>
    <t xml:space="preserve">Comprobante no cumple con el Grupo 3: Falta leyenda con codigo 1002</t>
  </si>
  <si>
    <t xml:space="preserve">2384</t>
  </si>
  <si>
    <t xml:space="preserve">Comprobante no cumple con el Grupo 3: Existe item con operación onerosa</t>
  </si>
  <si>
    <t xml:space="preserve">2385</t>
  </si>
  <si>
    <t xml:space="preserve">Comprobante no cumple con el Grupo 4: Debe exitir Total descuentos mayor a cero</t>
  </si>
  <si>
    <t xml:space="preserve">2386</t>
  </si>
  <si>
    <t xml:space="preserve">Comprobante no cumple con el Grupo 5: Todos los items deben tener operaciones afectas a ISC</t>
  </si>
  <si>
    <t xml:space="preserve">2387</t>
  </si>
  <si>
    <t xml:space="preserve">Comprobante no cumple con el Grupo 6: El monto de percepcion no existe o es cero</t>
  </si>
  <si>
    <t xml:space="preserve">2388</t>
  </si>
  <si>
    <t xml:space="preserve">Comprobante no cumple con el Grupo 6: Todos los items deben tener código de Afectación al IGV igual a 10</t>
  </si>
  <si>
    <t xml:space="preserve">2389</t>
  </si>
  <si>
    <t xml:space="preserve">Comprobante no cumple con el Grupo 7: El codigo de moneda no es diferente a PEN</t>
  </si>
  <si>
    <t xml:space="preserve">2390</t>
  </si>
  <si>
    <t xml:space="preserve">Comprobante no cumple con el Grupo 8: No todos los items corresponden a operaciones gravadas a IGV</t>
  </si>
  <si>
    <t xml:space="preserve">Comprobante no cumple con el Grupo 9: No todos los items corresponden a operaciones inafectas o exoneradas al IGV</t>
  </si>
  <si>
    <t xml:space="preserve">Comprobante no cumple con el Grupo 10: Falta leyenda con codigo 1002</t>
  </si>
  <si>
    <t xml:space="preserve">Comprobante no cumple con el Grupo 10: Existe item con operación onerosa</t>
  </si>
  <si>
    <t xml:space="preserve">Comprobante no cumple con el Grupo 11: Debe existir Total descuentos mayor a cero</t>
  </si>
  <si>
    <t xml:space="preserve">Comprobante no cumple con el Grupo 12: El codigo de moneda no es diferente a PEN</t>
  </si>
  <si>
    <t xml:space="preserve">Si el monto total es mayor a S/. 700.00 debe consignar tipo y numero de documento del adquiriente</t>
  </si>
  <si>
    <t xml:space="preserve">2397</t>
  </si>
  <si>
    <t xml:space="preserve">El tipo de documento del adquiriente no puede ser Numero de RUC</t>
  </si>
  <si>
    <t xml:space="preserve">2398</t>
  </si>
  <si>
    <t xml:space="preserve">El documento a dar de baja se encuentra rechazado</t>
  </si>
  <si>
    <t xml:space="preserve">El tipo de documento modificado por la Nota de credito debe ser boleta electronica</t>
  </si>
  <si>
    <t xml:space="preserve">2400</t>
  </si>
  <si>
    <t xml:space="preserve">El tipo de documento modificado por la Nota de debito debe ser boleta electronica</t>
  </si>
  <si>
    <t xml:space="preserve">2401</t>
  </si>
  <si>
    <t xml:space="preserve">2402</t>
  </si>
  <si>
    <t xml:space="preserve">2403</t>
  </si>
  <si>
    <t xml:space="preserve">2404</t>
  </si>
  <si>
    <t xml:space="preserve">Documento afectado por la nota electronica no se encuentra autorizado</t>
  </si>
  <si>
    <t xml:space="preserve">2405</t>
  </si>
  <si>
    <t xml:space="preserve">Contribuyente no se encuentra autorizado como emisor de boletas electronicas</t>
  </si>
  <si>
    <t xml:space="preserve">2406</t>
  </si>
  <si>
    <t xml:space="preserve">Existe mas de un tag sac:AdditionalMonetaryTotal con el mismo ID</t>
  </si>
  <si>
    <t xml:space="preserve">2407</t>
  </si>
  <si>
    <t xml:space="preserve">Existe mas de un tag sac:AdditionalProperty con el mismo ID</t>
  </si>
  <si>
    <t xml:space="preserve">2408</t>
  </si>
  <si>
    <t xml:space="preserve">El dato ingresado en PriceAmount del Valor referencial unitario por item no cumple con el formato establecido</t>
  </si>
  <si>
    <t xml:space="preserve">2409</t>
  </si>
  <si>
    <t xml:space="preserve">Existe mas de un tag cac:AlternativeConditionPrice con el mismo cbc:PriceTypeCode</t>
  </si>
  <si>
    <t xml:space="preserve">Se ha consignado un valor invalido en el campo cbc:PriceTypeCode</t>
  </si>
  <si>
    <t xml:space="preserve">2411</t>
  </si>
  <si>
    <t xml:space="preserve">Ha consignado mas de un elemento cac:AllowanceCharge con el mismo campo cbc:ChargeIndicator</t>
  </si>
  <si>
    <t xml:space="preserve">2412</t>
  </si>
  <si>
    <t xml:space="preserve">Se ha consignado mas de un documento afectado por la nota (tag cac:BillingReference)</t>
  </si>
  <si>
    <t xml:space="preserve">2413</t>
  </si>
  <si>
    <t xml:space="preserve">Se ha consignado mas de un motivo o sustento de la nota (tag cac:DiscrepancyResponse/cbc:Description)</t>
  </si>
  <si>
    <t xml:space="preserve">2414</t>
  </si>
  <si>
    <t xml:space="preserve">No se ha consignado en la nota el tag cac:DiscrepancyResponse</t>
  </si>
  <si>
    <t xml:space="preserve">2415</t>
  </si>
  <si>
    <t xml:space="preserve">Se ha consignado en la nota mas de un tag cac:DiscrepancyResponse</t>
  </si>
  <si>
    <t xml:space="preserve">2416</t>
  </si>
  <si>
    <t xml:space="preserve">Si existe leyenda Transferencia Gratuita debe consignar Total Valor de Venta de Operaciones Gratuitas</t>
  </si>
  <si>
    <t xml:space="preserve">2417</t>
  </si>
  <si>
    <t xml:space="preserve">Debe consignar Valor Referencial unitario por item en operaciones no onerosas</t>
  </si>
  <si>
    <t xml:space="preserve">2418</t>
  </si>
  <si>
    <t xml:space="preserve">Si consigna Valor Referencial unitario por item en operaciones no onerosas,la operacion debe ser no onerosa.</t>
  </si>
  <si>
    <t xml:space="preserve">2419</t>
  </si>
  <si>
    <t xml:space="preserve">El dato ingresado en AllowanceTotalAmount no cumple con el formato establecido</t>
  </si>
  <si>
    <t xml:space="preserve">Ya transcurrieron mas de 25 dias calendarios para concluir con su proceso de homologacion</t>
  </si>
  <si>
    <t xml:space="preserve">2421</t>
  </si>
  <si>
    <t xml:space="preserve">Debe indicar  toda la informacion de  sustento de translado de bienes.</t>
  </si>
  <si>
    <t xml:space="preserve">2422</t>
  </si>
  <si>
    <t xml:space="preserve">El valor unitario debe ser menor al precio unitario.</t>
  </si>
  <si>
    <t xml:space="preserve">2423</t>
  </si>
  <si>
    <t xml:space="preserve">Si ha consignado monto ISC a nivel de item, debe consignar un monto a nivel de total.</t>
  </si>
  <si>
    <t xml:space="preserve">2424</t>
  </si>
  <si>
    <t xml:space="preserve">RC Debe consignar solo un elemento sac:BillingPayment a nivel de item con cbc:InstructionID igual a 05.</t>
  </si>
  <si>
    <t xml:space="preserve">2425</t>
  </si>
  <si>
    <t xml:space="preserve">Si la  operacion es gratuita PriceTypeCode =02 y cbc:PriceAmount&gt; 0 el codigo de afectacion de igv debe ser  no onerosa es  decir diferente de 10,20,30.</t>
  </si>
  <si>
    <t xml:space="preserve">2426</t>
  </si>
  <si>
    <t xml:space="preserve">Documentos relacionados duplicados en el comprobante.</t>
  </si>
  <si>
    <t xml:space="preserve">2427</t>
  </si>
  <si>
    <t xml:space="preserve">Solo debe de existir un tag AdditionalInformation.</t>
  </si>
  <si>
    <t xml:space="preserve">2428</t>
  </si>
  <si>
    <t xml:space="preserve">Comprobante no cumple con grupo de facturas con detracciones.</t>
  </si>
  <si>
    <t xml:space="preserve">2429</t>
  </si>
  <si>
    <t xml:space="preserve">Comprobante no cumple con grupo de facturas con comercio exterior.</t>
  </si>
  <si>
    <t xml:space="preserve">2430</t>
  </si>
  <si>
    <t xml:space="preserve">Comprobante no cumple con grupo de facturas con tag de factura guia.</t>
  </si>
  <si>
    <t xml:space="preserve">Comprobante no cumple con grupo de facturas con tags no tributarios.</t>
  </si>
  <si>
    <t xml:space="preserve">Comprobante no cumple con grupo de boletas con tags no tributarios.</t>
  </si>
  <si>
    <t xml:space="preserve">2433</t>
  </si>
  <si>
    <t xml:space="preserve">Comprobante no cumple con grupo de facturas con tag venta itinerante.</t>
  </si>
  <si>
    <t xml:space="preserve">2434</t>
  </si>
  <si>
    <t xml:space="preserve">Comprobante no cumple con grupo de boletas con tag venta itinerante.</t>
  </si>
  <si>
    <t xml:space="preserve">2435</t>
  </si>
  <si>
    <t xml:space="preserve">Comprobante no cumple con grupo de boletas con ISC.</t>
  </si>
  <si>
    <t xml:space="preserve">2436</t>
  </si>
  <si>
    <t xml:space="preserve">Comprobante no cumple con el grupo de boletas de venta con percepcion: El monto de percepcion no existe o es cero.</t>
  </si>
  <si>
    <t xml:space="preserve">2437</t>
  </si>
  <si>
    <t xml:space="preserve">Comprobante no cumple con el grupo de boletas de venta con percepcion: Todos los items deben tener código de Afectación al IGV igual a 10.</t>
  </si>
  <si>
    <t xml:space="preserve">2438</t>
  </si>
  <si>
    <t xml:space="preserve">Comprobante no cumple con grupo de facturas con tag venta anticipada I.</t>
  </si>
  <si>
    <t xml:space="preserve">2439</t>
  </si>
  <si>
    <t xml:space="preserve">Comprobante no cumple con grupo de facturas con tag venta anticipada II.</t>
  </si>
  <si>
    <t xml:space="preserve">2500</t>
  </si>
  <si>
    <t xml:space="preserve">Ingresar descripción y valor venta por ítem para documento de anticipos.</t>
  </si>
  <si>
    <t xml:space="preserve">2501</t>
  </si>
  <si>
    <t xml:space="preserve">Valor venta debe ser mayor a cero.</t>
  </si>
  <si>
    <t xml:space="preserve">2502</t>
  </si>
  <si>
    <t xml:space="preserve">El importe total para tipo de operación Venta interna-Anticipos debe ser mayor a cero.</t>
  </si>
  <si>
    <t xml:space="preserve">2503</t>
  </si>
  <si>
    <t xml:space="preserve">PaidAmount: monto anticipado por documento debe ser mayor a cero.</t>
  </si>
  <si>
    <t xml:space="preserve">2504</t>
  </si>
  <si>
    <t xml:space="preserve">Falta referencia de la factura relacionada con anticipo.</t>
  </si>
  <si>
    <t xml:space="preserve">2505</t>
  </si>
  <si>
    <t xml:space="preserve">Código de documento de referencia debe ser 02 o 03.</t>
  </si>
  <si>
    <t xml:space="preserve">2506</t>
  </si>
  <si>
    <t xml:space="preserve">cac:PrepaidPayment/cbc:ID: Factura o boleta no existe o comunicada de Baja.</t>
  </si>
  <si>
    <t xml:space="preserve">2507</t>
  </si>
  <si>
    <t xml:space="preserve">Factura relacionada con anticipo no corresponde como factura de anticipo.</t>
  </si>
  <si>
    <t xml:space="preserve">2508</t>
  </si>
  <si>
    <t xml:space="preserve">Ingresar documentos por anticipos.</t>
  </si>
  <si>
    <t xml:space="preserve">2509</t>
  </si>
  <si>
    <t xml:space="preserve">Total de anticipos diferente a los montos anticipados por documento.</t>
  </si>
  <si>
    <t xml:space="preserve">2510</t>
  </si>
  <si>
    <t xml:space="preserve">Nro nombre del documento no tiene el formato correcto.</t>
  </si>
  <si>
    <t xml:space="preserve">El tipo de documento no es aceptado.</t>
  </si>
  <si>
    <t xml:space="preserve">No existe información de serie o número.</t>
  </si>
  <si>
    <t xml:space="preserve">Dato no cumple con formato de acuerdo al tipo de documento</t>
  </si>
  <si>
    <t xml:space="preserve">2514</t>
  </si>
  <si>
    <t xml:space="preserve">No existe información de receptor de documento.</t>
  </si>
  <si>
    <t xml:space="preserve">2515</t>
  </si>
  <si>
    <t xml:space="preserve">Dato ingresado no cumple con catalogo 6.</t>
  </si>
  <si>
    <t xml:space="preserve">2516</t>
  </si>
  <si>
    <t xml:space="preserve">Debe indicar tipo de documento.</t>
  </si>
  <si>
    <t xml:space="preserve">2517</t>
  </si>
  <si>
    <t xml:space="preserve">Dato no cumple con formato establecido.</t>
  </si>
  <si>
    <t xml:space="preserve">2518</t>
  </si>
  <si>
    <t xml:space="preserve">Calculo IGV no es correcto.</t>
  </si>
  <si>
    <t xml:space="preserve">2519</t>
  </si>
  <si>
    <t xml:space="preserve">El importe total no coincide con la sumatoria de los valores de venta mas los tributos mas los cargos menos los descuentos que no afectan la base imponible</t>
  </si>
  <si>
    <t xml:space="preserve">El tipo documento del emisor que realiza el anticipo debe ser 6 del catalogo de tipo de documento.</t>
  </si>
  <si>
    <t xml:space="preserve">2521</t>
  </si>
  <si>
    <t xml:space="preserve">El dato ingresado debe indicar SERIE-CORRELATIVO del documento que se realizo el anticipo.</t>
  </si>
  <si>
    <t xml:space="preserve">2522</t>
  </si>
  <si>
    <t xml:space="preserve">No existe información del documento del anticipo.</t>
  </si>
  <si>
    <t xml:space="preserve">2523</t>
  </si>
  <si>
    <t xml:space="preserve">GrossWeightMeasure – El dato ingresado no cumple con el formato establecido.</t>
  </si>
  <si>
    <t xml:space="preserve">2524</t>
  </si>
  <si>
    <t xml:space="preserve">Debe indicar el documento afectado por la nota</t>
  </si>
  <si>
    <t xml:space="preserve">2525</t>
  </si>
  <si>
    <t xml:space="preserve">El dato ingresado en Quantity no cumple con el formato establecido.</t>
  </si>
  <si>
    <t xml:space="preserve">2526</t>
  </si>
  <si>
    <t xml:space="preserve">El dato ingresado en Percent no cumple con el formato establecido.</t>
  </si>
  <si>
    <t xml:space="preserve">2527</t>
  </si>
  <si>
    <t xml:space="preserve">PrepaidAmount: Monto total anticipado debe ser mayor a cero.</t>
  </si>
  <si>
    <t xml:space="preserve">2528</t>
  </si>
  <si>
    <t xml:space="preserve">cac:OriginatorDocumentReference/cbc:ID/@SchemaID – El tipo documento debe ser 6 del catalogo de tipo de documento.</t>
  </si>
  <si>
    <t xml:space="preserve">2529</t>
  </si>
  <si>
    <t xml:space="preserve">RUC que emitio documento de anticipo, no existe.</t>
  </si>
  <si>
    <t xml:space="preserve">2530</t>
  </si>
  <si>
    <t xml:space="preserve">RUC que solicita la emision de la factura, no existe.</t>
  </si>
  <si>
    <t xml:space="preserve">2531</t>
  </si>
  <si>
    <t xml:space="preserve">Codigo del Local Anexo del emisor no existe.</t>
  </si>
  <si>
    <t xml:space="preserve">2532</t>
  </si>
  <si>
    <t xml:space="preserve">No existe información de modalidad de transporte.</t>
  </si>
  <si>
    <t xml:space="preserve">2533</t>
  </si>
  <si>
    <t xml:space="preserve">Si ha consignado Transporte Privado, debe consignar Licencia de conducir, Placa, N constancia de inscripcion y marca del vehiculo.</t>
  </si>
  <si>
    <t xml:space="preserve">2534</t>
  </si>
  <si>
    <t xml:space="preserve">Si ha consignado Transporte Público, debe consignar Datos del transportista.</t>
  </si>
  <si>
    <t xml:space="preserve">2535</t>
  </si>
  <si>
    <t xml:space="preserve">La nota de crédito por otros conceptos tributarios debe tener Otros Documentos Relacionados.</t>
  </si>
  <si>
    <t xml:space="preserve">2536</t>
  </si>
  <si>
    <t xml:space="preserve">Serie y numero no se encuentra registrado como baja por cambio de destinatario.</t>
  </si>
  <si>
    <t xml:space="preserve">2537</t>
  </si>
  <si>
    <t xml:space="preserve">cac:OrderReference/cac:DocumentReference/cbc:DocumentTypeCode - El tipo de documento de serie y número dado de baja es incorrecta.</t>
  </si>
  <si>
    <t xml:space="preserve">2538</t>
  </si>
  <si>
    <t xml:space="preserve">El contribuyente no se encuentra autorizado como emisor electronico de Guía o de factura o de boletaFactura GEM.</t>
  </si>
  <si>
    <t xml:space="preserve">2539</t>
  </si>
  <si>
    <t xml:space="preserve">El contribuyente no esta activo.</t>
  </si>
  <si>
    <t xml:space="preserve">2540</t>
  </si>
  <si>
    <t xml:space="preserve">El contribuyente no esta habido.</t>
  </si>
  <si>
    <t xml:space="preserve">2541</t>
  </si>
  <si>
    <t xml:space="preserve">El XML no contiene el tag o no existe informacion del tipo de documento identidad del remitente.</t>
  </si>
  <si>
    <t xml:space="preserve">2542</t>
  </si>
  <si>
    <t xml:space="preserve">cac:DespatchSupplierParty/cbc:CustomerAssignedAccountID@schemeID - El valor ingresado como tipo de documento identidad del remitente es incorrecta.</t>
  </si>
  <si>
    <t xml:space="preserve">2543</t>
  </si>
  <si>
    <t xml:space="preserve">El XML no contiene el tag o no existe informacion de la dirección completa y detallada en domicilio fiscal.</t>
  </si>
  <si>
    <t xml:space="preserve">2544</t>
  </si>
  <si>
    <t xml:space="preserve">El XML no contiene el tag o no existe información de la provincia en domicilio fiscal.</t>
  </si>
  <si>
    <t xml:space="preserve">2545</t>
  </si>
  <si>
    <t xml:space="preserve">El XML no contiene el tag o no existe información del departamento en domicilio fiscal.</t>
  </si>
  <si>
    <t xml:space="preserve">2546</t>
  </si>
  <si>
    <t xml:space="preserve">El XML no contiene el tag o no existe información del distrito en domicilio fiscal.</t>
  </si>
  <si>
    <t xml:space="preserve">2547</t>
  </si>
  <si>
    <t xml:space="preserve">El XML no contiene el tag o no existe información del país en domicilio fiscal.</t>
  </si>
  <si>
    <t xml:space="preserve">2548</t>
  </si>
  <si>
    <t xml:space="preserve">El valor del país inválido.</t>
  </si>
  <si>
    <t xml:space="preserve">2549</t>
  </si>
  <si>
    <t xml:space="preserve">El XML no contiene el tag o no existe informacion del tipo de documento identidad del destinatario.</t>
  </si>
  <si>
    <t xml:space="preserve">2550</t>
  </si>
  <si>
    <t xml:space="preserve">cac:DeliveryCustomerParty/cbc:CustomerAssignedAccountID@schemeID - El dato ingresado de tipo de documento identidad del destinatario no cumple con el estandar.</t>
  </si>
  <si>
    <t xml:space="preserve">2551</t>
  </si>
  <si>
    <t xml:space="preserve">El XML no contiene el tag o no existe informacion de CustomerAssignedAccountID del proveedor de servicios.</t>
  </si>
  <si>
    <t xml:space="preserve">2552</t>
  </si>
  <si>
    <t xml:space="preserve">El XML no contiene el tag o no existe informacion del tipo de documento identidad del proveedor.</t>
  </si>
  <si>
    <t xml:space="preserve">2553</t>
  </si>
  <si>
    <t xml:space="preserve">cac:SellerSupplierParty/cbc:CustomerAssignedAccountID@schemeID - El dato ingresado no es valido.</t>
  </si>
  <si>
    <t xml:space="preserve">2554</t>
  </si>
  <si>
    <t xml:space="preserve">Para el motivo de traslado ingresado el Destinatario debe ser igual al remitente.</t>
  </si>
  <si>
    <t xml:space="preserve">2555</t>
  </si>
  <si>
    <t xml:space="preserve">Destinatario no debe ser igual al remitente.</t>
  </si>
  <si>
    <t xml:space="preserve">2556</t>
  </si>
  <si>
    <t xml:space="preserve">cbc:TransportModeCode -  dato ingresado no es valido.</t>
  </si>
  <si>
    <t xml:space="preserve">2557</t>
  </si>
  <si>
    <t xml:space="preserve">La fecha del StartDate no debe ser menor al Today.</t>
  </si>
  <si>
    <t xml:space="preserve">2558</t>
  </si>
  <si>
    <t xml:space="preserve">El XML no contiene el tag o no existe informacion en Numero de Ruc del transportista.</t>
  </si>
  <si>
    <t xml:space="preserve">2559</t>
  </si>
  <si>
    <t xml:space="preserve">/DespatchAdvice/cac:Shipment/cac:ShipmentStage/cac:CarrierParty/cac:PartyIdentification/cbc:ID  - El dato ingresado no cumple con el formato establecido.</t>
  </si>
  <si>
    <t xml:space="preserve">2560</t>
  </si>
  <si>
    <t xml:space="preserve">Transportista  no debe ser igual al remitente o destinatario.</t>
  </si>
  <si>
    <t xml:space="preserve">2561</t>
  </si>
  <si>
    <t xml:space="preserve">El XML no contiene el tag o no existe informacion del tipo de documento identidad del transportista.</t>
  </si>
  <si>
    <t xml:space="preserve">2562</t>
  </si>
  <si>
    <t xml:space="preserve">/DespatchAdvice/cac:Shipment/cac:ShipmentStage/cac:CarrierParty/cac:PartyIdentification/cbc:ID@schemeID  - El dato ingresado no es valido.</t>
  </si>
  <si>
    <t xml:space="preserve">2563</t>
  </si>
  <si>
    <t xml:space="preserve">El XML no contiene el tag o no existe informacion de Apellido, Nombre o razon social del transportista.</t>
  </si>
  <si>
    <t xml:space="preserve">2564</t>
  </si>
  <si>
    <t xml:space="preserve">Razon social transportista - El dato ingresado no cumple con el formato establecido.</t>
  </si>
  <si>
    <t xml:space="preserve">2565</t>
  </si>
  <si>
    <t xml:space="preserve">El XML no contiene el tag o no existe informacion del tipo de unidad de transporte.</t>
  </si>
  <si>
    <t xml:space="preserve">2566</t>
  </si>
  <si>
    <t xml:space="preserve">El XML no contiene el tag o no existe informacion del Numero de placa del vehículo.</t>
  </si>
  <si>
    <t xml:space="preserve">2567</t>
  </si>
  <si>
    <t xml:space="preserve">Numero de placa del vehículo - El dato ingresado no cumple con el formato establecido.</t>
  </si>
  <si>
    <t xml:space="preserve">2568</t>
  </si>
  <si>
    <t xml:space="preserve">El XML no contiene el tag o no existe informacion en el Numero de documento de identidad del conductor.</t>
  </si>
  <si>
    <t xml:space="preserve">2569</t>
  </si>
  <si>
    <t xml:space="preserve">Documento identidad del conductor - El dato ingresado no cumple con el formato establecido.</t>
  </si>
  <si>
    <t xml:space="preserve">2570</t>
  </si>
  <si>
    <t xml:space="preserve">El XML no contiene el tag o no existe informacion del tipo de documento identidad del conductor.</t>
  </si>
  <si>
    <t xml:space="preserve">2571</t>
  </si>
  <si>
    <t xml:space="preserve">cac:DriverPerson/ID@schemeID - El valor ingresado de tipo de documento identidad de conductor es incorrecto.</t>
  </si>
  <si>
    <t xml:space="preserve">2572</t>
  </si>
  <si>
    <t xml:space="preserve">El XML no contiene el tag o no existe informacion del Numero de licencia del conductor.</t>
  </si>
  <si>
    <t xml:space="preserve">2573</t>
  </si>
  <si>
    <t xml:space="preserve">Numero de licencia del conductor - El dato ingresado no cumple con el formato establecido.</t>
  </si>
  <si>
    <t xml:space="preserve">2574</t>
  </si>
  <si>
    <t xml:space="preserve">El XML no contiene el tag o no existe informacion de direccion detallada de punto de llegada.</t>
  </si>
  <si>
    <t xml:space="preserve">2575</t>
  </si>
  <si>
    <t xml:space="preserve">El XML no contiene el tag o no existe informacion de CityName.</t>
  </si>
  <si>
    <t xml:space="preserve">2576</t>
  </si>
  <si>
    <t xml:space="preserve">El XML no contiene el tag o no existe informacion de District.</t>
  </si>
  <si>
    <t xml:space="preserve">2577</t>
  </si>
  <si>
    <t xml:space="preserve">El XML no contiene el tag o no existe informacion de direccion detallada de punto de partida.</t>
  </si>
  <si>
    <t xml:space="preserve">2578</t>
  </si>
  <si>
    <t xml:space="preserve">2579</t>
  </si>
  <si>
    <t xml:space="preserve">2580</t>
  </si>
  <si>
    <t xml:space="preserve">El XML No contiene el tag o no existe información de la cantidad del item.</t>
  </si>
  <si>
    <t xml:space="preserve">2581</t>
  </si>
  <si>
    <t xml:space="preserve">No puede dar de baja 'Recibos de servicios publicos' por SEE-Desde los sistemas del contribuyente</t>
  </si>
  <si>
    <t xml:space="preserve">2582</t>
  </si>
  <si>
    <t xml:space="preserve">Solo se debe incluir el tag de Comprobante de referencia cuando se trata de una nota de credito o debito</t>
  </si>
  <si>
    <t xml:space="preserve">2583</t>
  </si>
  <si>
    <t xml:space="preserve">Debe consignar tipo de documento que modifica</t>
  </si>
  <si>
    <t xml:space="preserve">2600</t>
  </si>
  <si>
    <t xml:space="preserve">El comprobante fue enviado fuera del plazo permitido.</t>
  </si>
  <si>
    <t xml:space="preserve">2601</t>
  </si>
  <si>
    <t xml:space="preserve">Señor contribuyente a la fecha no se encuentra registrado ó habilitado con la condición de Agente de percepción.</t>
  </si>
  <si>
    <t xml:space="preserve">2602</t>
  </si>
  <si>
    <t xml:space="preserve">El régimen percepción enviado no corresponde con su condición de Agente de percepción.</t>
  </si>
  <si>
    <t xml:space="preserve">2603</t>
  </si>
  <si>
    <t xml:space="preserve">La tasa de percepción enviada no corresponde con el régimen de percepción.</t>
  </si>
  <si>
    <t xml:space="preserve">2604</t>
  </si>
  <si>
    <t xml:space="preserve">El Cliente no puede ser el mismo que el Emisor del comprobante de percepción.</t>
  </si>
  <si>
    <t xml:space="preserve">2605</t>
  </si>
  <si>
    <t xml:space="preserve">Número de RUC no existe.</t>
  </si>
  <si>
    <t xml:space="preserve">2606</t>
  </si>
  <si>
    <t xml:space="preserve">Documento de identidad del Cliente no existe.</t>
  </si>
  <si>
    <t xml:space="preserve">2607</t>
  </si>
  <si>
    <t xml:space="preserve">La moneda del importe de cobro debe ser la misma que la del documento relacionado.</t>
  </si>
  <si>
    <t xml:space="preserve">2608</t>
  </si>
  <si>
    <t xml:space="preserve">Los montos de pago, percibidos y montos cobrados consignados para el documento relacionado no son correctos.</t>
  </si>
  <si>
    <t xml:space="preserve">2609</t>
  </si>
  <si>
    <t xml:space="preserve">El comprobante electrónico enviado no se encuentra registrado en la SUNAT.</t>
  </si>
  <si>
    <t xml:space="preserve">La fecha de emisión, Importe total del comprobante y la moneda del comprobante electrónico enviado no son los registrados en los Sistemas de SUNAT.</t>
  </si>
  <si>
    <t xml:space="preserve">2611</t>
  </si>
  <si>
    <t xml:space="preserve">El comprobante electrónico no ha sido emitido al cliente.</t>
  </si>
  <si>
    <t xml:space="preserve">2612</t>
  </si>
  <si>
    <t xml:space="preserve">La fecha de cobro debe estar entre el primer día calendario del mes al cual corresponde la fecha de emisión del comprobante de percepción o desde la fecha de emisión del comprobante relacionado.</t>
  </si>
  <si>
    <t xml:space="preserve">2613</t>
  </si>
  <si>
    <t xml:space="preserve">El Nro. de documento con número de cobro ya se encuentra en la Relación de Documentos Relacionados agregados.</t>
  </si>
  <si>
    <t xml:space="preserve">2614</t>
  </si>
  <si>
    <t xml:space="preserve">El Nro. de documento con el número de cobro ya se encuentra registrado como pago realizado.</t>
  </si>
  <si>
    <t xml:space="preserve">2615</t>
  </si>
  <si>
    <t xml:space="preserve">Importe total percibido debe ser igual a la suma de los importes percibidos por cada documento relacionado.</t>
  </si>
  <si>
    <t xml:space="preserve">2616</t>
  </si>
  <si>
    <t xml:space="preserve">Importe total cobrado debe ser igual a la suma de los importe totales cobrados por cada documento relacionado.</t>
  </si>
  <si>
    <t xml:space="preserve">2617</t>
  </si>
  <si>
    <t xml:space="preserve">Señor contribuyente a la fecha no se encuentra registrado ó habilitado con la condición de Agente de retención.</t>
  </si>
  <si>
    <t xml:space="preserve">2618</t>
  </si>
  <si>
    <t xml:space="preserve">El régimen retención enviado no corresponde con su condición de Agente de retención.</t>
  </si>
  <si>
    <t xml:space="preserve">2619</t>
  </si>
  <si>
    <t xml:space="preserve">La tasa de retención enviada no corresponde con el régimen de retención.</t>
  </si>
  <si>
    <t xml:space="preserve">El Proveedor no puede ser el mismo que el Emisor del comprobante de retención.</t>
  </si>
  <si>
    <t xml:space="preserve">2621</t>
  </si>
  <si>
    <t xml:space="preserve">Número de RUC del Proveedor no existe.</t>
  </si>
  <si>
    <t xml:space="preserve">2622</t>
  </si>
  <si>
    <t xml:space="preserve">La moneda del importe de pago debe ser la misma que la del documento relacionado.</t>
  </si>
  <si>
    <t xml:space="preserve">2623</t>
  </si>
  <si>
    <t xml:space="preserve">Los montos de pago, retenidos y montos pagados consignados para el documento relacionado no son correctos.</t>
  </si>
  <si>
    <t xml:space="preserve">2624</t>
  </si>
  <si>
    <t xml:space="preserve">El comprobante electrónico no ha sido emitido por el proveedor.</t>
  </si>
  <si>
    <t xml:space="preserve">2625</t>
  </si>
  <si>
    <t xml:space="preserve">La fecha de pago debe estar entre el primer día calendario del mes al cual corresponde la fecha de emisión del comprobante de retención o desde la fecha de emisión del comprobante relacionado.</t>
  </si>
  <si>
    <t xml:space="preserve">2626</t>
  </si>
  <si>
    <t xml:space="preserve">El Nro. de documento con el número de pago ya se encuentra en la Relación de Documentos Relacionados agregados.</t>
  </si>
  <si>
    <t xml:space="preserve">2627</t>
  </si>
  <si>
    <t xml:space="preserve">El Nro. de documento con el número de pago ya se encuentra registrado como pago realizado.</t>
  </si>
  <si>
    <t xml:space="preserve">2628</t>
  </si>
  <si>
    <t xml:space="preserve">Importe total retenido debe ser igual a la suma de los importes retenidos por cada documento relacionado.</t>
  </si>
  <si>
    <t xml:space="preserve">2629</t>
  </si>
  <si>
    <t xml:space="preserve">Importe total pagado debe ser igual a la suma de los importes pagados por cada documento relacionado.</t>
  </si>
  <si>
    <t xml:space="preserve">La serie o numero del documento(01) modificado por la Nota de Credito no cumple con el formato establecido para tipo codigo Nota Credito 10.</t>
  </si>
  <si>
    <t xml:space="preserve">2631</t>
  </si>
  <si>
    <t xml:space="preserve">La serie o numero del documento(12) modificado por la Nota de Credito no cumple con el formato establecido para tipo codigo Nota Credito 10.</t>
  </si>
  <si>
    <t xml:space="preserve">2632</t>
  </si>
  <si>
    <t xml:space="preserve">La serie o numero del documento(56) modificado por la Nota de Credito no cumple con el formato establecido para tipo codigo Nota Credito 10.</t>
  </si>
  <si>
    <t xml:space="preserve">2633</t>
  </si>
  <si>
    <t xml:space="preserve">La serie o numero del documento(03) modificado por la Nota de Credito no cumple con el formato establecido para tipo codigo Nota Credito 10.</t>
  </si>
  <si>
    <t xml:space="preserve">2634</t>
  </si>
  <si>
    <t xml:space="preserve">ReferenceID - El dato ingresado debe indicar serie correcta del documento al que se relaciona la Nota tipo 10.</t>
  </si>
  <si>
    <t xml:space="preserve">2635</t>
  </si>
  <si>
    <t xml:space="preserve">Debe existir DocumentTypeCode de Otros documentos relacionados con valor 99 para un tipo codigo Nota Credito 10.</t>
  </si>
  <si>
    <t xml:space="preserve">2636</t>
  </si>
  <si>
    <t xml:space="preserve">No existe datos del ID de los documentos relacionados con valor 99 para un tipo codigo Nota Credito 10.</t>
  </si>
  <si>
    <t xml:space="preserve">2637</t>
  </si>
  <si>
    <t xml:space="preserve">No existe datos del DocumentType de los documentos relacionados con valor 99 para un tipo codigo Nota Credito 10.</t>
  </si>
  <si>
    <t xml:space="preserve">Operacion gratuita, solo debe consignar un monto referencial</t>
  </si>
  <si>
    <t xml:space="preserve">2641</t>
  </si>
  <si>
    <t xml:space="preserve">Operacion gratuita,  debe consignar Total valor venta - operaciones gratuitas  mayor a cero</t>
  </si>
  <si>
    <t xml:space="preserve">2642</t>
  </si>
  <si>
    <t xml:space="preserve">Operaciones de exportacion, deben consignar Tipo Afectacion igual a 40</t>
  </si>
  <si>
    <t xml:space="preserve">2643</t>
  </si>
  <si>
    <t xml:space="preserve">Factura de operacion sujeta IVAP debe consignar Monto de impuestos por item</t>
  </si>
  <si>
    <t xml:space="preserve">2644</t>
  </si>
  <si>
    <t xml:space="preserve">Comprobante operacion sujeta IVAP solo debe tener ítems con código de afectación del IGV igual a 17</t>
  </si>
  <si>
    <t xml:space="preserve">2645</t>
  </si>
  <si>
    <t xml:space="preserve">Factura de operacion sujeta a IVAP debe consignar items con codigo de tributo 1000</t>
  </si>
  <si>
    <t xml:space="preserve">2646</t>
  </si>
  <si>
    <t xml:space="preserve">Factura de operacion sujeta a IVAP debe consignar  items con nombre  de tributo IVAP</t>
  </si>
  <si>
    <t xml:space="preserve">2647</t>
  </si>
  <si>
    <t xml:space="preserve">Código tributo  UN/ECE debe ser VAT</t>
  </si>
  <si>
    <t xml:space="preserve">2648</t>
  </si>
  <si>
    <t xml:space="preserve">Factura de operacion sujeta al IVAP, solo puede consignar informacion para operacion gravadas</t>
  </si>
  <si>
    <t xml:space="preserve">2649</t>
  </si>
  <si>
    <t xml:space="preserve">Operación sujeta al IVAP, debe consignar monto en total operaciones gravadas</t>
  </si>
  <si>
    <t xml:space="preserve">2650</t>
  </si>
  <si>
    <t xml:space="preserve">Factura de operacion sujeta al IVAP , no debe consignar valor para ISC o debe ser 0</t>
  </si>
  <si>
    <t xml:space="preserve">Factura de operacion sujeta al IVAP , no debe consignar valor para IGV o debe ser 0</t>
  </si>
  <si>
    <t xml:space="preserve">Factura de operacion sujeta al IVAP , debe registrar mensaje 2007</t>
  </si>
  <si>
    <t xml:space="preserve">2653</t>
  </si>
  <si>
    <t xml:space="preserve">Servicios prestados No domiciliados. Total IGV debe se mayor a cero</t>
  </si>
  <si>
    <t xml:space="preserve">2654</t>
  </si>
  <si>
    <t xml:space="preserve">Servicios prestados No domiciliados. Código tributo a consignar debe ser 1000</t>
  </si>
  <si>
    <t xml:space="preserve">2655</t>
  </si>
  <si>
    <t xml:space="preserve">Servicios prestados No domiciliados. El código de afectación debe ser 40</t>
  </si>
  <si>
    <t xml:space="preserve">2656</t>
  </si>
  <si>
    <t xml:space="preserve">Servicios prestados No domiciliados. Código tributo  UN/ECE debe ser VAT</t>
  </si>
  <si>
    <t xml:space="preserve">2657</t>
  </si>
  <si>
    <t xml:space="preserve">El Nro. de documento ya fué utilizado en la emision de CPE.</t>
  </si>
  <si>
    <t xml:space="preserve">2658</t>
  </si>
  <si>
    <t xml:space="preserve">El Nro. de documento no se ha informado o no se encuentra en estado Revertido</t>
  </si>
  <si>
    <t xml:space="preserve">2659</t>
  </si>
  <si>
    <t xml:space="preserve">La fecha de cobro de cada documento relacionado deben ser del mismo Periodo (mm/aaaa), asimismo estas fechas podrán ser menores o iguales a la fecha de emisión del comprobante de percepción</t>
  </si>
  <si>
    <t xml:space="preserve">Los datos del CPE revertido no corresponden a los registrados en la SUNAT</t>
  </si>
  <si>
    <t xml:space="preserve">2661</t>
  </si>
  <si>
    <t xml:space="preserve">La fecha de cobro de cada documento relacionado deben ser del mismo Periodo (mm/aaaa), asimismo estas fechas podrán ser menores o iguales a la fecha de emisión del comprobante de retencion</t>
  </si>
  <si>
    <t xml:space="preserve">2662</t>
  </si>
  <si>
    <t xml:space="preserve">El Nro. de documento ya fué utilizado en la emision de CRE.</t>
  </si>
  <si>
    <t xml:space="preserve">2663</t>
  </si>
  <si>
    <t xml:space="preserve">El documento indicado no existe no puede ser modificado</t>
  </si>
  <si>
    <t xml:space="preserve">2664</t>
  </si>
  <si>
    <t xml:space="preserve">El calculo de la base imponible de percepción y el monto de la percepción no coincide con el monto total informado.</t>
  </si>
  <si>
    <t xml:space="preserve">2665</t>
  </si>
  <si>
    <t xml:space="preserve">El contribuyente no se encuentra autorizado a emitir Tickets</t>
  </si>
  <si>
    <t xml:space="preserve">2666</t>
  </si>
  <si>
    <t xml:space="preserve">Las percepciones son solo válidas para boletas de venta al contado.</t>
  </si>
  <si>
    <t xml:space="preserve">2667</t>
  </si>
  <si>
    <t xml:space="preserve">2668</t>
  </si>
  <si>
    <t xml:space="preserve">Importe total cobrado debe ser igual a la suma de los importes cobrados por cada documento relacionado.</t>
  </si>
  <si>
    <t xml:space="preserve">2669</t>
  </si>
  <si>
    <t xml:space="preserve">El dato ingresado en TotalInvoiceAmount debe ser numérico mayor a cero</t>
  </si>
  <si>
    <t xml:space="preserve">La razón social no corresponde al ruc informado.</t>
  </si>
  <si>
    <t xml:space="preserve">2671</t>
  </si>
  <si>
    <t xml:space="preserve">La fecha de generación de la comunicación/resumen debe ser mayor o igual a la fecha de generación/emisión de los documentos</t>
  </si>
  <si>
    <t xml:space="preserve">2672</t>
  </si>
  <si>
    <t xml:space="preserve">La fecha de generación del documento revertido debe ser menor o igual a la fecha actual.</t>
  </si>
  <si>
    <t xml:space="preserve">2673</t>
  </si>
  <si>
    <t xml:space="preserve">El dato ingresado no cumple con el formato RR-fecha-correlativo.</t>
  </si>
  <si>
    <t xml:space="preserve">2674</t>
  </si>
  <si>
    <t xml:space="preserve">El dato ingresado  no cumple con el formato de DocumentSerialID, para DocumentTypeCode con valor 20.</t>
  </si>
  <si>
    <t xml:space="preserve">2675</t>
  </si>
  <si>
    <t xml:space="preserve">El dato ingresado  no cumple con el formato de DocumentSerialID, para DocumentTypeCode con valor 40.</t>
  </si>
  <si>
    <t xml:space="preserve">2676</t>
  </si>
  <si>
    <t xml:space="preserve">El XML no contiene el tag o no existe información del número de RUC del emisor</t>
  </si>
  <si>
    <t xml:space="preserve">2677</t>
  </si>
  <si>
    <t xml:space="preserve">El valor ingresado como número de RUC del emisor es incorrecto</t>
  </si>
  <si>
    <t xml:space="preserve">2678</t>
  </si>
  <si>
    <t xml:space="preserve">El XML no contiene el atributo o no existe información del tipo de documento del emisor</t>
  </si>
  <si>
    <t xml:space="preserve">2679</t>
  </si>
  <si>
    <t xml:space="preserve">El XML no contiene el tag o no existe información del número de documento de identidad del cliente</t>
  </si>
  <si>
    <t xml:space="preserve">El valor ingresado como documento de identidad del cliente es incorrecto</t>
  </si>
  <si>
    <t xml:space="preserve">2681</t>
  </si>
  <si>
    <t xml:space="preserve">El XML no contiene el atributo o no existe información del tipo de documento del cliente</t>
  </si>
  <si>
    <t xml:space="preserve">2682</t>
  </si>
  <si>
    <t xml:space="preserve">El valor ingresado como tipo de documento del cliente es incorrecto</t>
  </si>
  <si>
    <t xml:space="preserve">2683</t>
  </si>
  <si>
    <t xml:space="preserve">El XML no contiene el tag o no existe información del Importe total Percibido</t>
  </si>
  <si>
    <t xml:space="preserve">2684</t>
  </si>
  <si>
    <t xml:space="preserve">El XML no contiene el tag o no existe información de la moneda del Importe total Percibido</t>
  </si>
  <si>
    <t xml:space="preserve">2685</t>
  </si>
  <si>
    <t xml:space="preserve">El valor de la moneda del Importe total Percibido debe ser PEN</t>
  </si>
  <si>
    <t xml:space="preserve">2686</t>
  </si>
  <si>
    <t xml:space="preserve">El XML no contiene el tag o no existe información del Importe total Cobrado</t>
  </si>
  <si>
    <t xml:space="preserve">2687</t>
  </si>
  <si>
    <t xml:space="preserve">El dato ingresado en SUNATTotalCashed debe ser numérico mayor a cero</t>
  </si>
  <si>
    <t xml:space="preserve">2689</t>
  </si>
  <si>
    <t xml:space="preserve">El XML no contiene el tag o no existe información de la moneda del Importe total Cobrado</t>
  </si>
  <si>
    <t xml:space="preserve">2690</t>
  </si>
  <si>
    <t xml:space="preserve">El valor de la moneda del Importe total Cobrado debe ser PEN</t>
  </si>
  <si>
    <t xml:space="preserve">2691</t>
  </si>
  <si>
    <t xml:space="preserve">El XML no contiene el tag o no existe información del tipo de documento relacionado</t>
  </si>
  <si>
    <t xml:space="preserve">2692</t>
  </si>
  <si>
    <t xml:space="preserve">El tipo de documento relacionado no es válido</t>
  </si>
  <si>
    <t xml:space="preserve">2693</t>
  </si>
  <si>
    <t xml:space="preserve">El XML no contiene el tag o no existe información del número de documento relacionado</t>
  </si>
  <si>
    <t xml:space="preserve">2694</t>
  </si>
  <si>
    <t xml:space="preserve">El número de documento relacionado no está permitido o no es valido</t>
  </si>
  <si>
    <t xml:space="preserve">2695</t>
  </si>
  <si>
    <t xml:space="preserve">El XML no contiene el tag o no existe información del Importe total documento Relacionado</t>
  </si>
  <si>
    <t xml:space="preserve">2696</t>
  </si>
  <si>
    <t xml:space="preserve">El dato ingresado en el importe total documento relacionado debe ser numérico mayor a cero</t>
  </si>
  <si>
    <t xml:space="preserve">2697</t>
  </si>
  <si>
    <t xml:space="preserve">El XML no contiene el tag o no existe información del número de cobro</t>
  </si>
  <si>
    <t xml:space="preserve">2698</t>
  </si>
  <si>
    <t xml:space="preserve">El dato ingresado en el número de cobro no es válido</t>
  </si>
  <si>
    <t xml:space="preserve">2699</t>
  </si>
  <si>
    <t xml:space="preserve">El XML no contiene el tag o no existe información del Importe del cobro</t>
  </si>
  <si>
    <t xml:space="preserve">2700</t>
  </si>
  <si>
    <t xml:space="preserve">El dato ingresado en el Importe del cobro debe ser numérico mayor a cero</t>
  </si>
  <si>
    <t xml:space="preserve">2701</t>
  </si>
  <si>
    <t xml:space="preserve">El XML no contiene el tag o no existe información de la moneda del documento Relacionado</t>
  </si>
  <si>
    <t xml:space="preserve">2702</t>
  </si>
  <si>
    <t xml:space="preserve">El XML no contiene el tag o no existe información de la fecha de cobro del documento Relacionado</t>
  </si>
  <si>
    <t xml:space="preserve">2703</t>
  </si>
  <si>
    <t xml:space="preserve">La fecha de cobro del documento relacionado no es válido</t>
  </si>
  <si>
    <t xml:space="preserve">2704</t>
  </si>
  <si>
    <t xml:space="preserve">El XML no contiene el tag o no existe información del Importe percibido</t>
  </si>
  <si>
    <t xml:space="preserve">2705</t>
  </si>
  <si>
    <t xml:space="preserve">El dato ingresado en el Importe percibido debe ser numérico mayor a cero</t>
  </si>
  <si>
    <t xml:space="preserve">2706</t>
  </si>
  <si>
    <t xml:space="preserve">El XML no contiene el tag o no existe información de la moneda de importe percibido</t>
  </si>
  <si>
    <t xml:space="preserve">2707</t>
  </si>
  <si>
    <t xml:space="preserve">El valor de la moneda de importe percibido debe ser PEN</t>
  </si>
  <si>
    <t xml:space="preserve">2708</t>
  </si>
  <si>
    <t xml:space="preserve">El XML no contiene el tag o no existe información de la Fecha de Percepción</t>
  </si>
  <si>
    <t xml:space="preserve">2709</t>
  </si>
  <si>
    <t xml:space="preserve">La fecha de percepción no es válido</t>
  </si>
  <si>
    <t xml:space="preserve">El XML no contiene el tag o no existe información del Monto total a cobrar</t>
  </si>
  <si>
    <t xml:space="preserve">2711</t>
  </si>
  <si>
    <t xml:space="preserve">El dato ingresado en el Monto total a cobrar debe ser numérico mayor a cero</t>
  </si>
  <si>
    <t xml:space="preserve">2712</t>
  </si>
  <si>
    <t xml:space="preserve">El XML no contiene el tag o no existe información de la moneda del Monto total a cobrar</t>
  </si>
  <si>
    <t xml:space="preserve">2713</t>
  </si>
  <si>
    <t xml:space="preserve">El valor de la moneda del Monto total a cobrar debe ser PEN</t>
  </si>
  <si>
    <t xml:space="preserve">2714</t>
  </si>
  <si>
    <t xml:space="preserve">El valor de la moneda de referencia para el tipo de cambio no es válido</t>
  </si>
  <si>
    <t xml:space="preserve">2715</t>
  </si>
  <si>
    <t xml:space="preserve">El valor de la moneda objetivo para la Tasa de Cambio debe ser PEN</t>
  </si>
  <si>
    <t xml:space="preserve">2716</t>
  </si>
  <si>
    <t xml:space="preserve">El dato ingresado en el tipo de cambio debe ser numérico mayor a cero</t>
  </si>
  <si>
    <t xml:space="preserve">2717</t>
  </si>
  <si>
    <t xml:space="preserve">La fecha de cambio no es válido</t>
  </si>
  <si>
    <t xml:space="preserve">2718</t>
  </si>
  <si>
    <t xml:space="preserve">El valor de la moneda del documento Relacionado no es válido</t>
  </si>
  <si>
    <t xml:space="preserve">2719</t>
  </si>
  <si>
    <t xml:space="preserve">El XML no contiene el tag o no existe información de la moneda de referencia para el tipo de cambio</t>
  </si>
  <si>
    <t xml:space="preserve">El XML no contiene el tag o no existe información de la moneda objetivo para la Tasa de Cambio</t>
  </si>
  <si>
    <t xml:space="preserve">2721</t>
  </si>
  <si>
    <t xml:space="preserve">El XML no contiene el tag o no existe información del tipo de cambio</t>
  </si>
  <si>
    <t xml:space="preserve">2722</t>
  </si>
  <si>
    <t xml:space="preserve">El XML no contiene el tag o no existe información de la fecha de cambio</t>
  </si>
  <si>
    <t xml:space="preserve">2723</t>
  </si>
  <si>
    <t xml:space="preserve">El XML no contiene el tag o no existe información del número de documento de identidad del proveedor</t>
  </si>
  <si>
    <t xml:space="preserve">2724</t>
  </si>
  <si>
    <t xml:space="preserve">El valor ingresado como documento de identidad del proveedor es incorrecto</t>
  </si>
  <si>
    <t xml:space="preserve">2725</t>
  </si>
  <si>
    <t xml:space="preserve">El XML no contiene el tag o no existe información del Importe total Retenido</t>
  </si>
  <si>
    <t xml:space="preserve">2726</t>
  </si>
  <si>
    <t xml:space="preserve">El XML no contiene el tag o no existe información de la moneda del Importe total Retenido</t>
  </si>
  <si>
    <t xml:space="preserve">2727</t>
  </si>
  <si>
    <t xml:space="preserve">2728</t>
  </si>
  <si>
    <t xml:space="preserve">El valor de la moneda del Importe total Retenido debe ser PEN</t>
  </si>
  <si>
    <t xml:space="preserve">2729</t>
  </si>
  <si>
    <t xml:space="preserve">El XML no contiene el tag o no existe información del Importe total Pagado</t>
  </si>
  <si>
    <t xml:space="preserve">2730</t>
  </si>
  <si>
    <t xml:space="preserve">El dato ingresado en SUNATTotalPaid debe ser numérico mayor a cero</t>
  </si>
  <si>
    <t xml:space="preserve">El XML no contiene el tag o no existe información de la moneda del Importe total Pagado</t>
  </si>
  <si>
    <t xml:space="preserve">El valor de la moneda del Importe total Pagado debe ser PEN</t>
  </si>
  <si>
    <t xml:space="preserve">El XML no contiene el tag o no existe información del número de pago</t>
  </si>
  <si>
    <t xml:space="preserve">2734</t>
  </si>
  <si>
    <t xml:space="preserve">El dato ingresado en el número de pago no es válido</t>
  </si>
  <si>
    <t xml:space="preserve">2735</t>
  </si>
  <si>
    <t xml:space="preserve">El XML no contiene el tag o no existe información del Importe del pago</t>
  </si>
  <si>
    <t xml:space="preserve">2736</t>
  </si>
  <si>
    <t xml:space="preserve">El dato ingresado en el Importe del pago debe ser numérico mayor a cero</t>
  </si>
  <si>
    <t xml:space="preserve">2737</t>
  </si>
  <si>
    <t xml:space="preserve">El XML no contiene el tag o no existe información de la fecha de pago del documento Relacionado</t>
  </si>
  <si>
    <t xml:space="preserve">2738</t>
  </si>
  <si>
    <t xml:space="preserve">La fecha de pago del documento relacionado no es válido</t>
  </si>
  <si>
    <t xml:space="preserve">2739</t>
  </si>
  <si>
    <t xml:space="preserve">El XML no contiene el tag o no existe información del Importe retenido</t>
  </si>
  <si>
    <t xml:space="preserve">El dato ingresado en el Importe retenido debe ser numérico mayor a cero</t>
  </si>
  <si>
    <t xml:space="preserve">2741</t>
  </si>
  <si>
    <t xml:space="preserve">El XML no contiene el tag o no existe información de la moneda de importe retenido</t>
  </si>
  <si>
    <t xml:space="preserve">2742</t>
  </si>
  <si>
    <t xml:space="preserve">El valor de la moneda de importe retenido debe ser PEN</t>
  </si>
  <si>
    <t xml:space="preserve">2743</t>
  </si>
  <si>
    <t xml:space="preserve">El XML no contiene el tag o no existe información de la Fecha de Retención</t>
  </si>
  <si>
    <t xml:space="preserve">2744</t>
  </si>
  <si>
    <t xml:space="preserve">La fecha de retención no es válido</t>
  </si>
  <si>
    <t xml:space="preserve">2745</t>
  </si>
  <si>
    <t xml:space="preserve">El XML no contiene el tag o no existe información del Importe total a pagar (neto)</t>
  </si>
  <si>
    <t xml:space="preserve">2746</t>
  </si>
  <si>
    <t xml:space="preserve">El dato ingresado en el Importe total a pagar (neto) debe ser numérico mayor a cero</t>
  </si>
  <si>
    <t xml:space="preserve">2747</t>
  </si>
  <si>
    <t xml:space="preserve">El XML no contiene el tag o no existe información de la Moneda del monto neto pagado</t>
  </si>
  <si>
    <t xml:space="preserve">2748</t>
  </si>
  <si>
    <t xml:space="preserve">El valor de la Moneda del monto neto pagado debe ser PEN</t>
  </si>
  <si>
    <t xml:space="preserve">2749</t>
  </si>
  <si>
    <t xml:space="preserve">La moneda de referencia para el tipo de cambio debe ser la misma que la del documento relacionado</t>
  </si>
  <si>
    <t xml:space="preserve">El comprobante que desea revertir no existe.</t>
  </si>
  <si>
    <t xml:space="preserve">2751</t>
  </si>
  <si>
    <t xml:space="preserve">El comprobante fue informado previamente en una reversión.</t>
  </si>
  <si>
    <t xml:space="preserve">2752</t>
  </si>
  <si>
    <t xml:space="preserve">El número de ítem no puede estar duplicado.</t>
  </si>
  <si>
    <t xml:space="preserve">2753</t>
  </si>
  <si>
    <t xml:space="preserve">No debe existir mas de una referencia en guía dada de baja.</t>
  </si>
  <si>
    <t xml:space="preserve">2754</t>
  </si>
  <si>
    <t xml:space="preserve">El tipo de documento de la guia dada de baja es incorrecto (tipo documento = 09).</t>
  </si>
  <si>
    <t xml:space="preserve">2755</t>
  </si>
  <si>
    <t xml:space="preserve">El tipo de documento relacionado es incorrecto (ver catalogo nro 21).</t>
  </si>
  <si>
    <t xml:space="preserve">2756</t>
  </si>
  <si>
    <t xml:space="preserve">El numero de documento relacionado no cumple con el estandar.</t>
  </si>
  <si>
    <t xml:space="preserve">2757</t>
  </si>
  <si>
    <t xml:space="preserve">El XML no contiene el tag o no existe información del número de documento de identidad del destinatario.</t>
  </si>
  <si>
    <t xml:space="preserve">2758</t>
  </si>
  <si>
    <t xml:space="preserve">El valor ingresado como numero de documento de identidad del destinatario no cumple con el estandar.</t>
  </si>
  <si>
    <t xml:space="preserve">2759</t>
  </si>
  <si>
    <t xml:space="preserve">El XML no contiene el atributo o no existe información del tipo de documento del destinatario.</t>
  </si>
  <si>
    <t xml:space="preserve">2760</t>
  </si>
  <si>
    <t xml:space="preserve">El valor ingresado como tipo de documento del destinatario es incorrecto.</t>
  </si>
  <si>
    <t xml:space="preserve">2761</t>
  </si>
  <si>
    <t xml:space="preserve">El XML no contiene el atributo o no existe información del nombre o razon social del destinatario.</t>
  </si>
  <si>
    <t xml:space="preserve">2762</t>
  </si>
  <si>
    <t xml:space="preserve">El valor ingresado como tipo de documento del nombre o razon social del destinatario es incorrecto.</t>
  </si>
  <si>
    <t xml:space="preserve">2763</t>
  </si>
  <si>
    <t xml:space="preserve">El XML no contiene el tag o no existe información del número de documento de identidad del tercero relacionado.</t>
  </si>
  <si>
    <t xml:space="preserve">2764</t>
  </si>
  <si>
    <t xml:space="preserve">El valor ingresado como numero de documento de identidad del tercero relacionado no cumple con el estandar.</t>
  </si>
  <si>
    <t xml:space="preserve">2765</t>
  </si>
  <si>
    <t xml:space="preserve">El XML no contiene el atributo o no existe información del tipo de documento del tercero relacionado.</t>
  </si>
  <si>
    <t xml:space="preserve">2766</t>
  </si>
  <si>
    <t xml:space="preserve">El valor ingresado como tipo de documento del tercero relacionado es incorrecto.</t>
  </si>
  <si>
    <t xml:space="preserve">2767</t>
  </si>
  <si>
    <t xml:space="preserve">Para exportación, el XML no contiene el tag o no existe informacion del numero de DAM.</t>
  </si>
  <si>
    <t xml:space="preserve">2768</t>
  </si>
  <si>
    <t xml:space="preserve">Para importación, el XML no contiene el tag o no existe informacion del numero de manifiesto de carga o numero de DAM.</t>
  </si>
  <si>
    <t xml:space="preserve">2769</t>
  </si>
  <si>
    <t xml:space="preserve">El valor ingresado como numero de DAM no cumple con el estandar.</t>
  </si>
  <si>
    <t xml:space="preserve">2770</t>
  </si>
  <si>
    <t xml:space="preserve">El valor ingresado como numero de manifiesto de carga no cumple con el estandar.</t>
  </si>
  <si>
    <t xml:space="preserve">2771</t>
  </si>
  <si>
    <t xml:space="preserve">El XML no contiene el atributo o no existe informacion en numero de bultos o pallets obligatorio para importación.</t>
  </si>
  <si>
    <t xml:space="preserve">2772</t>
  </si>
  <si>
    <t xml:space="preserve">El valor ingresado como numero de bultos o pallets no cumple con el estandar.</t>
  </si>
  <si>
    <t xml:space="preserve">2773</t>
  </si>
  <si>
    <t xml:space="preserve">El valor ingresado como modalidad de transporte no es correcto.</t>
  </si>
  <si>
    <t xml:space="preserve">2774</t>
  </si>
  <si>
    <t xml:space="preserve">El XML contiene datos de vehiculo o datos de conductores para una operación de transporte publico completo.</t>
  </si>
  <si>
    <t xml:space="preserve">2775</t>
  </si>
  <si>
    <t xml:space="preserve">El XML no contiene el atributo o no existe informacion del codigo de ubigeo.</t>
  </si>
  <si>
    <t xml:space="preserve">2776</t>
  </si>
  <si>
    <t xml:space="preserve">El valor ingresado como codigo de ubigeo no cumple con el estandar.</t>
  </si>
  <si>
    <t xml:space="preserve">2777</t>
  </si>
  <si>
    <t xml:space="preserve">El XML no contiene el atributo o no existe informacion de direccion completa y detallada.</t>
  </si>
  <si>
    <t xml:space="preserve">2778</t>
  </si>
  <si>
    <t xml:space="preserve">El valor ingresado como direccion completa y detallada no cumple con el estandar.</t>
  </si>
  <si>
    <t xml:space="preserve">2779</t>
  </si>
  <si>
    <t xml:space="preserve">El XML no contiene el atributo o no existe informacion de cantida de items</t>
  </si>
  <si>
    <t xml:space="preserve">2780</t>
  </si>
  <si>
    <t xml:space="preserve">El valor ingresado en cantidad de items no cumple con el estandar</t>
  </si>
  <si>
    <t xml:space="preserve">2781</t>
  </si>
  <si>
    <t xml:space="preserve">El XML no contiene el atributo o no existe informacion de descripcion del items</t>
  </si>
  <si>
    <t xml:space="preserve">2782</t>
  </si>
  <si>
    <t xml:space="preserve">El valor ingresado en descripcion del items no cumple con el estandar</t>
  </si>
  <si>
    <t xml:space="preserve">2783</t>
  </si>
  <si>
    <t xml:space="preserve">El valor ingresado en codigo del item no cumple con el estandar.</t>
  </si>
  <si>
    <t xml:space="preserve">2784</t>
  </si>
  <si>
    <t xml:space="preserve">Debe consignar codigo de regimen de percepcion (sac:AdditionalMonetaryTotal/cbc:ID@schemeID).</t>
  </si>
  <si>
    <t xml:space="preserve">2785</t>
  </si>
  <si>
    <t xml:space="preserve">sac:ReferenceAmount es obligatorio y mayor a cero cuando sac:AdditionalMonetaryTotal/cbc:ID es 2001</t>
  </si>
  <si>
    <t xml:space="preserve">2786</t>
  </si>
  <si>
    <t xml:space="preserve">El dato ingresado en sac:ReferenceAmount no cumple con el formato establecido</t>
  </si>
  <si>
    <t xml:space="preserve">2787</t>
  </si>
  <si>
    <t xml:space="preserve">Debe consignar la moneda para la Base imponible percepcion.</t>
  </si>
  <si>
    <t xml:space="preserve">2788</t>
  </si>
  <si>
    <t xml:space="preserve">El dato ingresado en moneda debe ser PEN</t>
  </si>
  <si>
    <t xml:space="preserve">2789</t>
  </si>
  <si>
    <t xml:space="preserve">cbc:PayableAmount es obligatorio y mayor a cero cuando sac:AdditionalMonetaryTotal/cbc:ID es 2001</t>
  </si>
  <si>
    <t xml:space="preserve">El dato ingresado en cbc:PayableAmount no cumple con el formato establecido</t>
  </si>
  <si>
    <t xml:space="preserve">2791</t>
  </si>
  <si>
    <t xml:space="preserve">Debe consignar la moneda para el Monto de la percepcion (cbc:PayableAmount/@currencyID)</t>
  </si>
  <si>
    <t xml:space="preserve">2792</t>
  </si>
  <si>
    <t xml:space="preserve">El dato ingresado en moneda del monto de cargo/descuento para percepcion debe ser PEN</t>
  </si>
  <si>
    <t xml:space="preserve">2793</t>
  </si>
  <si>
    <t xml:space="preserve">sac:TotalAmount es obligatorio y mayor a cero cuando sac:AdditionalMonetaryTotal/cbc:ID es 2001</t>
  </si>
  <si>
    <t xml:space="preserve">2794</t>
  </si>
  <si>
    <t xml:space="preserve">El dato ingresado en sac:TotalAmount no cumple con el formato establecido</t>
  </si>
  <si>
    <t xml:space="preserve">2795</t>
  </si>
  <si>
    <t xml:space="preserve">Debe consignar la moneda para el Monto Total incluido la percepcion (sac:TotalAmount/@currencyID)</t>
  </si>
  <si>
    <t xml:space="preserve">2796</t>
  </si>
  <si>
    <t xml:space="preserve">El dato ingresado en sac:TotalAmount/@currencyID debe ser PEN</t>
  </si>
  <si>
    <t xml:space="preserve">2797</t>
  </si>
  <si>
    <t xml:space="preserve">El Monto de percepcion no puede ser mayor al importe total del comprobante.</t>
  </si>
  <si>
    <t xml:space="preserve">2798</t>
  </si>
  <si>
    <t xml:space="preserve">El Monto de percepcion no tiene el valor correcto según el tipo de percepcion.</t>
  </si>
  <si>
    <t xml:space="preserve">2799</t>
  </si>
  <si>
    <t xml:space="preserve">sac:TotalAmount no tiene el valor correcto cuando sac:AdditionalMonetaryTotal/cbc:ID es 2001</t>
  </si>
  <si>
    <t xml:space="preserve">2800</t>
  </si>
  <si>
    <t xml:space="preserve">El dato ingresado en el tipo de documento de identidad del receptor no esta permitido.</t>
  </si>
  <si>
    <t xml:space="preserve">2801</t>
  </si>
  <si>
    <t xml:space="preserve">El DNI ingresado no cumple con el estandar.</t>
  </si>
  <si>
    <t xml:space="preserve">2802</t>
  </si>
  <si>
    <t xml:space="preserve">El dato ingresado como numero de documento de identidad del receptor no cumple con el formato establecido</t>
  </si>
  <si>
    <t xml:space="preserve">2803</t>
  </si>
  <si>
    <t xml:space="preserve">ID - No cumple con el formato UUID</t>
  </si>
  <si>
    <t xml:space="preserve">2804</t>
  </si>
  <si>
    <t xml:space="preserve">La fecha de recepcion del comprobante por OSE, no debe de ser mayor a la fecha de recepcion de SUNAT</t>
  </si>
  <si>
    <t xml:space="preserve">2805</t>
  </si>
  <si>
    <t xml:space="preserve">El XML no contiene el tag IssueTime</t>
  </si>
  <si>
    <t xml:space="preserve">2806</t>
  </si>
  <si>
    <t xml:space="preserve">IssueTime - El dato ingresado  no cumple con el patrón hh:mm:ss.sssss</t>
  </si>
  <si>
    <t xml:space="preserve">2807</t>
  </si>
  <si>
    <t xml:space="preserve">El XML no contiene el tag ResponseDate</t>
  </si>
  <si>
    <t xml:space="preserve">2808</t>
  </si>
  <si>
    <t xml:space="preserve">ResponseDate - El dato ingresado  no cumple con el patrón YYYY-MM-DD</t>
  </si>
  <si>
    <t xml:space="preserve">2809</t>
  </si>
  <si>
    <t xml:space="preserve">La fecha de recepcion del comprobante por OSE, no debe de ser mayor a la fecha de comprobacion del OSE</t>
  </si>
  <si>
    <t xml:space="preserve">2810</t>
  </si>
  <si>
    <t xml:space="preserve">La fecha de comprobacion del comprobante en OSE no puede ser mayor a la fecha de recepcion en SUNAT</t>
  </si>
  <si>
    <t xml:space="preserve">El XML no contiene el tag ResponseTime</t>
  </si>
  <si>
    <t xml:space="preserve">ResponseTime - El dato ingresado  no cumple con el patrón hh:mm:ss.sssss</t>
  </si>
  <si>
    <t xml:space="preserve">El XML no contiene el tag o no existe información del Número de documento de identificación del que envía el CPE (emisor o PSE)</t>
  </si>
  <si>
    <t xml:space="preserve">El valor ingresado como Número de documento de identificación del que envía el CPE (emisor o PSE) es incorrecto</t>
  </si>
  <si>
    <t xml:space="preserve">El XML no contiene el atributo schemeID o no existe información del Tipo de documento de identidad del que envía el CPE (emisor o PSE)</t>
  </si>
  <si>
    <t xml:space="preserve">El valor ingresado como Tipo de documento de identidad del que envía el CPE (emisor o PSE) es incorrecto</t>
  </si>
  <si>
    <t xml:space="preserve">El XML no contiene el atributo schemeAgencyName o no existe información del Tipo de documento de identidad del que envía el CPE (emisor o PSE)</t>
  </si>
  <si>
    <t xml:space="preserve">El valor ingresado en el atributo schemeAgencyName del Tipo de documento de identidad del que envía el CPE (emisor o PSE) es incorrecto</t>
  </si>
  <si>
    <t xml:space="preserve">2820</t>
  </si>
  <si>
    <t xml:space="preserve">El XML no contiene el atributo schemeURI o no existe información del Tipo de documento de identidad del que envía el CPE (emisor o PSE)</t>
  </si>
  <si>
    <t xml:space="preserve">El valor ingresado en el atributo schemeURI del Tipo de documento de identidad del que envía el CPE (emisor o PSE) es incorrecto</t>
  </si>
  <si>
    <t xml:space="preserve">El XML no contiene el tag o no existe información del Número de documento de identificación del OSE</t>
  </si>
  <si>
    <t xml:space="preserve">El valor ingresado como Número de documento de identificación del OSE es incorrecto</t>
  </si>
  <si>
    <t xml:space="preserve">El certificado digital con el que se firma el CDR OSE no corresponde con el RUC del OSE informado</t>
  </si>
  <si>
    <t xml:space="preserve">El Número de documento de identificación del OSE informado no esta registrado en el padron.</t>
  </si>
  <si>
    <t xml:space="preserve">El XML no contiene el atributo schemeID o no existe información del Tipo de documento de identidad del OSE</t>
  </si>
  <si>
    <t xml:space="preserve">2827</t>
  </si>
  <si>
    <t xml:space="preserve">El valor ingresado como Tipo de documento de identidad del OSE es incorrecto</t>
  </si>
  <si>
    <t xml:space="preserve">2828</t>
  </si>
  <si>
    <t xml:space="preserve">El XML no contiene el atributo schemeAgencyName o no existe información del Tipo de documento de identidad del OSE</t>
  </si>
  <si>
    <t xml:space="preserve">El valor ingresado en el atributo schemeAgencyName del Tipo de documento de identidad del OSE es incorrecto</t>
  </si>
  <si>
    <t xml:space="preserve">2830</t>
  </si>
  <si>
    <t xml:space="preserve">El XML no contiene el atributo schemeURI o no existe información del Tipo de documento de identidad del OSE</t>
  </si>
  <si>
    <t xml:space="preserve">2831</t>
  </si>
  <si>
    <t xml:space="preserve">El valor ingresado en el atributo schemeURI del Tipo de documento de identidad del OSE es incorrecto</t>
  </si>
  <si>
    <t xml:space="preserve">2832</t>
  </si>
  <si>
    <t xml:space="preserve">El XML no contiene el tag o no existe información del Código de Respuesta</t>
  </si>
  <si>
    <t xml:space="preserve">2833</t>
  </si>
  <si>
    <t xml:space="preserve">El valor ingresado como Código de Respuesta es incorrecto</t>
  </si>
  <si>
    <t xml:space="preserve">2834</t>
  </si>
  <si>
    <t xml:space="preserve">El XML no contiene el atributo listAgencyName o no existe información del Código de Respuesta</t>
  </si>
  <si>
    <t xml:space="preserve">2835</t>
  </si>
  <si>
    <t xml:space="preserve">El valor ingresado en el atributo listAgencyName del Código de Respuesta es incorrecto</t>
  </si>
  <si>
    <t xml:space="preserve">2836</t>
  </si>
  <si>
    <t xml:space="preserve">El XML no contiene el tag o no existe información de la Descripción de la Respuesta</t>
  </si>
  <si>
    <t xml:space="preserve">2837</t>
  </si>
  <si>
    <t xml:space="preserve">El valor ingresado como Descripción de la Respuesta es incorrecto</t>
  </si>
  <si>
    <t xml:space="preserve">2838</t>
  </si>
  <si>
    <t xml:space="preserve">El valor ingresado como Código de observación es incorrecto</t>
  </si>
  <si>
    <t xml:space="preserve">2839</t>
  </si>
  <si>
    <t xml:space="preserve">El XML no contiene el atributo listURI o no existe información del Código de observación</t>
  </si>
  <si>
    <t xml:space="preserve">2840</t>
  </si>
  <si>
    <t xml:space="preserve">El valor ingresado en el atributo listURI del Código de observación es incorrecto</t>
  </si>
  <si>
    <t xml:space="preserve">2841</t>
  </si>
  <si>
    <t xml:space="preserve">El XML no contiene el tag o no existe información de la Descripción de la observación</t>
  </si>
  <si>
    <t xml:space="preserve">2842</t>
  </si>
  <si>
    <t xml:space="preserve">El valor ingresado como Descripción de la observación es incorrecto</t>
  </si>
  <si>
    <t xml:space="preserve">2843</t>
  </si>
  <si>
    <t xml:space="preserve">Se ha encontrado mas de una Descripción de la observación, tag cac:Response/cac:Status/cbc:StatusReason</t>
  </si>
  <si>
    <t xml:space="preserve">2844</t>
  </si>
  <si>
    <t xml:space="preserve">No se encontro el tag cbc:StatusReasonCode cuando ingresó la Descripción de la observación</t>
  </si>
  <si>
    <t xml:space="preserve">2845</t>
  </si>
  <si>
    <t xml:space="preserve">El XML contiene mas de un elemento cac:DocumentReference</t>
  </si>
  <si>
    <t xml:space="preserve">2846</t>
  </si>
  <si>
    <t xml:space="preserve">El XML no contiene informacion en el tag cac:DocumentReference/cbc:ID</t>
  </si>
  <si>
    <t xml:space="preserve">2848</t>
  </si>
  <si>
    <t xml:space="preserve">El valor ingresado como Serie y número del comprobante no corresponde con el del comprobante</t>
  </si>
  <si>
    <t xml:space="preserve">2849</t>
  </si>
  <si>
    <t xml:space="preserve">El XML no contiene el tag o no existe información de la Fecha de emisión del comprobante</t>
  </si>
  <si>
    <t xml:space="preserve">2851</t>
  </si>
  <si>
    <t xml:space="preserve">El valor ingresado como Fecha de emisión del comprobante no corresponde con el del comprobante</t>
  </si>
  <si>
    <t xml:space="preserve">2852</t>
  </si>
  <si>
    <t xml:space="preserve">El XML no contiene el tag o no existe información de la Hora de emisión del comprobante</t>
  </si>
  <si>
    <t xml:space="preserve">2853</t>
  </si>
  <si>
    <t xml:space="preserve">El valor ingresado como Hora de emisión del comprobante no cumple con el patrón hh:mm:ss.sssss</t>
  </si>
  <si>
    <t xml:space="preserve">2854</t>
  </si>
  <si>
    <t xml:space="preserve">El valor ingresado como Hora de emisión del comprobante no corresponde con el del comprobante</t>
  </si>
  <si>
    <t xml:space="preserve">2855</t>
  </si>
  <si>
    <t xml:space="preserve">El XML no contiene el tag o no existe información del Tipo de comprobante</t>
  </si>
  <si>
    <t xml:space="preserve">2856</t>
  </si>
  <si>
    <t xml:space="preserve">El valor ingresado como Tipo de comprobante es incorrecto</t>
  </si>
  <si>
    <t xml:space="preserve">2857</t>
  </si>
  <si>
    <t xml:space="preserve">El valor ingresado como Tipo de comprobante no corresponde con el del comprobante</t>
  </si>
  <si>
    <t xml:space="preserve">2858</t>
  </si>
  <si>
    <t xml:space="preserve">El XML no contiene el tag o no existe información del Hash del comprobante</t>
  </si>
  <si>
    <t xml:space="preserve">2859</t>
  </si>
  <si>
    <t xml:space="preserve">El valor ingresado como Hash del comprobante es incorrecto</t>
  </si>
  <si>
    <t xml:space="preserve">2860</t>
  </si>
  <si>
    <t xml:space="preserve">El valor ingresado como Hash del comprobante no corresponde con el del comprobante</t>
  </si>
  <si>
    <t xml:space="preserve">2861</t>
  </si>
  <si>
    <t xml:space="preserve">El XML no contiene el tag o no existe información del Número de documento de identificación del emisor</t>
  </si>
  <si>
    <t xml:space="preserve">2862</t>
  </si>
  <si>
    <t xml:space="preserve">El valor ingresado como Número de documento de identificación del emisor es incorrecto</t>
  </si>
  <si>
    <t xml:space="preserve">2863</t>
  </si>
  <si>
    <t xml:space="preserve">El valor ingresado como Número de documento de identificación del emisor no corresponde con el del comprobante</t>
  </si>
  <si>
    <t xml:space="preserve">2864</t>
  </si>
  <si>
    <t xml:space="preserve">El XML no contiene el atributo o no existe información del Tipo de documento de identidad del emisor</t>
  </si>
  <si>
    <t xml:space="preserve">2865</t>
  </si>
  <si>
    <t xml:space="preserve">El valor ingresado como Tipo de documento de identidad del emisor es incorrecto</t>
  </si>
  <si>
    <t xml:space="preserve">2866</t>
  </si>
  <si>
    <t xml:space="preserve">El valor ingresado como Tipo de documento de identidad del emisor no corresponde con el del comprobante</t>
  </si>
  <si>
    <t xml:space="preserve">2867</t>
  </si>
  <si>
    <t xml:space="preserve">El XML no contiene el tag o no existe información del Número de documento de identificación del receptor</t>
  </si>
  <si>
    <t xml:space="preserve">2868</t>
  </si>
  <si>
    <t xml:space="preserve">El valor ingresado como Número de documento de identificación del receptor es incorrecto</t>
  </si>
  <si>
    <t xml:space="preserve">2869</t>
  </si>
  <si>
    <t xml:space="preserve">El valor ingresado como Número de documento de identificación del receptor no corresponde con el del comprobante</t>
  </si>
  <si>
    <t xml:space="preserve">2870</t>
  </si>
  <si>
    <t xml:space="preserve">El XML no contiene el atributo o no existe información del Tipo de documento de identidad del receptor</t>
  </si>
  <si>
    <t xml:space="preserve">2871</t>
  </si>
  <si>
    <t xml:space="preserve">El valor ingresado como Tipo de documento de identidad del receptor es incorrecto</t>
  </si>
  <si>
    <t xml:space="preserve">2872</t>
  </si>
  <si>
    <t xml:space="preserve">El valor ingresado como Tipo de documento de identidad del receptor no corresponde con el del comprobante</t>
  </si>
  <si>
    <t xml:space="preserve">2873</t>
  </si>
  <si>
    <t xml:space="preserve">El PSE informado no se encuentra vinculado con el  emisor del comprobante en la fecha de comprobación</t>
  </si>
  <si>
    <t xml:space="preserve">2874</t>
  </si>
  <si>
    <t xml:space="preserve">El Número de documento de identificación del OSE informado no se encuentra vinculado al emisor del comprobante en la fecha de comprobación</t>
  </si>
  <si>
    <t xml:space="preserve">2875</t>
  </si>
  <si>
    <t xml:space="preserve">ID - El dato ingresado no cumple con el formato R#-fecha-correlativo</t>
  </si>
  <si>
    <t xml:space="preserve">2876</t>
  </si>
  <si>
    <t xml:space="preserve">La fecha de recepción del comprobante por OSE debe ser mayor a la fecha de emisión del comprobante enviado</t>
  </si>
  <si>
    <t xml:space="preserve">2880</t>
  </si>
  <si>
    <t xml:space="preserve">Es obligatorio ingresar el peso bruto total de la guía</t>
  </si>
  <si>
    <t xml:space="preserve">2881</t>
  </si>
  <si>
    <t xml:space="preserve">Es obligatorio indicar la unidad de medida del Peso Total de la guía</t>
  </si>
  <si>
    <t xml:space="preserve">2883</t>
  </si>
  <si>
    <t xml:space="preserve">Es obligatorio indicar la unidad de medida del ítem</t>
  </si>
  <si>
    <t xml:space="preserve">2891</t>
  </si>
  <si>
    <t xml:space="preserve">La tasa de percepción no existe en el catálogo</t>
  </si>
  <si>
    <t xml:space="preserve">2892</t>
  </si>
  <si>
    <t xml:space="preserve">El valor del tag no cumple con el formato establecido</t>
  </si>
  <si>
    <t xml:space="preserve">2893</t>
  </si>
  <si>
    <t xml:space="preserve">El valor no cumple con el formato establecido o es menor o igual a cero (0)</t>
  </si>
  <si>
    <t xml:space="preserve">2894</t>
  </si>
  <si>
    <t xml:space="preserve">2895</t>
  </si>
  <si>
    <t xml:space="preserve">2896</t>
  </si>
  <si>
    <t xml:space="preserve">El código ingresado como estado del ítem no existe en el catálogo</t>
  </si>
  <si>
    <t xml:space="preserve">2897</t>
  </si>
  <si>
    <t xml:space="preserve">2900</t>
  </si>
  <si>
    <t xml:space="preserve">El Número de comprobante de fin de rango debe ser igual o mayor al de inicio</t>
  </si>
  <si>
    <t xml:space="preserve">2901</t>
  </si>
  <si>
    <t xml:space="preserve">El nombre comercial del emisor no cumple con el formato establecido</t>
  </si>
  <si>
    <t xml:space="preserve">2902</t>
  </si>
  <si>
    <t xml:space="preserve">La urbanización del domicilio fiscal del emisor no cumple con el formato establecido</t>
  </si>
  <si>
    <t xml:space="preserve">2903</t>
  </si>
  <si>
    <t xml:space="preserve">La provincia del domicilio fiscal del emisor no cumple con el formato establecido</t>
  </si>
  <si>
    <t xml:space="preserve">2904</t>
  </si>
  <si>
    <t xml:space="preserve">El departamento del domicilio fiscal del emisor no cumple con el formato establecido</t>
  </si>
  <si>
    <t xml:space="preserve">2905</t>
  </si>
  <si>
    <t xml:space="preserve">El distrito del domicilio fiscal del emisor no cumple con el formato establecido</t>
  </si>
  <si>
    <t xml:space="preserve">2906</t>
  </si>
  <si>
    <t xml:space="preserve">El nombre comercial del proveedor no cumple con el formato establecido</t>
  </si>
  <si>
    <t xml:space="preserve">2907</t>
  </si>
  <si>
    <t xml:space="preserve">La urbanización del domicilio fiscal del proveedor no cumple con el formato establecido</t>
  </si>
  <si>
    <t xml:space="preserve">2908</t>
  </si>
  <si>
    <t xml:space="preserve">La provincia del domicilio fiscal del proveedor no cumple con el formato establecido</t>
  </si>
  <si>
    <t xml:space="preserve">2909</t>
  </si>
  <si>
    <t xml:space="preserve">El departamento del domicilio fiscal del proveedor no cumple con el formato establecido</t>
  </si>
  <si>
    <t xml:space="preserve">El distrito del domicilio fiscal del proveedor no cumple con el formato establecido</t>
  </si>
  <si>
    <t xml:space="preserve">2911</t>
  </si>
  <si>
    <t xml:space="preserve">El nombre comercial del cliente no cumple con el formato establecido</t>
  </si>
  <si>
    <t xml:space="preserve">2912</t>
  </si>
  <si>
    <t xml:space="preserve">La urbanización del domicilio fiscal del cliente no cumple con el formato establecido</t>
  </si>
  <si>
    <t xml:space="preserve">2913</t>
  </si>
  <si>
    <t xml:space="preserve">La provincia del domicilio fiscal del cliente no cumple con el formato establecido</t>
  </si>
  <si>
    <t xml:space="preserve">2914</t>
  </si>
  <si>
    <t xml:space="preserve">El departamento del domicilio fiscal del cliente no cumple con el formato establecido</t>
  </si>
  <si>
    <t xml:space="preserve">2915</t>
  </si>
  <si>
    <t xml:space="preserve">El distrito del domicilio fiscal del cliente no cumple con el formato establecido</t>
  </si>
  <si>
    <t xml:space="preserve">2916</t>
  </si>
  <si>
    <t xml:space="preserve">La dirección completa y detallada del domicilio fiscal del emisor no cumple con el formato establecido</t>
  </si>
  <si>
    <t xml:space="preserve">2917</t>
  </si>
  <si>
    <t xml:space="preserve">Debe corresponder a algún valor válido establecido en el catálogo 13</t>
  </si>
  <si>
    <t xml:space="preserve">2918</t>
  </si>
  <si>
    <t xml:space="preserve">La dirección completa y detallada del domicilio fiscal del proveedor no cumple con el formato establecido</t>
  </si>
  <si>
    <t xml:space="preserve">2919</t>
  </si>
  <si>
    <t xml:space="preserve">La dirección completa y detallada del domicilio fiscal del cliente no cumple con el formato establecido</t>
  </si>
  <si>
    <t xml:space="preserve">2921</t>
  </si>
  <si>
    <t xml:space="preserve">Es obligatorio informar el detalle el tipo de servicio público</t>
  </si>
  <si>
    <t xml:space="preserve">2922</t>
  </si>
  <si>
    <t xml:space="preserve">El valor del Tag no se encuentra en el catálogo</t>
  </si>
  <si>
    <t xml:space="preserve">2923</t>
  </si>
  <si>
    <t xml:space="preserve">Es obligatorio informar el código de servicios de telecomunicaciones para el tipo servicio público informado</t>
  </si>
  <si>
    <t xml:space="preserve">2924</t>
  </si>
  <si>
    <t xml:space="preserve">Sólo enviar información para el tipos de servicios públicos 5</t>
  </si>
  <si>
    <t xml:space="preserve">2925</t>
  </si>
  <si>
    <t xml:space="preserve">2926</t>
  </si>
  <si>
    <t xml:space="preserve">Es obligatorio informar el número del suministro para el tipo servicio público informado</t>
  </si>
  <si>
    <t xml:space="preserve">2927</t>
  </si>
  <si>
    <t xml:space="preserve">Comprobante de Servicio Publico no se encuenta registrado en sunat</t>
  </si>
  <si>
    <t xml:space="preserve">2928</t>
  </si>
  <si>
    <t xml:space="preserve">El valor del Tag no cumple con el tipo y longitud esperada</t>
  </si>
  <si>
    <t xml:space="preserve">2929</t>
  </si>
  <si>
    <t xml:space="preserve">Debe remitir información del número de teléfono para el código de servicios de telecomunicaciones informado</t>
  </si>
  <si>
    <t xml:space="preserve">El tipo de documento modificado por la Nota de debito debe ser Servicio Publico electronico</t>
  </si>
  <si>
    <t xml:space="preserve">2931</t>
  </si>
  <si>
    <t xml:space="preserve">2932</t>
  </si>
  <si>
    <t xml:space="preserve">Es obligatorio informar el código de tarifa contratada para el tipo servicio público informado</t>
  </si>
  <si>
    <t xml:space="preserve">2933</t>
  </si>
  <si>
    <t xml:space="preserve">Sólo enviar información para el tipos de servicios públicos 1 o 2</t>
  </si>
  <si>
    <t xml:space="preserve">2934</t>
  </si>
  <si>
    <t xml:space="preserve">2935</t>
  </si>
  <si>
    <t xml:space="preserve">Es obligatorio informar la unidad de medida</t>
  </si>
  <si>
    <t xml:space="preserve">2936</t>
  </si>
  <si>
    <t xml:space="preserve">El dato ingresado como unidad de medida no corresponde al valor esperado</t>
  </si>
  <si>
    <t xml:space="preserve">2937</t>
  </si>
  <si>
    <t xml:space="preserve">Es obligatorio informar el detalle de la potencia contratada</t>
  </si>
  <si>
    <t xml:space="preserve">2938</t>
  </si>
  <si>
    <t xml:space="preserve">Sólo enviar información para el tipo de servicios público 1</t>
  </si>
  <si>
    <t xml:space="preserve">2939</t>
  </si>
  <si>
    <t xml:space="preserve">2940</t>
  </si>
  <si>
    <t xml:space="preserve">Es obligatorio informar el tipo de medidor </t>
  </si>
  <si>
    <t xml:space="preserve">2941</t>
  </si>
  <si>
    <t xml:space="preserve">2942</t>
  </si>
  <si>
    <t xml:space="preserve">2943</t>
  </si>
  <si>
    <t xml:space="preserve">Es obligatorio informar el número del medidor</t>
  </si>
  <si>
    <t xml:space="preserve">2944</t>
  </si>
  <si>
    <t xml:space="preserve">2945</t>
  </si>
  <si>
    <t xml:space="preserve">2946</t>
  </si>
  <si>
    <t xml:space="preserve">Debe informar el consumo del periodo</t>
  </si>
  <si>
    <t xml:space="preserve">2947</t>
  </si>
  <si>
    <t xml:space="preserve">No existe el detalle del número del medidor</t>
  </si>
  <si>
    <t xml:space="preserve">2948</t>
  </si>
  <si>
    <t xml:space="preserve">2949</t>
  </si>
  <si>
    <t xml:space="preserve">El impuesto ICBPER no se encuentra vigente</t>
  </si>
  <si>
    <t xml:space="preserve">2950</t>
  </si>
  <si>
    <t xml:space="preserve">El comprobante ha sido presentado fuera de plazo</t>
  </si>
  <si>
    <t xml:space="preserve">2951</t>
  </si>
  <si>
    <t xml:space="preserve">2952</t>
  </si>
  <si>
    <t xml:space="preserve">2953</t>
  </si>
  <si>
    <t xml:space="preserve">2954</t>
  </si>
  <si>
    <t xml:space="preserve">El valor ingresado como codigo de motivo de cargo/descuento por linea no es valido (catalogo 53)</t>
  </si>
  <si>
    <t xml:space="preserve">2955</t>
  </si>
  <si>
    <t xml:space="preserve">El formato ingresado en el tag cac:InvoiceLine/cac:Allowancecharge/cbc:Amount no cumple con el formato establecido</t>
  </si>
  <si>
    <t xml:space="preserve">2956</t>
  </si>
  <si>
    <t xml:space="preserve">El Monto total de impuestos es obligatorio</t>
  </si>
  <si>
    <t xml:space="preserve">2957</t>
  </si>
  <si>
    <t xml:space="preserve">El comprobante no puede ser dado de baja por exceder el plazo desde su fecha de emision</t>
  </si>
  <si>
    <t xml:space="preserve">2958</t>
  </si>
  <si>
    <t xml:space="preserve">El comprobante no puede ser dado de baja por exceder el plazo desde su fecha de recepcion</t>
  </si>
  <si>
    <t xml:space="preserve">2959</t>
  </si>
  <si>
    <t xml:space="preserve">El valor del atributo del tag cac:TaxTotal/cac:TaxSubtotal/cac:TaxCategory/cbc:ID/ no corresponde al esperado.</t>
  </si>
  <si>
    <t xml:space="preserve">2960</t>
  </si>
  <si>
    <t xml:space="preserve">El valor del tag no corresponde al esperado.</t>
  </si>
  <si>
    <t xml:space="preserve">2961</t>
  </si>
  <si>
    <t xml:space="preserve">El valor del tag codigo de tributo internacional no corresponde al esperado.</t>
  </si>
  <si>
    <t xml:space="preserve">2962</t>
  </si>
  <si>
    <t xml:space="preserve">El valor del atributo del tag cac:TaxTotal/cac:TaxSubtotal/cac:TaxCategory/cac:TaxScheme/cbc:ID no corresponde al esperado.</t>
  </si>
  <si>
    <t xml:space="preserve">2963</t>
  </si>
  <si>
    <t xml:space="preserve">2964</t>
  </si>
  <si>
    <t xml:space="preserve">El valor del tag nombre del tributo no corresponde al esperado.</t>
  </si>
  <si>
    <t xml:space="preserve">2965</t>
  </si>
  <si>
    <t xml:space="preserve">La sumatoria de otros tributos no corresponde al total</t>
  </si>
  <si>
    <t xml:space="preserve">2966</t>
  </si>
  <si>
    <t xml:space="preserve">Sólo se puede indicar el códigos 55 del catálogo 53</t>
  </si>
  <si>
    <t xml:space="preserve">2967</t>
  </si>
  <si>
    <t xml:space="preserve">Los importes de otros cargos a nivel de línea no corresponden a la suma total.</t>
  </si>
  <si>
    <t xml:space="preserve">2968</t>
  </si>
  <si>
    <t xml:space="preserve">El dato ingresado en cac:AllowanceCharge/cbc:Amount no cumple con el formato establecido. </t>
  </si>
  <si>
    <t xml:space="preserve">2969</t>
  </si>
  <si>
    <t xml:space="preserve">2970</t>
  </si>
  <si>
    <t xml:space="preserve">El dato ingresado en sac:SUNATTotalPaidBeforeRounding debe ser numérico mayor a cero</t>
  </si>
  <si>
    <t xml:space="preserve">2971</t>
  </si>
  <si>
    <t xml:space="preserve">Si existe tag sac:SUNATTotalPaidBeforeRounding debe existir tag cbc:PayableRoundingAmount</t>
  </si>
  <si>
    <t xml:space="preserve">2972</t>
  </si>
  <si>
    <t xml:space="preserve">Importe total pagado antes de redondeo debe ser igual a la suma de los importes pagados por cada documento relacionado</t>
  </si>
  <si>
    <t xml:space="preserve">2973</t>
  </si>
  <si>
    <t xml:space="preserve">El valor de la moneda del Importe total pagado antes de redondeo debe ser PEN</t>
  </si>
  <si>
    <t xml:space="preserve">2974</t>
  </si>
  <si>
    <t xml:space="preserve">El dato ingresado en cbc:PayableRoundingAmount debe ser numérico valido</t>
  </si>
  <si>
    <t xml:space="preserve">2975</t>
  </si>
  <si>
    <t xml:space="preserve">Si existe tag cbc:PayableRoundingAmount debe existir tag sac:SUNATTotalPaidBeforeRounding</t>
  </si>
  <si>
    <t xml:space="preserve">2976</t>
  </si>
  <si>
    <t xml:space="preserve">El valor para el ajuste por redondeo no es válido</t>
  </si>
  <si>
    <t xml:space="preserve">2977</t>
  </si>
  <si>
    <t xml:space="preserve">El valor de la moneda del Ajuste por redondeo debe ser PEN</t>
  </si>
  <si>
    <t xml:space="preserve">2978</t>
  </si>
  <si>
    <t xml:space="preserve">Importe total pagado debe ser igual a la suma del Importe total pagado antes de redondeo mas el Ajuste por redondeo</t>
  </si>
  <si>
    <t xml:space="preserve">2979</t>
  </si>
  <si>
    <t xml:space="preserve">El dato ingresado en sac:SUNATTotalCashedBeforeRounding debe ser numérico mayor a cero</t>
  </si>
  <si>
    <t xml:space="preserve">2980</t>
  </si>
  <si>
    <t xml:space="preserve">Si existe tag sac:SUNATTotalCashedBeforeRounding debe existir tag cbc:PayableRoundingAmount</t>
  </si>
  <si>
    <t xml:space="preserve">2981</t>
  </si>
  <si>
    <t xml:space="preserve">Importe total cobrado antes de redondeo debe ser igual a la suma de los importes cobrados por cada documento relacionado</t>
  </si>
  <si>
    <t xml:space="preserve">2982</t>
  </si>
  <si>
    <t xml:space="preserve">El valor de la moneda del Importe total cobrado antes de redondeo debe ser PEN</t>
  </si>
  <si>
    <t xml:space="preserve">2983</t>
  </si>
  <si>
    <t xml:space="preserve">Si existe tag cbc:PayableRoundingAmount debe existir tag sac:SUNATTotalCashedBeforeRounding</t>
  </si>
  <si>
    <t xml:space="preserve">2984</t>
  </si>
  <si>
    <t xml:space="preserve">Importe total cobrado debe ser igual a la suma del Importe total cobrado antes de redondeo mas el Ajuste por redondeo</t>
  </si>
  <si>
    <t xml:space="preserve">2985</t>
  </si>
  <si>
    <t xml:space="preserve">Solo se acepta comprobantes con fecha de emisión hasta el 28/02/2014 si la tasa del comprobante de retencion 6%</t>
  </si>
  <si>
    <t xml:space="preserve">2986</t>
  </si>
  <si>
    <t xml:space="preserve">Solo se acepta informacion de percepcion para nuevas boletas.</t>
  </si>
  <si>
    <t xml:space="preserve">2987</t>
  </si>
  <si>
    <t xml:space="preserve">El comprobante ya fue informado y se encuentra anulado o rechazado.</t>
  </si>
  <si>
    <t xml:space="preserve">2988</t>
  </si>
  <si>
    <t xml:space="preserve">El comprobante (fisico) a la que hace referencia la nota, no se encuentra autorizado.</t>
  </si>
  <si>
    <t xml:space="preserve">2989</t>
  </si>
  <si>
    <t xml:space="preserve">El comprobante (electronico) a la que hace referencia la nota, no se encuentra informado.</t>
  </si>
  <si>
    <t xml:space="preserve">2990</t>
  </si>
  <si>
    <t xml:space="preserve">El comprobante (electronico) a la que hace referencia la nota, se encuentra anulado o rechazada.</t>
  </si>
  <si>
    <t xml:space="preserve">2991</t>
  </si>
  <si>
    <t xml:space="preserve">El tipo de documento modificado por la Nota de credito debe ser comprobante de servicio publico</t>
  </si>
  <si>
    <t xml:space="preserve">2992</t>
  </si>
  <si>
    <t xml:space="preserve">El XML no contiene el tag de la tasa del tributo de la línea</t>
  </si>
  <si>
    <t xml:space="preserve">2993</t>
  </si>
  <si>
    <t xml:space="preserve">El factor de afectación de IGV por linea debe ser diferente a 0.00.</t>
  </si>
  <si>
    <t xml:space="preserve">2994</t>
  </si>
  <si>
    <t xml:space="preserve">La categoría de impuesto de la línea no corresponde al valor esperado (catalogo 5)</t>
  </si>
  <si>
    <t xml:space="preserve">2995</t>
  </si>
  <si>
    <t xml:space="preserve">El XML no contiene el tag o no existe información del código internacional de tributo de la línea</t>
  </si>
  <si>
    <t xml:space="preserve">2996</t>
  </si>
  <si>
    <t xml:space="preserve">El XML no contiene el tag o no existe información del nombre de tributo de la línea</t>
  </si>
  <si>
    <t xml:space="preserve">2997</t>
  </si>
  <si>
    <t xml:space="preserve">El XML no contiene el tag o no existe información del código de tributo de la línea</t>
  </si>
  <si>
    <t xml:space="preserve">2998</t>
  </si>
  <si>
    <t xml:space="preserve">El código de tributo de la línea no corresponde al valor esperado</t>
  </si>
  <si>
    <t xml:space="preserve">2999</t>
  </si>
  <si>
    <t xml:space="preserve">El dato ingresado en el total valor de venta globales no cumple con el formato establecido</t>
  </si>
  <si>
    <t xml:space="preserve">El monto total del impuestos sobre el valor de venta de operaciones gratuitas/inafectas/exoneradas debe ser igual a 0.00 </t>
  </si>
  <si>
    <t xml:space="preserve">El Código producto de SUNAT no puede ser vacio si es de Exportacion</t>
  </si>
  <si>
    <t xml:space="preserve">El Código producto de SUNAT  no es válido</t>
  </si>
  <si>
    <t xml:space="preserve">El XML no contiene el tag o no existe información de total valor de venta globales</t>
  </si>
  <si>
    <t xml:space="preserve">El XML no contiene el tag o no existe información de la categoría de impuesto globales</t>
  </si>
  <si>
    <t xml:space="preserve">El XML no contiene el tag o no existe información del código de tributo en operaciones inafectas/exoneradas</t>
  </si>
  <si>
    <t xml:space="preserve">El dato ingresado en descripcion de leyenda no cumple con el formato establecido.</t>
  </si>
  <si>
    <t xml:space="preserve">El dato ingresado como codigo de tributo global no corresponde al valor esperado.</t>
  </si>
  <si>
    <t xml:space="preserve">La sumatoria del total valor de venta - Otros tributos de pago de línea no corresponden al total</t>
  </si>
  <si>
    <t xml:space="preserve">La sumatoria del total del importe del tributo Otros tributos de línea no corresponden al total</t>
  </si>
  <si>
    <t xml:space="preserve">El XML no contiene el tag o no existe información de total valor de venta en operaciones gravadas</t>
  </si>
  <si>
    <t xml:space="preserve">El dato ingresado en el total valor de venta en operaciones gravadas  no cumple con el formato establecido</t>
  </si>
  <si>
    <t xml:space="preserve">El dato ingresado en el importe del tributo en operaciones gravadas  no cumple con el formato establecido</t>
  </si>
  <si>
    <t xml:space="preserve">3013</t>
  </si>
  <si>
    <t xml:space="preserve">El XML no contiene el tag o no existe información de la categoría de impuesto en operaciones gravadas</t>
  </si>
  <si>
    <t xml:space="preserve">3014</t>
  </si>
  <si>
    <t xml:space="preserve">El codigo de leyenda no debe repetirse en el comprobante.</t>
  </si>
  <si>
    <t xml:space="preserve">3015</t>
  </si>
  <si>
    <t xml:space="preserve">El XML no contiene el tag o no existe información del código de tributo en operaciones gravadas</t>
  </si>
  <si>
    <t xml:space="preserve">3016</t>
  </si>
  <si>
    <t xml:space="preserve">El dato ingresado en base monto por cargo/descuento globales no cumple con el formato establecido</t>
  </si>
  <si>
    <t xml:space="preserve">3017</t>
  </si>
  <si>
    <t xml:space="preserve">El XML no contiene el tag o no existe información del nombre de tributo en operaciones gravadas</t>
  </si>
  <si>
    <t xml:space="preserve">3018</t>
  </si>
  <si>
    <t xml:space="preserve">El XML no contiene el tag o no existe información del código internacional del tributo en operaciones gravadas</t>
  </si>
  <si>
    <t xml:space="preserve">3019</t>
  </si>
  <si>
    <t xml:space="preserve">El dato ingresado en total precio de venta no cumple con el formato establecido</t>
  </si>
  <si>
    <t xml:space="preserve">El dato ingresado en el monto total de impuestos no cumple con el formato establecido</t>
  </si>
  <si>
    <t xml:space="preserve">3021</t>
  </si>
  <si>
    <t xml:space="preserve">El dato ingresado en el monto total de impuestos por línea no cumple con el formato establecido</t>
  </si>
  <si>
    <t xml:space="preserve">3022</t>
  </si>
  <si>
    <t xml:space="preserve">El importe total de impuestos por línea no coincide con la sumatoria de los impuestos por línea.</t>
  </si>
  <si>
    <t xml:space="preserve">3023</t>
  </si>
  <si>
    <t xml:space="preserve">El tipo de documento no se encuentra en el catálogo </t>
  </si>
  <si>
    <t xml:space="preserve">3024</t>
  </si>
  <si>
    <t xml:space="preserve">El tag cac:TaxTotal no debe repetirse a nivel de totales</t>
  </si>
  <si>
    <t xml:space="preserve">3025</t>
  </si>
  <si>
    <t xml:space="preserve">El dato ingresado en factor de cargo o descuento global no cumple con el formato establecido.</t>
  </si>
  <si>
    <t xml:space="preserve">3026</t>
  </si>
  <si>
    <t xml:space="preserve">El tag cac:TaxTotal no debe repetirse a nivel de Item</t>
  </si>
  <si>
    <t xml:space="preserve">3027</t>
  </si>
  <si>
    <t xml:space="preserve">El valor del atributo no se encuentra en el catálogo</t>
  </si>
  <si>
    <t xml:space="preserve">3028</t>
  </si>
  <si>
    <t xml:space="preserve">El dato ingresado en código de SW de facturación no cumple con el formato establecido.</t>
  </si>
  <si>
    <t xml:space="preserve">3029</t>
  </si>
  <si>
    <t xml:space="preserve">El XML no contiene el tag o no existe información del tipo de documento de identidad del emisor</t>
  </si>
  <si>
    <t xml:space="preserve">El XML no contiene el tag o no existe información del código de local anexo del emisor</t>
  </si>
  <si>
    <t xml:space="preserve">3031</t>
  </si>
  <si>
    <t xml:space="preserve">El dato ingresado en TaxableAmount de la linea no cumple con el formato establecido</t>
  </si>
  <si>
    <t xml:space="preserve">3032</t>
  </si>
  <si>
    <t xml:space="preserve">El XML no contiene el tag o no existe información de la categoría de impuesto de la línea</t>
  </si>
  <si>
    <t xml:space="preserve">3033</t>
  </si>
  <si>
    <t xml:space="preserve">El codigo de bien o servicio sujeto a detracción no existe en el listado.</t>
  </si>
  <si>
    <t xml:space="preserve">3034</t>
  </si>
  <si>
    <t xml:space="preserve">El xml no contiene el tag o no existe información en el nro de cuenta de detracción</t>
  </si>
  <si>
    <t xml:space="preserve">3035</t>
  </si>
  <si>
    <t xml:space="preserve">El xml no contiene el tag o no existe información en el monto de detraccion</t>
  </si>
  <si>
    <t xml:space="preserve">3036</t>
  </si>
  <si>
    <t xml:space="preserve">El XML no contiene el tag o no existe información del nombre del tributo</t>
  </si>
  <si>
    <t xml:space="preserve">3037</t>
  </si>
  <si>
    <t xml:space="preserve">El dato ingresado en monto de detraccion no cumple con el formato establecido</t>
  </si>
  <si>
    <t xml:space="preserve">3038</t>
  </si>
  <si>
    <t xml:space="preserve">La sumatoria de los IGV (operaciones gravadas) de línea no corresponden al total</t>
  </si>
  <si>
    <t xml:space="preserve">3039</t>
  </si>
  <si>
    <t xml:space="preserve">La sumatoria del total valor de venta - operaciones gravadas de línea no corresponden al total</t>
  </si>
  <si>
    <t xml:space="preserve">La sumatoria del total valor de venta - Exportaciones de línea no corresponden al total</t>
  </si>
  <si>
    <t xml:space="preserve">3041</t>
  </si>
  <si>
    <t xml:space="preserve">La sumatoria del total valor de venta - operaciones inafectas de línea no corresponden al total</t>
  </si>
  <si>
    <t xml:space="preserve">3042</t>
  </si>
  <si>
    <t xml:space="preserve">La sumatoria del total valor de venta - operaciones exoneradas de línea no corresponden al total</t>
  </si>
  <si>
    <t xml:space="preserve">3043</t>
  </si>
  <si>
    <t xml:space="preserve">El XML no contiene el tag o no existe información de total valor de venta ISC e IVAP</t>
  </si>
  <si>
    <t xml:space="preserve">3044</t>
  </si>
  <si>
    <t xml:space="preserve">El dato ingresado en el total valor de venta ISC e IVAP no cumple con el formato establecido</t>
  </si>
  <si>
    <t xml:space="preserve">3045</t>
  </si>
  <si>
    <t xml:space="preserve">La sumatoria del total valor de venta - ISC de línea no corresponden al total</t>
  </si>
  <si>
    <t xml:space="preserve">3046</t>
  </si>
  <si>
    <t xml:space="preserve">La sumatoria del total valor de venta - IVAP de línea no corresponden al total</t>
  </si>
  <si>
    <t xml:space="preserve">3047</t>
  </si>
  <si>
    <t xml:space="preserve">El dato ingresado en el importe del tributo para ISC e IVAP no cumple con el formato establecido</t>
  </si>
  <si>
    <t xml:space="preserve">3048</t>
  </si>
  <si>
    <t xml:space="preserve">La sumatoria del total del importe del tributo ISC de línea no corresponden al total</t>
  </si>
  <si>
    <t xml:space="preserve">3049</t>
  </si>
  <si>
    <t xml:space="preserve">El importe del IVAP no corresponden al determinado por la información consignada.</t>
  </si>
  <si>
    <t xml:space="preserve">Afectación de IGV no corresponde al código de tributo de la linea.</t>
  </si>
  <si>
    <t xml:space="preserve">Nombre de tributo no corresponde al código de tributo de la linea.</t>
  </si>
  <si>
    <t xml:space="preserve">El factor de cargo/descuento por linea no cumple con el formato establecido.</t>
  </si>
  <si>
    <t xml:space="preserve">El Monto base de cargo/descuento por linea no cumple con el formato establecido.</t>
  </si>
  <si>
    <t xml:space="preserve">El XML no contiene el tag o no existe información de la categoría de impuesto en ISC o IVAP</t>
  </si>
  <si>
    <t xml:space="preserve">Si el código de tributo es 2000, la categoría del tributo debe ser S</t>
  </si>
  <si>
    <t xml:space="preserve">Si el código de tributo es 1016, la categoría del tributo debe ser S</t>
  </si>
  <si>
    <t xml:space="preserve">La sumatoria del total valor de venta - operaciones gratuitas de línea no corresponden al total</t>
  </si>
  <si>
    <t xml:space="preserve">El XML no contiene el tag o no existe información del código de tributo para ISC o IVAP</t>
  </si>
  <si>
    <t xml:space="preserve">el XML no contiene el tag o no existe información de código de tributo.</t>
  </si>
  <si>
    <t xml:space="preserve">El valor del tag código de tributo no corresponde al esperado.</t>
  </si>
  <si>
    <t xml:space="preserve">3061</t>
  </si>
  <si>
    <t xml:space="preserve">No se permite importe mayor a cero cuando el codigo de tributo es IVAP y el comprobante esta sujeta a IVAP</t>
  </si>
  <si>
    <t xml:space="preserve">3062</t>
  </si>
  <si>
    <t xml:space="preserve">La tasa o porcentaje de detracción no corresponde al valor esperado.</t>
  </si>
  <si>
    <t xml:space="preserve">3063</t>
  </si>
  <si>
    <t xml:space="preserve">El XML no contiene el tag de matricula de embarcación en Detracciones para recursos hidrobiologicos.</t>
  </si>
  <si>
    <t xml:space="preserve">3064</t>
  </si>
  <si>
    <t xml:space="preserve">El XML no contiene tag o no existe información del valor del concepto por linea.</t>
  </si>
  <si>
    <t xml:space="preserve">3065</t>
  </si>
  <si>
    <t xml:space="preserve">El XML no contiene tag de la fecha del concepto por linea.</t>
  </si>
  <si>
    <t xml:space="preserve">3066</t>
  </si>
  <si>
    <t xml:space="preserve">El XML contiene un codigo de tributo no valido para Servicios Publicos.</t>
  </si>
  <si>
    <t xml:space="preserve">3067</t>
  </si>
  <si>
    <t xml:space="preserve">El código de tributo no debe repetirse a nivel de item</t>
  </si>
  <si>
    <t xml:space="preserve">3068</t>
  </si>
  <si>
    <t xml:space="preserve">El código de tributo no debe repetirse a nivel de totales</t>
  </si>
  <si>
    <t xml:space="preserve">3069</t>
  </si>
  <si>
    <t xml:space="preserve">El xml contiene una linea con mas de un codigo de tributo repetitivo.</t>
  </si>
  <si>
    <t xml:space="preserve">3070</t>
  </si>
  <si>
    <t xml:space="preserve">EL codigo internacional del tributo por linea no corresponde al valor esperado por su Id.</t>
  </si>
  <si>
    <t xml:space="preserve">3071</t>
  </si>
  <si>
    <t xml:space="preserve">El dato ingresado como codigo de motivo de cargo/descuento global no es valido (catalogo nro 53)</t>
  </si>
  <si>
    <t xml:space="preserve">3072</t>
  </si>
  <si>
    <t xml:space="preserve">El XML no contiene el tag o no existe informacion de codigo de motivo de cargo/descuento global.</t>
  </si>
  <si>
    <t xml:space="preserve">3073</t>
  </si>
  <si>
    <t xml:space="preserve">El XML no contiene el tag o no existe informacion de codigo de motivo de cargo/descuento por item.</t>
  </si>
  <si>
    <t xml:space="preserve">3074</t>
  </si>
  <si>
    <t xml:space="preserve">El monto del cargo para el para FISE debe ser igual mayor a 0.00 </t>
  </si>
  <si>
    <t xml:space="preserve">3075</t>
  </si>
  <si>
    <t xml:space="preserve">La sumatoria de descuentos que afectan a BI por linea no corresponden al total</t>
  </si>
  <si>
    <t xml:space="preserve">3076</t>
  </si>
  <si>
    <t xml:space="preserve">La sumatoria de descuentos que no afectan a BI por linea no corresponden al total</t>
  </si>
  <si>
    <t xml:space="preserve">3077</t>
  </si>
  <si>
    <t xml:space="preserve">La sumatoria de cargos que afectan a BI por linea no corresponden al total</t>
  </si>
  <si>
    <t xml:space="preserve">3078</t>
  </si>
  <si>
    <t xml:space="preserve">La sumatoria de cargos que no afectan a BI por linea no corresponden al total</t>
  </si>
  <si>
    <t xml:space="preserve">3079</t>
  </si>
  <si>
    <t xml:space="preserve">La sumatoria de montos bases de los descuentos que afectan a BI por linea no corresponden al total</t>
  </si>
  <si>
    <t xml:space="preserve">3080</t>
  </si>
  <si>
    <t xml:space="preserve">La sumatoria de montos bases de los descuentos que no afectan a BI por linea no corresponden al total</t>
  </si>
  <si>
    <t xml:space="preserve">3081</t>
  </si>
  <si>
    <t xml:space="preserve">La sumatoria de montos bases de los cargos que afectan a BI por linea no corresponden al total</t>
  </si>
  <si>
    <t xml:space="preserve">3082</t>
  </si>
  <si>
    <t xml:space="preserve">La sumatoria de montos bases de los cargos que no afectan a BI por linea no corresponden al total</t>
  </si>
  <si>
    <t xml:space="preserve">3083</t>
  </si>
  <si>
    <t xml:space="preserve">El XML no contiene el tag o no existe información del total valor de venta.</t>
  </si>
  <si>
    <t xml:space="preserve">3084</t>
  </si>
  <si>
    <t xml:space="preserve">La sumatoria de valor de venta no corresponde a los importes consignados</t>
  </si>
  <si>
    <t xml:space="preserve">3085</t>
  </si>
  <si>
    <t xml:space="preserve">El XML no contiene el tag o no existe información del total precio de venta.</t>
  </si>
  <si>
    <t xml:space="preserve">3086</t>
  </si>
  <si>
    <t xml:space="preserve">La sumatoria consignados en descuentos globales no corresponden al total.</t>
  </si>
  <si>
    <t xml:space="preserve">3087</t>
  </si>
  <si>
    <t xml:space="preserve">La sumatoria consignados en cargos globales no corresponden al total</t>
  </si>
  <si>
    <t xml:space="preserve">3088</t>
  </si>
  <si>
    <t xml:space="preserve">El valor ingresado como moneda del comprobante no es valido (catalogo nro 02).</t>
  </si>
  <si>
    <t xml:space="preserve">3089</t>
  </si>
  <si>
    <t xml:space="preserve">El XML contiene mas de un tag como elemento de numero de documento del emisor</t>
  </si>
  <si>
    <t xml:space="preserve">3090</t>
  </si>
  <si>
    <t xml:space="preserve">El XML contiene mas de un tag como elemento de numero de documento del receptor.</t>
  </si>
  <si>
    <t xml:space="preserve">Si se tipo de operación es Venta Interna - Sujeta al FISE, debe ingresar cargo para FISE</t>
  </si>
  <si>
    <t xml:space="preserve">Para cargo/descuento FISE, debe ingresar monto base y debe ser mayor a 0.00</t>
  </si>
  <si>
    <t xml:space="preserve">3093</t>
  </si>
  <si>
    <t xml:space="preserve">Si el tipo de operación es Operación Sujeta a Percepción, debe ingresar cargo para Percepción</t>
  </si>
  <si>
    <t xml:space="preserve">3094</t>
  </si>
  <si>
    <t xml:space="preserve">El comprobante más "código de operación del ítem" no debe repetirse</t>
  </si>
  <si>
    <t xml:space="preserve">3095</t>
  </si>
  <si>
    <t xml:space="preserve">El comprobante no debe ser emitido y editado en el mismo envío</t>
  </si>
  <si>
    <t xml:space="preserve">3096</t>
  </si>
  <si>
    <t xml:space="preserve">El comprobante no debe ser editado y anulado en el mismo envío</t>
  </si>
  <si>
    <t xml:space="preserve">3097</t>
  </si>
  <si>
    <t xml:space="preserve">El emisor a la fecha no se encuentra registrado ó habilitado en el Registro de exportadores de servicios SUNAT</t>
  </si>
  <si>
    <t xml:space="preserve">3098</t>
  </si>
  <si>
    <t xml:space="preserve">El XML no contiene el tag o no existe información del pais de uso, exploración o aprovechamiento</t>
  </si>
  <si>
    <t xml:space="preserve">El dato ingresado como pais de uso, exploracion o aprovechamiento es incorrecto.</t>
  </si>
  <si>
    <t xml:space="preserve">El dato ingresado como codigo de tributo por linea es invalido para tipo de operación.</t>
  </si>
  <si>
    <t xml:space="preserve">3101</t>
  </si>
  <si>
    <t xml:space="preserve">El factor de afectación de IGV por linea debe ser igual a 0.00 para Exoneradas, Inafectas, Exportación, Gratuitas de exoneradas o Gratuitas de inafectas.</t>
  </si>
  <si>
    <t xml:space="preserve">3102</t>
  </si>
  <si>
    <t xml:space="preserve">El dato ingresado como factor de afectacion por linea no cumple con el formato establecido.</t>
  </si>
  <si>
    <t xml:space="preserve">3103</t>
  </si>
  <si>
    <t xml:space="preserve">El producto del factor y monto base de la afectación del IGV/IVAP no corresponde al monto de afectacion de linea.</t>
  </si>
  <si>
    <t xml:space="preserve">3104</t>
  </si>
  <si>
    <t xml:space="preserve">El factor de afectación de ISC por linea debe ser diferente a 0.00.</t>
  </si>
  <si>
    <t xml:space="preserve">3105</t>
  </si>
  <si>
    <t xml:space="preserve">El XML debe contener al menos un tributo por linea de afectacion por IGV (Gravada, Exonerada, Inafecta, Exportación)</t>
  </si>
  <si>
    <t xml:space="preserve">3106</t>
  </si>
  <si>
    <t xml:space="preserve">El XML contiene mas de un tributo por linea (Gravado, Exonerado, Inafecto, Exportación)</t>
  </si>
  <si>
    <t xml:space="preserve">3107</t>
  </si>
  <si>
    <t xml:space="preserve">El dato ingresado como codigo de tributo global es invalido para tipo de operación.</t>
  </si>
  <si>
    <t xml:space="preserve">3108</t>
  </si>
  <si>
    <t xml:space="preserve">El producto del factor y monto base de la afectación del ISC no corresponde al monto de afectacion de linea.</t>
  </si>
  <si>
    <t xml:space="preserve">3109</t>
  </si>
  <si>
    <t xml:space="preserve">El producto del factor y monto base de la afectación de otros tributos no corresponde al monto de afectacion de linea.</t>
  </si>
  <si>
    <t xml:space="preserve">3110</t>
  </si>
  <si>
    <t xml:space="preserve">El monto de afectacion de IGV por linea debe ser igual a 0.00 para Exoneradas, Inafectas, Exportación, Gratuitas de exoneradas o Gratuitas de inafectas.</t>
  </si>
  <si>
    <t xml:space="preserve">3111</t>
  </si>
  <si>
    <t xml:space="preserve">El monto de afectación de IGV por linea debe ser diferente a 0.00.</t>
  </si>
  <si>
    <t xml:space="preserve">3112</t>
  </si>
  <si>
    <t xml:space="preserve">La sumatoria de los IGV de operaciones gratuitas de la línea (codigo tributo 9996) no corresponden al total</t>
  </si>
  <si>
    <t xml:space="preserve">3113</t>
  </si>
  <si>
    <t xml:space="preserve">El xml contiene información FISE que no corresponde al tipo de operación.</t>
  </si>
  <si>
    <t xml:space="preserve">3114</t>
  </si>
  <si>
    <t xml:space="preserve">El dato ingresado como indicador de cargo/descuento no corresponde al valor esperado.</t>
  </si>
  <si>
    <t xml:space="preserve">3115</t>
  </si>
  <si>
    <t xml:space="preserve">El dato ingresado como unidad de medida de cantidad de especie vendidas no corresponde al valor esperado.</t>
  </si>
  <si>
    <t xml:space="preserve">3116</t>
  </si>
  <si>
    <t xml:space="preserve">El XML no contiene el tag o no existe información del ubigeo de punto de origen en Detracciones - Servicio de transporte de carga.</t>
  </si>
  <si>
    <t xml:space="preserve">3117</t>
  </si>
  <si>
    <t xml:space="preserve">El XML no contiene el tag o no existe información de la dirección del punto de origen en Detracciones - Servicio de transporte de carga.</t>
  </si>
  <si>
    <t xml:space="preserve">3118</t>
  </si>
  <si>
    <t xml:space="preserve">El XML no contiene el tag o no existe información del ubigeo de punto de destino en Detracciones - Servicio de transporte de carga.</t>
  </si>
  <si>
    <t xml:space="preserve">3119</t>
  </si>
  <si>
    <t xml:space="preserve">El XML no contiene el tag o no existe información de la dirección del punto de destino en Detracciones - Servicio de transporte de carga.</t>
  </si>
  <si>
    <t xml:space="preserve">3120</t>
  </si>
  <si>
    <t xml:space="preserve">El XML no contiene el tag o no existe información del Detalle del viaje en Detracciones - Servicio de transporte de carga.</t>
  </si>
  <si>
    <t xml:space="preserve">3121</t>
  </si>
  <si>
    <t xml:space="preserve">El XML no contiene el tag o no existe información del tipo de valor referencial en Detracciones - Servicios de transporte de carga.</t>
  </si>
  <si>
    <t xml:space="preserve">3122</t>
  </si>
  <si>
    <t xml:space="preserve">El XML no contiene el tag o no existe información del monto del valor referencial en Detracciones - Servicios de transporte de carga.</t>
  </si>
  <si>
    <t xml:space="preserve">3123</t>
  </si>
  <si>
    <t xml:space="preserve">El dato ingresado como monto valor referencial en Detracciones - Servicios de transporte de carga no cumple con el formato establecido.</t>
  </si>
  <si>
    <t xml:space="preserve">3124</t>
  </si>
  <si>
    <t xml:space="preserve">Detracciones - Servicio de transporte de carga, debe tener un (y solo uno) Valor Referencial del Servicio de Transporte.</t>
  </si>
  <si>
    <t xml:space="preserve">3125</t>
  </si>
  <si>
    <t xml:space="preserve">Detracciones - Servicio de transporte de carga, debe tener un (y solo uno) Valor Referencial sobre la carga efectiva.</t>
  </si>
  <si>
    <t xml:space="preserve">3126</t>
  </si>
  <si>
    <t xml:space="preserve">Detracciones - Servicio de transporte de carga, debe tener un (y solo uno) Valor Referencial sobre la carga util nominal.</t>
  </si>
  <si>
    <t xml:space="preserve">3127</t>
  </si>
  <si>
    <t xml:space="preserve">El XML no contiene el tag o no existe información del Codigo de BBSS de detracción para el tipo de operación.</t>
  </si>
  <si>
    <t xml:space="preserve">3128</t>
  </si>
  <si>
    <t xml:space="preserve">El XML contiene información de codigo de bien y servicio de detracción que no corresponde al tipo de operación.</t>
  </si>
  <si>
    <t xml:space="preserve">3129</t>
  </si>
  <si>
    <t xml:space="preserve">El dato ingresado como codigo de BBSS de detracción no corresponde al valor esperado.</t>
  </si>
  <si>
    <t xml:space="preserve">3130</t>
  </si>
  <si>
    <t xml:space="preserve">El XML no contiene el tag de nombre de embarcación en Detracciones para recursos hidrobiologicos.</t>
  </si>
  <si>
    <t xml:space="preserve">3131</t>
  </si>
  <si>
    <t xml:space="preserve">El XML no contiene el tag de tipo de especie vendidas en Detracciones para recursos hidrobiologicos.</t>
  </si>
  <si>
    <t xml:space="preserve">3132</t>
  </si>
  <si>
    <t xml:space="preserve">El XML no contiene el tag de lugar de descarga en Detracciones para recursos hidrobiologicos.</t>
  </si>
  <si>
    <t xml:space="preserve">3133</t>
  </si>
  <si>
    <t xml:space="preserve">El XML no contiene el tag de cantidad de especies vendidas en Detracciones para recursos hidrobiologicos.</t>
  </si>
  <si>
    <t xml:space="preserve">3134</t>
  </si>
  <si>
    <t xml:space="preserve">El XML no contiene el tag de fecha de descarga en Detracciones para recursos hidrobiologicos.</t>
  </si>
  <si>
    <t xml:space="preserve">3135</t>
  </si>
  <si>
    <t xml:space="preserve">El XML no contiene tag de la cantidad del concepto por linea.</t>
  </si>
  <si>
    <t xml:space="preserve">3136</t>
  </si>
  <si>
    <t xml:space="preserve">El XML no contiene el tag de numero de documentos del huesped.</t>
  </si>
  <si>
    <t xml:space="preserve">3137</t>
  </si>
  <si>
    <t xml:space="preserve">El XML no contiene el tag de tipo de documentos del huesped.</t>
  </si>
  <si>
    <t xml:space="preserve">3138</t>
  </si>
  <si>
    <t xml:space="preserve">El XML no contiene el tag de codigo de pais de emision del documento de identidad</t>
  </si>
  <si>
    <t xml:space="preserve">3139</t>
  </si>
  <si>
    <t xml:space="preserve">El XML no contiene el tag de apellidos y nombres del huesped.</t>
  </si>
  <si>
    <t xml:space="preserve">3140</t>
  </si>
  <si>
    <t xml:space="preserve">El XML no contiene el tag de codigo del pais de residencia.</t>
  </si>
  <si>
    <t xml:space="preserve">3141</t>
  </si>
  <si>
    <t xml:space="preserve">El XML no contiene el tag de fecha de ingreso del pais.</t>
  </si>
  <si>
    <t xml:space="preserve">3142</t>
  </si>
  <si>
    <t xml:space="preserve">El XML no contiene el tag de fecha de ingreso al establecimiento.</t>
  </si>
  <si>
    <t xml:space="preserve">3143</t>
  </si>
  <si>
    <t xml:space="preserve">El XML no contiene el tag de fecha de salida del establecimiento.</t>
  </si>
  <si>
    <t xml:space="preserve">3144</t>
  </si>
  <si>
    <t xml:space="preserve">El XML no contiene el tag de fecha de consumo.</t>
  </si>
  <si>
    <t xml:space="preserve">3145</t>
  </si>
  <si>
    <t xml:space="preserve">El XML no contiene el tag de numero de dias de permanencia.</t>
  </si>
  <si>
    <t xml:space="preserve">3146</t>
  </si>
  <si>
    <t xml:space="preserve">El XML no contiene el tag de Proveedores Estado: Número de Expediente</t>
  </si>
  <si>
    <t xml:space="preserve">3147</t>
  </si>
  <si>
    <t xml:space="preserve">El XML no contiene el tag de Proveedores Estado: Código de Unidad Ejecutora</t>
  </si>
  <si>
    <t xml:space="preserve">3148</t>
  </si>
  <si>
    <t xml:space="preserve">El XML no contiene el tag de Proveedores Estado: N° de Proceso de Selección</t>
  </si>
  <si>
    <t xml:space="preserve">3149</t>
  </si>
  <si>
    <t xml:space="preserve">El XML no contiene el tag de Proveedores Estado: N° de Contrato</t>
  </si>
  <si>
    <t xml:space="preserve">3150</t>
  </si>
  <si>
    <t xml:space="preserve">El XML no contiene el tag de Créditos Hipotecarios: Tipo de préstamo</t>
  </si>
  <si>
    <t xml:space="preserve">3151</t>
  </si>
  <si>
    <t xml:space="preserve">El XML no contiene el tag de Créditos Hipotecarios: Partida Registral</t>
  </si>
  <si>
    <t xml:space="preserve">3152</t>
  </si>
  <si>
    <t xml:space="preserve">El XML no contiene el tag de Créditos Hipotecarios: Número de contrato</t>
  </si>
  <si>
    <t xml:space="preserve">3153</t>
  </si>
  <si>
    <t xml:space="preserve">El XML no contiene el tag de Créditos Hipotecarios: Fecha de otorgamiento del crédito</t>
  </si>
  <si>
    <t xml:space="preserve">3154</t>
  </si>
  <si>
    <t xml:space="preserve">El XML no contiene el tag de Créditos Hipotecarios: Dirección del predio - Código de ubigeo</t>
  </si>
  <si>
    <t xml:space="preserve">3155</t>
  </si>
  <si>
    <t xml:space="preserve">El XML no contiene el tag de Créditos Hipotecarios: Dirección del predio - Dirección completa</t>
  </si>
  <si>
    <t xml:space="preserve">3156</t>
  </si>
  <si>
    <t xml:space="preserve">El XML no contiene el tag de BVME transporte ferroviario: Agente de Viajes: Numero de Ruc</t>
  </si>
  <si>
    <t xml:space="preserve">3157</t>
  </si>
  <si>
    <t xml:space="preserve">El XML no contiene el tag de BVME transporte ferroviario: Agente de Viajes: Tipo de documento</t>
  </si>
  <si>
    <t xml:space="preserve">3158</t>
  </si>
  <si>
    <t xml:space="preserve">El dato ingresado como Agente de Viajes-Tipo de documento no corresponde al valor esperado.</t>
  </si>
  <si>
    <t xml:space="preserve">3159</t>
  </si>
  <si>
    <t xml:space="preserve">El XML no contiene el tag de BVME transporte ferroviario: Pasajero - Apellidos y Nombres</t>
  </si>
  <si>
    <t xml:space="preserve">3160</t>
  </si>
  <si>
    <t xml:space="preserve">El XML no contiene el tag de BVME transporte ferroviario: Pasajero - Tipo de documento de identidad</t>
  </si>
  <si>
    <t xml:space="preserve">3161</t>
  </si>
  <si>
    <t xml:space="preserve">El XML no contiene el tag de BVME transporte ferroviario: Servicio transporte: Ciudad o lugar de origen - Código de ubigeo</t>
  </si>
  <si>
    <t xml:space="preserve">3162</t>
  </si>
  <si>
    <t xml:space="preserve">El XML no contiene el tag de BVME transporte ferroviario: Servicio transporte: Ciudad o lugar de origen - Dirección detallada</t>
  </si>
  <si>
    <t xml:space="preserve">3163</t>
  </si>
  <si>
    <t xml:space="preserve">El XML no contiene el tag de BVME transporte ferroviario: Servicio transporte: Ciudad o lugar de destino - Código de ubigeo</t>
  </si>
  <si>
    <t xml:space="preserve">3164</t>
  </si>
  <si>
    <t xml:space="preserve">El XML no contiene el tag de BVME transporte ferroviario: Servicio transporte: Ciudad o lugar de destino - Dirección detallada</t>
  </si>
  <si>
    <t xml:space="preserve">3165</t>
  </si>
  <si>
    <t xml:space="preserve">El XML no contiene el tag de BVME transporte ferroviario: Servicio transporte:Número de asiento</t>
  </si>
  <si>
    <t xml:space="preserve">3166</t>
  </si>
  <si>
    <t xml:space="preserve">El XML no contiene el tag de BVME transporte ferroviario: Servicio transporte: Hora programada de inicio de viaje</t>
  </si>
  <si>
    <t xml:space="preserve">3167</t>
  </si>
  <si>
    <t xml:space="preserve">El XML no contiene el tag de BVME transporte ferroviario: Servicio transporte: Fecha programada de inicio de viaje</t>
  </si>
  <si>
    <t xml:space="preserve">3168</t>
  </si>
  <si>
    <t xml:space="preserve">El XML no contiene el tag de Carta Porte Aéreo:  Lugar de origen - Código de ubigeo</t>
  </si>
  <si>
    <t xml:space="preserve">3169</t>
  </si>
  <si>
    <t xml:space="preserve">El XML no contiene el tag de Carta Porte Aéreo:  Lugar de origen - Dirección detallada</t>
  </si>
  <si>
    <t xml:space="preserve">3170</t>
  </si>
  <si>
    <t xml:space="preserve">El XML no contiene el tag de Carta Porte Aéreo:  Lugar de destino - Código de ubigeo</t>
  </si>
  <si>
    <t xml:space="preserve">3171</t>
  </si>
  <si>
    <t xml:space="preserve">El XML no contiene el tag de Carta Porte Aéreo:  Lugar de destino - Dirección detallada</t>
  </si>
  <si>
    <t xml:space="preserve">3172</t>
  </si>
  <si>
    <t xml:space="preserve">El XML no contiene tag de la Hora del concepto por linea.</t>
  </si>
  <si>
    <t xml:space="preserve">3173</t>
  </si>
  <si>
    <t xml:space="preserve">El XML no contiene el tag de BVME transporte ferroviario: Servicio transporte: Forma de Pago</t>
  </si>
  <si>
    <t xml:space="preserve">3174</t>
  </si>
  <si>
    <t xml:space="preserve">El dato ingreso como Forma de Pago o Medio de Pago no corresponde al valor esperado (catalogo nro 59)</t>
  </si>
  <si>
    <t xml:space="preserve">3175</t>
  </si>
  <si>
    <t xml:space="preserve">El XML no contiene el tag de BVME transporte ferroviario: Servicio de transporte: Número de autorización de la transacción</t>
  </si>
  <si>
    <t xml:space="preserve">3176</t>
  </si>
  <si>
    <t xml:space="preserve">El XML no contiene el tag de Regalía Petrolera: Decreto Supremo de aprobación del contrato</t>
  </si>
  <si>
    <t xml:space="preserve">3177</t>
  </si>
  <si>
    <t xml:space="preserve">El XML no contiene el tag de Regalía Petrolera: Area de contrato (Lote)</t>
  </si>
  <si>
    <t xml:space="preserve">3178</t>
  </si>
  <si>
    <t xml:space="preserve">El XML no contiene el tag de Regalía Petrolera: Periodo de pago - Fecha de inicio</t>
  </si>
  <si>
    <t xml:space="preserve">3179</t>
  </si>
  <si>
    <t xml:space="preserve">El XML no contiene el tag de Regalía Petrolera: Periodo de pago - Fecha de fin</t>
  </si>
  <si>
    <t xml:space="preserve">3180</t>
  </si>
  <si>
    <t xml:space="preserve">El XML no contiene el tag de Regalía Petrolera: Fecha de Pago</t>
  </si>
  <si>
    <t xml:space="preserve">3181</t>
  </si>
  <si>
    <t xml:space="preserve">El dato ingresado como Codigo de producto SUNAT no corresponde al valor esperado para tipo de operación.</t>
  </si>
  <si>
    <t xml:space="preserve">3182</t>
  </si>
  <si>
    <t xml:space="preserve">El XML no contiene el tag de Transportre Terreste - Número de asiento</t>
  </si>
  <si>
    <t xml:space="preserve">3183</t>
  </si>
  <si>
    <t xml:space="preserve">El XML no contiene el tag de Transporte Terrestre - Información de manifiesto de pasajeros</t>
  </si>
  <si>
    <t xml:space="preserve">3184</t>
  </si>
  <si>
    <t xml:space="preserve">El XML no contiene el tag de Transporte Terrestre - Número de documento de identidad del pasajero</t>
  </si>
  <si>
    <t xml:space="preserve">3185</t>
  </si>
  <si>
    <t xml:space="preserve">El XML no contiene el tag de Transporte Terrestre - Tipo de documento de identidad del pasajero</t>
  </si>
  <si>
    <t xml:space="preserve">3186</t>
  </si>
  <si>
    <t xml:space="preserve">El XML no contiene el tag de Transporte Terrestre - Nombres y apellidos del pasajero</t>
  </si>
  <si>
    <t xml:space="preserve">3187</t>
  </si>
  <si>
    <t xml:space="preserve">El XML no contiene el tag de Transporte Terrestre - Ciudad o lugar de destino - Dirección detallada</t>
  </si>
  <si>
    <t xml:space="preserve">3188</t>
  </si>
  <si>
    <t xml:space="preserve">El XML no contiene el tag de Transporte Terrestre - Ciudad o lugar de origen - Ubigeo</t>
  </si>
  <si>
    <t xml:space="preserve">3189</t>
  </si>
  <si>
    <t xml:space="preserve">El XML no contiene el tag de Transporte Terrestre - Ciudad o lugar de origen - Dirección detallada</t>
  </si>
  <si>
    <t xml:space="preserve">3190</t>
  </si>
  <si>
    <t xml:space="preserve">El XML no contiene el tag de Transporte Terrestre - Fecha de inicio programado</t>
  </si>
  <si>
    <t xml:space="preserve">3191</t>
  </si>
  <si>
    <t xml:space="preserve">El XML no contiene el tag de Transporte Terrestre - Hora de inicio programado</t>
  </si>
  <si>
    <t xml:space="preserve">3192</t>
  </si>
  <si>
    <t xml:space="preserve">El XML no contiene el tag de Total de anticipos</t>
  </si>
  <si>
    <t xml:space="preserve">3193</t>
  </si>
  <si>
    <t xml:space="preserve">El dato ingresado Total anticipos no corresponde para el tipo de operación</t>
  </si>
  <si>
    <t xml:space="preserve">3194</t>
  </si>
  <si>
    <t xml:space="preserve">Para los ajustes de operaciones de exportación solo es permitido registrar un documento que modifica.</t>
  </si>
  <si>
    <t xml:space="preserve">3195</t>
  </si>
  <si>
    <t xml:space="preserve">El xml no contiene el tag de impuesto por linea (TaxtTotal).</t>
  </si>
  <si>
    <t xml:space="preserve">3196</t>
  </si>
  <si>
    <t xml:space="preserve">La sumatoria de impuestos globales no corresponde al monto total de impuestos.</t>
  </si>
  <si>
    <t xml:space="preserve">3197</t>
  </si>
  <si>
    <t xml:space="preserve">El XML no contiene el tag de Transporte Terrestre - Ciudad o lugar de destino - Ubigeo</t>
  </si>
  <si>
    <t xml:space="preserve">3198</t>
  </si>
  <si>
    <t xml:space="preserve">La fecha de cierre no puede ser inferior a la fecha de inicio del cómputo del ciclo de facturación</t>
  </si>
  <si>
    <t xml:space="preserve">3199</t>
  </si>
  <si>
    <t xml:space="preserve">Si utiliza el estandar GS1 debe especificar el tipo de estructura GTIN</t>
  </si>
  <si>
    <t xml:space="preserve">3200</t>
  </si>
  <si>
    <t xml:space="preserve">El tipo de estructura GS1 no tiene un valor permitido</t>
  </si>
  <si>
    <t xml:space="preserve">3201</t>
  </si>
  <si>
    <t xml:space="preserve">El código de producto GS1 no cumple el estandar</t>
  </si>
  <si>
    <t xml:space="preserve">3202</t>
  </si>
  <si>
    <t xml:space="preserve">El numero de RUC del receptor no existe.</t>
  </si>
  <si>
    <t xml:space="preserve">3203</t>
  </si>
  <si>
    <t xml:space="preserve">El tipo de nota es un dato único</t>
  </si>
  <si>
    <t xml:space="preserve">3204</t>
  </si>
  <si>
    <t xml:space="preserve">El XML no contiene el tag de BVME transporte ferroviario: Pasajero - Número de documento de identidad</t>
  </si>
  <si>
    <t xml:space="preserve">3205</t>
  </si>
  <si>
    <t xml:space="preserve">Debe consignar el tipo de operación</t>
  </si>
  <si>
    <t xml:space="preserve">3206</t>
  </si>
  <si>
    <t xml:space="preserve">El dato ingresado como tipo de operación no corresponde a un valor esperado (catálogo nro. 51)</t>
  </si>
  <si>
    <t xml:space="preserve">3207</t>
  </si>
  <si>
    <t xml:space="preserve">Comprobante físico no se encuentra autorizado como comprobante de contingencia</t>
  </si>
  <si>
    <t xml:space="preserve">3208</t>
  </si>
  <si>
    <t xml:space="preserve">La moneda del monto de la detracción debe ser PEN</t>
  </si>
  <si>
    <t xml:space="preserve">3209</t>
  </si>
  <si>
    <t xml:space="preserve">El tipo de moneda de la nota debe ser el mismo que el declarado en el documento que modifica</t>
  </si>
  <si>
    <t xml:space="preserve">3210</t>
  </si>
  <si>
    <t xml:space="preserve">Solo debe consignar sistema de calculo si el tributo es ISC</t>
  </si>
  <si>
    <t xml:space="preserve">Falta identificador del pago del Monto de anticipo para relacionarlo con el comprobante que se realizo el  anticipo</t>
  </si>
  <si>
    <t xml:space="preserve">El comprobante contiene un identificador de pago repetido en los montos anticipados</t>
  </si>
  <si>
    <t xml:space="preserve">3213</t>
  </si>
  <si>
    <t xml:space="preserve">El comprobante contiene un pago anticipado pero no se ha consignado el documento que se realizo el anticipo</t>
  </si>
  <si>
    <t xml:space="preserve">3214</t>
  </si>
  <si>
    <t xml:space="preserve">No existe información del Monto Anticipado para el comprobante que se realizo el anticipo</t>
  </si>
  <si>
    <t xml:space="preserve">3215</t>
  </si>
  <si>
    <t xml:space="preserve">El comprobante contiene un identificador de pago repetido en los comprobantes que se realizo el anticipo</t>
  </si>
  <si>
    <t xml:space="preserve">3216</t>
  </si>
  <si>
    <t xml:space="preserve">Falta identificador del pago del comprobante para relacionarlo con el monto de  anticipo</t>
  </si>
  <si>
    <t xml:space="preserve">3217</t>
  </si>
  <si>
    <t xml:space="preserve">Debe consignar Numero de RUC del emisor del comprobante de anticipo</t>
  </si>
  <si>
    <t xml:space="preserve">3218</t>
  </si>
  <si>
    <t xml:space="preserve">El comprobante que se realizo el anticipo no existe</t>
  </si>
  <si>
    <t xml:space="preserve">3219</t>
  </si>
  <si>
    <t xml:space="preserve">El comprobante que se realizo el anticipo no se encuentra autorizado</t>
  </si>
  <si>
    <t xml:space="preserve">Si consigna montos de anticipo debe informar el Total de Anticipos</t>
  </si>
  <si>
    <t xml:space="preserve">3221</t>
  </si>
  <si>
    <t xml:space="preserve">El dato ingresado como codigo de tributo global es invalido para tipo de nota</t>
  </si>
  <si>
    <t xml:space="preserve">3222</t>
  </si>
  <si>
    <t xml:space="preserve">No existe información a nivel global de un tributo informado en la línea</t>
  </si>
  <si>
    <t xml:space="preserve">3223</t>
  </si>
  <si>
    <t xml:space="preserve">La combinación de tributos no es permitida</t>
  </si>
  <si>
    <t xml:space="preserve">3224</t>
  </si>
  <si>
    <t xml:space="preserve">Si existe 'Valor referencial unitario en operac. no onerosas' con monto mayor a cero, la operacion debe ser gratuita (codigo de tributo 9996)</t>
  </si>
  <si>
    <t xml:space="preserve">3225</t>
  </si>
  <si>
    <t xml:space="preserve">La base imponible a nivel de línea difiere de la información consignada en el comprobante</t>
  </si>
  <si>
    <t xml:space="preserve">3226</t>
  </si>
  <si>
    <t xml:space="preserve">El resultado del monto del cargo o descuento global es incorrecto en base a la información consignada</t>
  </si>
  <si>
    <t xml:space="preserve">3227</t>
  </si>
  <si>
    <t xml:space="preserve">La sumatoria del Total del valor de venta más los impuestos no concuerda con la base imponible</t>
  </si>
  <si>
    <t xml:space="preserve">3228</t>
  </si>
  <si>
    <t xml:space="preserve">El Comprobante de Pago no está autorizado en los Sistemas de la SUNAT.</t>
  </si>
  <si>
    <t xml:space="preserve">3229</t>
  </si>
  <si>
    <t xml:space="preserve">El monto para el redondeo del Importe Total excede el valor permitido</t>
  </si>
  <si>
    <t xml:space="preserve">Tipo de nota debe ser 'Ajustes afectos al IVAP'</t>
  </si>
  <si>
    <t xml:space="preserve">3231</t>
  </si>
  <si>
    <t xml:space="preserve">Debe consignar solo un elemento a nivel global para Percepciones (cbc:ID igual a 2001)</t>
  </si>
  <si>
    <t xml:space="preserve">3232</t>
  </si>
  <si>
    <t xml:space="preserve">Sólo los contribuyentes que hayan emitido los siguientes documentos: Guías, factura, boleta y sus respectivas notas, hasta el 30/09/2018 están autorizados a utilizar esta versión UBL</t>
  </si>
  <si>
    <t xml:space="preserve">3233</t>
  </si>
  <si>
    <t xml:space="preserve">Para cargo Percepción, debe ingresar monto base y debe ser mayor a 0.00</t>
  </si>
  <si>
    <t xml:space="preserve">3234</t>
  </si>
  <si>
    <t xml:space="preserve">El código de precio '02' es sólo para operaciones gratuitas</t>
  </si>
  <si>
    <t xml:space="preserve">3235</t>
  </si>
  <si>
    <t xml:space="preserve">No está autorizado a enviar comprobantes bajo el formato UBL 2.0</t>
  </si>
  <si>
    <t xml:space="preserve">3236</t>
  </si>
  <si>
    <t xml:space="preserve">El valor ingresado en el campo cac:TaxSubtotal/cbc:BaseUnitMeasure no corresponde al valor esperado</t>
  </si>
  <si>
    <t xml:space="preserve">3237</t>
  </si>
  <si>
    <t xml:space="preserve">Debe consignar el campo cac:TaxSubtotal/cbc:BaseUnitMeasure a nivel de ítem</t>
  </si>
  <si>
    <t xml:space="preserve">3238</t>
  </si>
  <si>
    <t xml:space="preserve">El valor ingresado en el campo cac:TaxSubtotal/cbc:PerUnitAmount del ítem no corresponde al valor esperado</t>
  </si>
  <si>
    <t xml:space="preserve">El impuesto ICBPER no aplica para el NRUS</t>
  </si>
  <si>
    <t xml:space="preserve">El documento ya fue presentado anteriormente.</t>
  </si>
  <si>
    <t xml:space="preserve">Para el TaxTypeCode, esta usando un valor que no existe en el catalogo.</t>
  </si>
  <si>
    <t xml:space="preserve">El comprobante fue registrado previamente como rechazado.</t>
  </si>
  <si>
    <t xml:space="preserve">El DocumentTypeCode de las guias debe existir y tener 2 posiciones</t>
  </si>
  <si>
    <t xml:space="preserve">El DocumentTypeCode de las guias debe ser 09 o 31</t>
  </si>
  <si>
    <t xml:space="preserve">El ID de las guias debe tener informacion de la SERIE-NUMERO de guia.</t>
  </si>
  <si>
    <t xml:space="preserve">El XML no contiene el ID de las guias.</t>
  </si>
  <si>
    <t xml:space="preserve">El DocumentTypeCode de Otros documentos relacionados no cumple con el estandar.</t>
  </si>
  <si>
    <t xml:space="preserve">El DocumentTypeCode de Otros documentos relacionados tiene valores incorrectos.</t>
  </si>
  <si>
    <t xml:space="preserve">4010</t>
  </si>
  <si>
    <t xml:space="preserve">El ID de los documentos relacionados no cumplen con el estandar.</t>
  </si>
  <si>
    <t xml:space="preserve">4011</t>
  </si>
  <si>
    <t xml:space="preserve">El XML no contiene el tag ID de documentos relacionados.</t>
  </si>
  <si>
    <t xml:space="preserve">4012</t>
  </si>
  <si>
    <t xml:space="preserve">El ubigeo indicado en el comprobante no es el mismo que esta registrado para el contribuyente.</t>
  </si>
  <si>
    <t xml:space="preserve">4013</t>
  </si>
  <si>
    <t xml:space="preserve">El RUC  del receptor no esta activo</t>
  </si>
  <si>
    <t xml:space="preserve">4014</t>
  </si>
  <si>
    <t xml:space="preserve">El RUC del receptor no esta habido</t>
  </si>
  <si>
    <t xml:space="preserve">4015</t>
  </si>
  <si>
    <t xml:space="preserve">Si el tipo de documento del receptor no es RUC, debe tener operaciones de exportacion</t>
  </si>
  <si>
    <t xml:space="preserve">4016</t>
  </si>
  <si>
    <t xml:space="preserve">El total valor venta neta de oper. gravadas IGV debe ser mayor a 0.00 o debe existir oper. gravadas onerosas</t>
  </si>
  <si>
    <t xml:space="preserve">4017</t>
  </si>
  <si>
    <t xml:space="preserve">El total valor venta neta de oper. inafectas IGV debe ser mayor a 0.00 o debe existir oper. inafectas onerosas o de export.</t>
  </si>
  <si>
    <t xml:space="preserve">4018</t>
  </si>
  <si>
    <t xml:space="preserve">El total valor venta neta de oper. exoneradas IGV debe ser mayor a 0.00 o debe existir oper. exoneradas</t>
  </si>
  <si>
    <t xml:space="preserve">4019</t>
  </si>
  <si>
    <t xml:space="preserve">El calculo del IGV no es correcto</t>
  </si>
  <si>
    <t xml:space="preserve">4020</t>
  </si>
  <si>
    <t xml:space="preserve">El ISC no esta informado correctamente</t>
  </si>
  <si>
    <t xml:space="preserve">4021</t>
  </si>
  <si>
    <t xml:space="preserve">Si se utiliza la leyenda con codigo 2000, el importe de percepcion debe ser mayor a 0.00</t>
  </si>
  <si>
    <t xml:space="preserve">4022</t>
  </si>
  <si>
    <t xml:space="preserve">Si se utiliza la leyenda con código 2001, el total de operaciones exoneradas debe ser mayor a 0.00</t>
  </si>
  <si>
    <t xml:space="preserve">4023</t>
  </si>
  <si>
    <t xml:space="preserve">Si se utiliza la leyenda con código 2002, el total de operaciones exoneradas debe ser mayor a 0.00</t>
  </si>
  <si>
    <t xml:space="preserve">4024</t>
  </si>
  <si>
    <t xml:space="preserve">Si se utiliza la leyenda con código 2003, el total de operaciones exoneradas debe ser mayor a 0.00</t>
  </si>
  <si>
    <t xml:space="preserve">4025</t>
  </si>
  <si>
    <t xml:space="preserve">Si usa la leyenda de Transferencia o Servivicio gratuito, todos los items deben ser  no onerosos</t>
  </si>
  <si>
    <t xml:space="preserve">4026</t>
  </si>
  <si>
    <t xml:space="preserve">No se puede indicar Guia de remision de remitente y Guia de remision de transportista en el mismo documento</t>
  </si>
  <si>
    <t xml:space="preserve">4027</t>
  </si>
  <si>
    <t xml:space="preserve">El importe total no coincide con la sumatoria de los valores de venta mas los tributos mas los cargos</t>
  </si>
  <si>
    <t xml:space="preserve">4028</t>
  </si>
  <si>
    <t xml:space="preserve">El monto total de la nota de credito debe ser menor o igual al monto de la factura</t>
  </si>
  <si>
    <t xml:space="preserve">4029</t>
  </si>
  <si>
    <t xml:space="preserve">El ubigeo indicado en el comprobante no es el mismo que esta registrado para el contribuyente</t>
  </si>
  <si>
    <t xml:space="preserve">Debe indicar el nombre comercial</t>
  </si>
  <si>
    <t xml:space="preserve">Si el código del motivo de emisión de la Nota de Credito es 03, debe existir la descripción del item</t>
  </si>
  <si>
    <t xml:space="preserve">La fecha de generación de la numeración debe ser menor o igual a la fecha de generación de la comunicación</t>
  </si>
  <si>
    <t xml:space="preserve">4034</t>
  </si>
  <si>
    <t xml:space="preserve">El comprobante fue registrado previamente como baja</t>
  </si>
  <si>
    <t xml:space="preserve">4035</t>
  </si>
  <si>
    <t xml:space="preserve">El comprobante fue registrado previamente como rechazado</t>
  </si>
  <si>
    <t xml:space="preserve">4036</t>
  </si>
  <si>
    <t xml:space="preserve">La fecha de emisión de los rangos debe ser menor o igual a la fecha de generación del resumen</t>
  </si>
  <si>
    <t xml:space="preserve">4037</t>
  </si>
  <si>
    <t xml:space="preserve">El calculo del Total de IGV del Item no es correcto</t>
  </si>
  <si>
    <t xml:space="preserve">4038</t>
  </si>
  <si>
    <t xml:space="preserve">El resumen contiene menos series por tipo de documento que el envío anterior para la misma fecha de emisión</t>
  </si>
  <si>
    <t xml:space="preserve">4039</t>
  </si>
  <si>
    <t xml:space="preserve">No ha consignado información del ubigeo del domicilio fiscal</t>
  </si>
  <si>
    <t xml:space="preserve">Si el importe de percepcion es mayor a 0.00, debe utilizar una leyenda con codigo 2000</t>
  </si>
  <si>
    <t xml:space="preserve">El codigo de pais debe ser PE</t>
  </si>
  <si>
    <t xml:space="preserve">Para tipo de operación se está usando un valor que no existe en el catálogo. Nro. 17.</t>
  </si>
  <si>
    <t xml:space="preserve">Para el TransportModeCode, se está usando un valor que no existe en el catálogo Nro. 18.</t>
  </si>
  <si>
    <t xml:space="preserve">PrepaidAmount: Monto total anticipado no coincide con la sumatoria de los montos por documento de anticipo.</t>
  </si>
  <si>
    <t xml:space="preserve">No debe consignar los datos del transportista para la modalidad de transporte 02 – Transporte Privado.</t>
  </si>
  <si>
    <t xml:space="preserve">No debe consignar información adicional en la dirección para los locales anexos.</t>
  </si>
  <si>
    <t xml:space="preserve">sac:SUNATTransaction/cbc:ID debe ser igual a 10 o igual a 11 cuando ingrese información para sustentar el traslado.</t>
  </si>
  <si>
    <t xml:space="preserve">cac:AdditionalDocumentReference/cbc:DocumentTypeCode - Contiene un valor no valido para documentos relacionado.</t>
  </si>
  <si>
    <t xml:space="preserve">El numero de DNI del receptor no existe.</t>
  </si>
  <si>
    <t xml:space="preserve">4050</t>
  </si>
  <si>
    <t xml:space="preserve">El numero de RUC del proveedor no existe.</t>
  </si>
  <si>
    <t xml:space="preserve">4051</t>
  </si>
  <si>
    <t xml:space="preserve">El RUC del proveedor no esta activo.</t>
  </si>
  <si>
    <t xml:space="preserve">4052</t>
  </si>
  <si>
    <t xml:space="preserve">El RUC del proveedor no esta habido.</t>
  </si>
  <si>
    <t xml:space="preserve">4053</t>
  </si>
  <si>
    <t xml:space="preserve">Proveedor no debe ser igual al remitente o destinatario.</t>
  </si>
  <si>
    <t xml:space="preserve">4054</t>
  </si>
  <si>
    <t xml:space="preserve">La guía no debe contener datos del proveedor.</t>
  </si>
  <si>
    <t xml:space="preserve">4055</t>
  </si>
  <si>
    <t xml:space="preserve">El XML no contiene el atributo o no existe información en descripcion del motivo de traslado.</t>
  </si>
  <si>
    <t xml:space="preserve">4056</t>
  </si>
  <si>
    <t xml:space="preserve">El XML no contiene el tag o no existe información en el tag SplitConsignmentIndicator.</t>
  </si>
  <si>
    <t xml:space="preserve">4057</t>
  </si>
  <si>
    <t xml:space="preserve">4058</t>
  </si>
  <si>
    <t xml:space="preserve">cbc:TotalPackageQuantity - El dato ingresado no cumple con el formato establecido.</t>
  </si>
  <si>
    <t xml:space="preserve">4059</t>
  </si>
  <si>
    <t xml:space="preserve">Numero de bultos o pallets - información válida para importación.</t>
  </si>
  <si>
    <t xml:space="preserve">La guía no debe contener datos del transportista.</t>
  </si>
  <si>
    <t xml:space="preserve">El numero de RUC del transportista no existe.</t>
  </si>
  <si>
    <t xml:space="preserve">El RUC del transportista no esta activo.</t>
  </si>
  <si>
    <t xml:space="preserve">El RUC del transportista no esta habido.</t>
  </si>
  <si>
    <t xml:space="preserve">/DespatchAdvice/cac:Shipment/cac:ShipmentStage/cac:TransportMeans/cbc:RegistrationNationalityID - El dato ingresado no cumple con el formato establecido.</t>
  </si>
  <si>
    <t xml:space="preserve">4065</t>
  </si>
  <si>
    <t xml:space="preserve">cac:TransportMeans/cbc:TransportMeansTypeCode - El valor ingresado como tipo de unidad de transporte es incorrecta.</t>
  </si>
  <si>
    <t xml:space="preserve">4066</t>
  </si>
  <si>
    <t xml:space="preserve">El numero de DNI del conductor no existe.</t>
  </si>
  <si>
    <t xml:space="preserve">4067</t>
  </si>
  <si>
    <t xml:space="preserve">El XML no contiene el tag o no existe informacion del ubigeo del punto de llegada.</t>
  </si>
  <si>
    <t xml:space="preserve">4068</t>
  </si>
  <si>
    <t xml:space="preserve">Direccion de punto de lllegada - El dato ingresado no cumple con el formato establecido.</t>
  </si>
  <si>
    <t xml:space="preserve">4069</t>
  </si>
  <si>
    <t xml:space="preserve">CityName - El dato ingresado no cumple con el formato establecido.</t>
  </si>
  <si>
    <t xml:space="preserve">4070</t>
  </si>
  <si>
    <t xml:space="preserve">District - El dato ingresado no cumple con el formato establecido.</t>
  </si>
  <si>
    <t xml:space="preserve">4071</t>
  </si>
  <si>
    <t xml:space="preserve">Numero de Contenedor - El dato ingresado no cumple con el formato establecido.</t>
  </si>
  <si>
    <t xml:space="preserve">4072</t>
  </si>
  <si>
    <t xml:space="preserve">Numero de contenedor - información válida para importación.</t>
  </si>
  <si>
    <t xml:space="preserve">4073</t>
  </si>
  <si>
    <t xml:space="preserve">TransEquipmentTypeCode - El valor ingresado como tipo de contenedor es incorrecta.</t>
  </si>
  <si>
    <t xml:space="preserve">4074</t>
  </si>
  <si>
    <t xml:space="preserve">Numero Precinto - El dato ingresado no cumple con el formato establecido.</t>
  </si>
  <si>
    <t xml:space="preserve">4075</t>
  </si>
  <si>
    <t xml:space="preserve">El XML no contiene el tag o no existe informacion del ubigeo del punto de partida.</t>
  </si>
  <si>
    <t xml:space="preserve">4076</t>
  </si>
  <si>
    <t xml:space="preserve">Direccion de punto de partida - El dato ingresado no cumple con el formato establecido.</t>
  </si>
  <si>
    <t xml:space="preserve">4077</t>
  </si>
  <si>
    <t xml:space="preserve">4078</t>
  </si>
  <si>
    <t xml:space="preserve">4079</t>
  </si>
  <si>
    <t xml:space="preserve">Código de Puerto o Aeropuerto - El dato ingresado no cumple con el formato establecido.</t>
  </si>
  <si>
    <t xml:space="preserve">4080</t>
  </si>
  <si>
    <t xml:space="preserve">Tipo de Puerto o Aeropuerto - El dato ingresado no cumple con el formato establecido.</t>
  </si>
  <si>
    <t xml:space="preserve">4081</t>
  </si>
  <si>
    <t xml:space="preserve">El XML No contiene El tag o No existe información del Numero de orden del item.</t>
  </si>
  <si>
    <t xml:space="preserve">4082</t>
  </si>
  <si>
    <t xml:space="preserve">Número de Orden del Ítem - El orden del ítem no cumple con el formato establecido.</t>
  </si>
  <si>
    <t xml:space="preserve">4083</t>
  </si>
  <si>
    <t xml:space="preserve">Cantidad - El dato ingresado no cumple con el formato establecido.</t>
  </si>
  <si>
    <t xml:space="preserve">4084</t>
  </si>
  <si>
    <t xml:space="preserve">Descripción del Ítem - El dato ingresado no cumple con el formato establecido.</t>
  </si>
  <si>
    <t xml:space="preserve">4085</t>
  </si>
  <si>
    <t xml:space="preserve">Código del Ítem - El dato ingresado no cumple con el formato establecido.</t>
  </si>
  <si>
    <t xml:space="preserve">4086</t>
  </si>
  <si>
    <t xml:space="preserve">El emisor y el cliente son Agentes de percepción de combustible en la fecha de emisión.</t>
  </si>
  <si>
    <t xml:space="preserve">4087</t>
  </si>
  <si>
    <t xml:space="preserve">El Comprobante de Pago Electrónico no está Registrado en los Sistemas de la SUNAT.</t>
  </si>
  <si>
    <t xml:space="preserve">4088</t>
  </si>
  <si>
    <t xml:space="preserve">4089</t>
  </si>
  <si>
    <t xml:space="preserve">La operación con este cliente está excluida del sistema de percepción. Es agente de retención.</t>
  </si>
  <si>
    <t xml:space="preserve">4090</t>
  </si>
  <si>
    <t xml:space="preserve">La operación con este cliente está excluida del sistema de percepción. Es entidad exceptuada de la percepción.</t>
  </si>
  <si>
    <t xml:space="preserve">4091</t>
  </si>
  <si>
    <t xml:space="preserve">La operación con este proveedor está excluida del sistema de retención. Es agente de percepción, agente de retención o buen contribuyente.</t>
  </si>
  <si>
    <t xml:space="preserve">4092</t>
  </si>
  <si>
    <t xml:space="preserve">4093</t>
  </si>
  <si>
    <t xml:space="preserve">El codigo de ubigeo del domicilio fiscal del emisor no es válido</t>
  </si>
  <si>
    <t xml:space="preserve">4094</t>
  </si>
  <si>
    <t xml:space="preserve">4095</t>
  </si>
  <si>
    <t xml:space="preserve">4096</t>
  </si>
  <si>
    <t xml:space="preserve">4097</t>
  </si>
  <si>
    <t xml:space="preserve">4098</t>
  </si>
  <si>
    <t xml:space="preserve">4099</t>
  </si>
  <si>
    <t xml:space="preserve">El ubigeo del cliente no cumple con el formato establecido o no es válido</t>
  </si>
  <si>
    <t xml:space="preserve">4101</t>
  </si>
  <si>
    <t xml:space="preserve">4102</t>
  </si>
  <si>
    <t xml:space="preserve">4103</t>
  </si>
  <si>
    <t xml:space="preserve">4104</t>
  </si>
  <si>
    <t xml:space="preserve">4105</t>
  </si>
  <si>
    <t xml:space="preserve">4106</t>
  </si>
  <si>
    <t xml:space="preserve">4107</t>
  </si>
  <si>
    <t xml:space="preserve">El ubigeo del proveedor no cumple con el formato establecido o no es válido</t>
  </si>
  <si>
    <t xml:space="preserve">4108</t>
  </si>
  <si>
    <t xml:space="preserve">4109</t>
  </si>
  <si>
    <t xml:space="preserve">4110</t>
  </si>
  <si>
    <t xml:space="preserve">4111</t>
  </si>
  <si>
    <t xml:space="preserve">4112</t>
  </si>
  <si>
    <t xml:space="preserve">4120</t>
  </si>
  <si>
    <t xml:space="preserve">El XML no contiene o no existe informacion en el tag de  Información que sustenta el traslado.</t>
  </si>
  <si>
    <t xml:space="preserve">4121</t>
  </si>
  <si>
    <t xml:space="preserve">Para el tipo de operación no se consigna el tag SUNATEmbededDespatchAdvice de Información de sustento de traslado.</t>
  </si>
  <si>
    <t xml:space="preserve">4122</t>
  </si>
  <si>
    <t xml:space="preserve">Factura con información que sustenta el traslado, debe registrar leyenda 2008.</t>
  </si>
  <si>
    <t xml:space="preserve">4123</t>
  </si>
  <si>
    <t xml:space="preserve">sac:SUNATEmbededDespatchAdvice - Para Factura Electrónica Remitente no se consigna datos en documento de referencia(cac:OrderReference).</t>
  </si>
  <si>
    <t xml:space="preserve">4124</t>
  </si>
  <si>
    <t xml:space="preserve">cac:Shipment - Para Factura Electrónica Remitente debe indicar sujeto que realiza el traslado de bienes (1: Vendendor o 2: Comprador).</t>
  </si>
  <si>
    <t xml:space="preserve">4125</t>
  </si>
  <si>
    <t xml:space="preserve">cac:Shipment - Para Factura Electrónica Remitente debe indicar modalidad de transporte para el sustento de traslado de bienes (cbc:TransportModeCode).</t>
  </si>
  <si>
    <t xml:space="preserve">4126</t>
  </si>
  <si>
    <t xml:space="preserve">cac:Shipment - Debe indicar fecha de inicio de traslado para el  sustento de traslado de bienes (cac:TransitPeriod/cbc:StartDate).</t>
  </si>
  <si>
    <t xml:space="preserve">4127</t>
  </si>
  <si>
    <t xml:space="preserve">cac:Shipment - Para Factura Electrónica Remitente debe indicar el punto de llegada para el sustento de traslado de bienes (cac:DeliveryAddrees).</t>
  </si>
  <si>
    <t xml:space="preserve">4128</t>
  </si>
  <si>
    <t xml:space="preserve">cac:Shipment - Para Factura Electrónica Remitente debe indicar el punto de partida para el sustento de traslado de bienes (cac:OriginAddress).</t>
  </si>
  <si>
    <t xml:space="preserve">4129</t>
  </si>
  <si>
    <t xml:space="preserve">Para Factura Electrónica Remitente no se consigna indicador de subcontratación (cbc:MarkAttentionIndicator)</t>
  </si>
  <si>
    <t xml:space="preserve">4130</t>
  </si>
  <si>
    <t xml:space="preserve">sac:SUNATEmbededDespatchAdvice - Para Factura Electrónica Remitente debe consignar datos en documento de referencia (cac:OrderReference).</t>
  </si>
  <si>
    <t xml:space="preserve">4131</t>
  </si>
  <si>
    <t xml:space="preserve">sac:SUNATEmbededDespatchAdvice - Para Factura Electrónica Transportista no se consigna destinatario para el sustento de traslado de bienes (cac:DeliveryCustomerParty).</t>
  </si>
  <si>
    <t xml:space="preserve">4132</t>
  </si>
  <si>
    <t xml:space="preserve">cac:Shipment - Para Factura Electrónica Transportista no se consigna sujeto que realiza el traslado (cbc:HandlingCode).</t>
  </si>
  <si>
    <t xml:space="preserve">4133</t>
  </si>
  <si>
    <t xml:space="preserve">Para Factura Electrónica Transportista no se consigna peso total de la factura para el sustento de traslado de bienes (cbc:GrossWeightMeasure).</t>
  </si>
  <si>
    <t xml:space="preserve">4134</t>
  </si>
  <si>
    <t xml:space="preserve">cac:Shipment - Para Factura Electrónica Transportista no se consigna modalidad de transporte para el sustento de traslado de bienes (cbc:TransportModeCode).</t>
  </si>
  <si>
    <t xml:space="preserve">4135</t>
  </si>
  <si>
    <t xml:space="preserve">cac:Shipment - Para Factura Electrónica Transportista no se consigna punto de llegada para el sustento de traslado de bienes (cac:DeliveryAddress).</t>
  </si>
  <si>
    <t xml:space="preserve">4136</t>
  </si>
  <si>
    <t xml:space="preserve">cac:Shipment - Para Factura Electrónica Transportista no se consigna punto de partida para el sustento de traslado de bienes (cac:OriginAddress).</t>
  </si>
  <si>
    <t xml:space="preserve">4137</t>
  </si>
  <si>
    <t xml:space="preserve">cac:OrderReference - Debe consignar número de  documento de referencia que sustenta el traslado (./cbc:ID).</t>
  </si>
  <si>
    <t xml:space="preserve">4138</t>
  </si>
  <si>
    <t xml:space="preserve">cac:OrderReference - Debe consignar tipo de documento de referencia que sustenta el traslado (./cbc:OrderTypeCode).</t>
  </si>
  <si>
    <t xml:space="preserve">4139</t>
  </si>
  <si>
    <t xml:space="preserve">cac:OrderReference - Tipo de documento de referencia que sustenta el traslado no válido (01 – Factura o 09 – Guía de Remisión).</t>
  </si>
  <si>
    <t xml:space="preserve">4140</t>
  </si>
  <si>
    <t xml:space="preserve">cac:OrderReference - Serie-Numero ingresado en documento de referencia que sustenta el traslado no cumple con el formato establecido.</t>
  </si>
  <si>
    <t xml:space="preserve">4141</t>
  </si>
  <si>
    <t xml:space="preserve">cac:OrderReference - Debe consignar RUC emisor del documento de referencia que sustenta el traslado (./cac:DocumentReference/cac:IssuerParty/cac:PartyIdentification/cbc:ID).</t>
  </si>
  <si>
    <t xml:space="preserve">4142</t>
  </si>
  <si>
    <t xml:space="preserve">cac:OrderReference -  RUC emisor del documento de referencia que sustenta el traslado no cumple con el formato establecido.</t>
  </si>
  <si>
    <t xml:space="preserve">4143</t>
  </si>
  <si>
    <t xml:space="preserve">cac:OrderReference – RUC Emisor de documento de referencia que sustenta el traslado no existe o se encuentra dado de baja.</t>
  </si>
  <si>
    <t xml:space="preserve">4144</t>
  </si>
  <si>
    <t xml:space="preserve">cac:OrderReference – Documento de Referencia ingresado no corresponde a un comprobante electrónico declarado y activo en SUNAT.</t>
  </si>
  <si>
    <t xml:space="preserve">4145</t>
  </si>
  <si>
    <t xml:space="preserve">cac:OrderReference – Documento de Referencia ingresado no corresponde comprobante autorizado por SUNAT.</t>
  </si>
  <si>
    <t xml:space="preserve">4146</t>
  </si>
  <si>
    <t xml:space="preserve">cac:OrderReference - Nombre o razon social del emisodr de referencia que sustenta el traslado de bienes no cumple con un formato válido.</t>
  </si>
  <si>
    <t xml:space="preserve">4147</t>
  </si>
  <si>
    <t xml:space="preserve">Debe consignar numero de documento de identidad del destinatario</t>
  </si>
  <si>
    <t xml:space="preserve">4148</t>
  </si>
  <si>
    <t xml:space="preserve">Debe consignar tipo de documento de identidad del destinatario</t>
  </si>
  <si>
    <t xml:space="preserve">4149</t>
  </si>
  <si>
    <t xml:space="preserve">Tipo de documento de identidad del destinatario no válido (Catálogo N° 06)</t>
  </si>
  <si>
    <t xml:space="preserve">4150</t>
  </si>
  <si>
    <t xml:space="preserve">Numero de documento de identidad del destinatario no cumple con un formato válido</t>
  </si>
  <si>
    <t xml:space="preserve">4151</t>
  </si>
  <si>
    <t xml:space="preserve">Debe consignar apellidos y nombres, denominación o razón social del destinatario</t>
  </si>
  <si>
    <t xml:space="preserve">4152</t>
  </si>
  <si>
    <t xml:space="preserve">Nombre o razon social del destinatario no cumple con un formato válido</t>
  </si>
  <si>
    <t xml:space="preserve">4153</t>
  </si>
  <si>
    <t xml:space="preserve">cbc:HandlingCode - Sujeto que realiza el traslado no es valido.</t>
  </si>
  <si>
    <t xml:space="preserve">4154</t>
  </si>
  <si>
    <t xml:space="preserve">cbc:GrossWeightMeasure@unitCode: El valor ingresado en la unidad de medida para el peso bruto total no es correcta (KGM).</t>
  </si>
  <si>
    <t xml:space="preserve">4155</t>
  </si>
  <si>
    <t xml:space="preserve">GrossWeightMeasure – El valor ingresado no cumple con el estandar.</t>
  </si>
  <si>
    <t xml:space="preserve">4156</t>
  </si>
  <si>
    <t xml:space="preserve">Debe ingresar la totalidad de la información requerida al transportista.</t>
  </si>
  <si>
    <t xml:space="preserve">4157</t>
  </si>
  <si>
    <t xml:space="preserve">No existe información en el tag datos de conductores.</t>
  </si>
  <si>
    <t xml:space="preserve">4158</t>
  </si>
  <si>
    <t xml:space="preserve">No existe información en el tag datos de vehículos.</t>
  </si>
  <si>
    <t xml:space="preserve">4159</t>
  </si>
  <si>
    <t xml:space="preserve">No es necesario consignar los datos del transportista para una operación de Transporte Privado.</t>
  </si>
  <si>
    <t xml:space="preserve">4160</t>
  </si>
  <si>
    <t xml:space="preserve">cac:CarrierParty: Debe consignar número de  documento de identidad del transportista.</t>
  </si>
  <si>
    <t xml:space="preserve">4161</t>
  </si>
  <si>
    <t xml:space="preserve">cac:CarrierParty: Debe consignar tipo de documento de identidad del transportista.</t>
  </si>
  <si>
    <t xml:space="preserve">4162</t>
  </si>
  <si>
    <t xml:space="preserve">cac:CarrierParty: Tipo de documento de identidad del transportista debe ser 6-RUC</t>
  </si>
  <si>
    <t xml:space="preserve">4163</t>
  </si>
  <si>
    <t xml:space="preserve">cac:CarrierParty: Numero de documento de identidad del transportista no cumple con un formato válido.</t>
  </si>
  <si>
    <t xml:space="preserve">4164</t>
  </si>
  <si>
    <t xml:space="preserve">cac:CarrierParty: Debe consignar apellidos y nombres, denominación o razón social del transportista.</t>
  </si>
  <si>
    <t xml:space="preserve">4165</t>
  </si>
  <si>
    <t xml:space="preserve">cac:CarrierParty: nombre o razon social del transportista no cumple con un formato válido.</t>
  </si>
  <si>
    <t xml:space="preserve">4166</t>
  </si>
  <si>
    <t xml:space="preserve">cac: TransportHandlingUnit: Numero de placa (cbc:ID) no coincide con el numero de placa del vehiculo prinicipal.</t>
  </si>
  <si>
    <t xml:space="preserve">4167</t>
  </si>
  <si>
    <t xml:space="preserve">cac:RoadTransport/cbc:LicensePlateID: Numero de placa del vehículo no cumple con el formato válido.</t>
  </si>
  <si>
    <t xml:space="preserve">4168</t>
  </si>
  <si>
    <t xml:space="preserve">cac: TransportHandlingUnit: Numero de placa del vehículo principal no existe o no cumple con el formato válido (cbc:ID).</t>
  </si>
  <si>
    <t xml:space="preserve">4169</t>
  </si>
  <si>
    <t xml:space="preserve">cac:TransportEquipment: debe consignar al menos un vehiculo secundario.</t>
  </si>
  <si>
    <t xml:space="preserve">4170</t>
  </si>
  <si>
    <t xml:space="preserve">cac:TransportEquipment: Numero de placa del vehículo secundario no cumple con el formato válido (cbc:ID).</t>
  </si>
  <si>
    <t xml:space="preserve">4171</t>
  </si>
  <si>
    <t xml:space="preserve">cac:DriverPerson: Debe consignar número de  documento de identidad del conductor (cbc:ID).</t>
  </si>
  <si>
    <t xml:space="preserve">4172</t>
  </si>
  <si>
    <t xml:space="preserve">cac:DriverPerson: Debe consignar tipo de documento de identidad del conductor (cbc:ID/@schemeID).</t>
  </si>
  <si>
    <t xml:space="preserve">4173</t>
  </si>
  <si>
    <t xml:space="preserve">cac:DriverPerson: Tipo de documento de identidad del conductor no válido (Catalogo Nro 06).</t>
  </si>
  <si>
    <t xml:space="preserve">4174</t>
  </si>
  <si>
    <t xml:space="preserve">cac:DriverPerson: Numero de documento de identidad del conductor no cumple con el formato válido.</t>
  </si>
  <si>
    <t xml:space="preserve">4175</t>
  </si>
  <si>
    <t xml:space="preserve">cac:DeliveryAddress: Debe consignar código de ubigeo de punto de llegada (cbc:ID).</t>
  </si>
  <si>
    <t xml:space="preserve">4176</t>
  </si>
  <si>
    <t xml:space="preserve">El dato ingresado como código de ubigeo de punto de llegada no corresponde a un valor esperado (catalogo nro 13).</t>
  </si>
  <si>
    <t xml:space="preserve">4177</t>
  </si>
  <si>
    <t xml:space="preserve">cac:DeliveryAddress: Debe consignar código de ubigeo válido (Catálogo N° 13).</t>
  </si>
  <si>
    <t xml:space="preserve">4178</t>
  </si>
  <si>
    <t xml:space="preserve">cac:DeliveryAddress: Debe consignar Dirección del punto de llegada (cbc:StreetName).</t>
  </si>
  <si>
    <t xml:space="preserve">4179</t>
  </si>
  <si>
    <t xml:space="preserve">cac:DeliveryAddress: Dirección completa y detallada del punto de llegada no cumple con el formato válido.</t>
  </si>
  <si>
    <t xml:space="preserve">4180</t>
  </si>
  <si>
    <t xml:space="preserve">cac:OriginAddress: Debe consignar código de ubigeo de punto de partida (cbc:ID).</t>
  </si>
  <si>
    <t xml:space="preserve">4181</t>
  </si>
  <si>
    <t xml:space="preserve">El dato ingresado como código de ubigeo de punto de partida no corresponde a un valor esperado (catalogo nro 13).</t>
  </si>
  <si>
    <t xml:space="preserve">4182</t>
  </si>
  <si>
    <t xml:space="preserve">cac:OriginAddress: Debe consignar código de ubigeo válido (Catálogo N° 13).</t>
  </si>
  <si>
    <t xml:space="preserve">4183</t>
  </si>
  <si>
    <t xml:space="preserve">cac:OriginAddress: Debe consignar Dirección detallada del punto de partida (cbc:StreetName).</t>
  </si>
  <si>
    <t xml:space="preserve">4184</t>
  </si>
  <si>
    <t xml:space="preserve">cac:OriginAddres: Dirección completa y detallada del punto de partida no cumple con el estandar.</t>
  </si>
  <si>
    <t xml:space="preserve">4185</t>
  </si>
  <si>
    <t xml:space="preserve">cac:OrderReference - Serie y numero no se encuentra registrado como baja por cambio de destinatario.</t>
  </si>
  <si>
    <t xml:space="preserve">4186</t>
  </si>
  <si>
    <t xml:space="preserve">cbc:Note - El campo observaciones supera la cantidad maxima especificada (250 carácteres).</t>
  </si>
  <si>
    <t xml:space="preserve">4187</t>
  </si>
  <si>
    <t xml:space="preserve">cac:OrderReference - El campo Tipo de documento (descripción) supera la cantidad maxima especificada (50 carácteres).</t>
  </si>
  <si>
    <t xml:space="preserve">4188</t>
  </si>
  <si>
    <t xml:space="preserve">El XML no contiene el atributo o no existe información del nombre o razon social del tercero relacionado.</t>
  </si>
  <si>
    <t xml:space="preserve">4189</t>
  </si>
  <si>
    <t xml:space="preserve">El valor ingresado como tipo de documento del nombre o razon social del tercero relacionado es incorrecto.</t>
  </si>
  <si>
    <t xml:space="preserve">4190</t>
  </si>
  <si>
    <t xml:space="preserve">El valor ingresado como descripcion de motivo de traslado no cumple con el estandar.</t>
  </si>
  <si>
    <t xml:space="preserve">4191</t>
  </si>
  <si>
    <t xml:space="preserve">Para el motivo de traslado, no se consigna información en el numero de DAM.</t>
  </si>
  <si>
    <t xml:space="preserve">4192</t>
  </si>
  <si>
    <t xml:space="preserve">Para el motivo de traslado, no se consigna información del manifiesto de carga.</t>
  </si>
  <si>
    <t xml:space="preserve">4193</t>
  </si>
  <si>
    <t xml:space="preserve">El valor ingresado como indicador de transbordo programado no cumple con el estandar.</t>
  </si>
  <si>
    <t xml:space="preserve">4194</t>
  </si>
  <si>
    <t xml:space="preserve">El XML no contiene el atributo o no existe información en peso bruto total de la guia.</t>
  </si>
  <si>
    <t xml:space="preserve">4195</t>
  </si>
  <si>
    <t xml:space="preserve">Numero de bultos o pallets es una información válida solo para importación.</t>
  </si>
  <si>
    <t xml:space="preserve">4196</t>
  </si>
  <si>
    <t xml:space="preserve">La fecha de recepción en SUNAT es mayor a 1 hora(s) respecto a la fecha de comprobación por OSE</t>
  </si>
  <si>
    <t xml:space="preserve">4197</t>
  </si>
  <si>
    <t xml:space="preserve">4200</t>
  </si>
  <si>
    <t xml:space="preserve">4201</t>
  </si>
  <si>
    <t xml:space="preserve">EL monto del ISC se debe detallar a nivel de línea</t>
  </si>
  <si>
    <t xml:space="preserve">4202</t>
  </si>
  <si>
    <t xml:space="preserve">El valor ingresado como numero de DAM no cumple con el estandar</t>
  </si>
  <si>
    <t xml:space="preserve">4207</t>
  </si>
  <si>
    <t xml:space="preserve">El DNI debe tener 8 caracteres numéricos</t>
  </si>
  <si>
    <t xml:space="preserve">4208</t>
  </si>
  <si>
    <t xml:space="preserve">4230</t>
  </si>
  <si>
    <t xml:space="preserve">el Comprobante no debió ser observado.</t>
  </si>
  <si>
    <t xml:space="preserve">4231</t>
  </si>
  <si>
    <t xml:space="preserve">El código de Ubigeo no existe en el listado.</t>
  </si>
  <si>
    <t xml:space="preserve">4232</t>
  </si>
  <si>
    <t xml:space="preserve">La sumatoria de los IGV de línea no corresponden al total</t>
  </si>
  <si>
    <t xml:space="preserve">4233</t>
  </si>
  <si>
    <t xml:space="preserve">El dato ingresado en order de compra no cumple con el formato establecido.</t>
  </si>
  <si>
    <t xml:space="preserve">4234</t>
  </si>
  <si>
    <t xml:space="preserve">El código de producto no cumple con el formato establecido</t>
  </si>
  <si>
    <t xml:space="preserve">4235</t>
  </si>
  <si>
    <t xml:space="preserve">No existe información en el nombre del concepto.</t>
  </si>
  <si>
    <t xml:space="preserve">4236</t>
  </si>
  <si>
    <t xml:space="preserve">El dato ingresado como direccion completa y detallada no cumple con el formato establecido.</t>
  </si>
  <si>
    <t xml:space="preserve">4237</t>
  </si>
  <si>
    <t xml:space="preserve">La tasa del tributo de la línea no corresponde al valor esperado</t>
  </si>
  <si>
    <t xml:space="preserve">4238</t>
  </si>
  <si>
    <t xml:space="preserve">El dato ingresado como urbanización no cumple con el formato establecido</t>
  </si>
  <si>
    <t xml:space="preserve">4239</t>
  </si>
  <si>
    <t xml:space="preserve">El dato ingresado como provincia no cumple con el formato establecido</t>
  </si>
  <si>
    <t xml:space="preserve">4240</t>
  </si>
  <si>
    <t xml:space="preserve">El dato ingresado como departamento no cumple con el formato establecido</t>
  </si>
  <si>
    <t xml:space="preserve">4241</t>
  </si>
  <si>
    <t xml:space="preserve">El dato ingresado como distrito no cumple con el formato establecido</t>
  </si>
  <si>
    <t xml:space="preserve">4242</t>
  </si>
  <si>
    <t xml:space="preserve">El dato ingresado como local anexo no cumple con el formato establecido</t>
  </si>
  <si>
    <t xml:space="preserve">4243</t>
  </si>
  <si>
    <t xml:space="preserve">Si se utiliza la leyenda con código 2007, el total de operaciones exoneradas debe ser mayor a 0.00</t>
  </si>
  <si>
    <t xml:space="preserve">4244</t>
  </si>
  <si>
    <t xml:space="preserve">Si se utiliza la leyenda con código 2008, el total de operaciones exoneradas debe ser mayor a 0.00</t>
  </si>
  <si>
    <t xml:space="preserve">4245</t>
  </si>
  <si>
    <t xml:space="preserve">4246</t>
  </si>
  <si>
    <t xml:space="preserve">El comprobante contiene un identificador de pago repetido en los anticipos</t>
  </si>
  <si>
    <t xml:space="preserve">4247</t>
  </si>
  <si>
    <t xml:space="preserve">El comprobante contiene un identificador de pago no relacionado a un documento de anticipo</t>
  </si>
  <si>
    <t xml:space="preserve">4248</t>
  </si>
  <si>
    <t xml:space="preserve">El comprobante contiene mas de un documento de anticipo relacionado al mismo identificador de pago.</t>
  </si>
  <si>
    <t xml:space="preserve">4249</t>
  </si>
  <si>
    <t xml:space="preserve">El código de motivo de traslado no existe en el listado (catalogo nro. 20)</t>
  </si>
  <si>
    <t xml:space="preserve">4250</t>
  </si>
  <si>
    <t xml:space="preserve">El dato ingresado como schemeAgencyName es incorrecto.</t>
  </si>
  <si>
    <t xml:space="preserve">4251</t>
  </si>
  <si>
    <t xml:space="preserve">El dato ingresado como atributo @listAgencyName es incorrecto.</t>
  </si>
  <si>
    <t xml:space="preserve">4252</t>
  </si>
  <si>
    <t xml:space="preserve">El dato ingresado como atributo @listName es incorrecto.</t>
  </si>
  <si>
    <t xml:space="preserve">4253</t>
  </si>
  <si>
    <t xml:space="preserve">El dato ingresado como atributo @listURI es incorrecto.</t>
  </si>
  <si>
    <t xml:space="preserve">4254</t>
  </si>
  <si>
    <t xml:space="preserve">El dato ingresado como atributo @listID es incorrecto.</t>
  </si>
  <si>
    <t xml:space="preserve">4255</t>
  </si>
  <si>
    <t xml:space="preserve">El dato ingresado como atributo @schemeName es incorrecto.</t>
  </si>
  <si>
    <t xml:space="preserve">4256</t>
  </si>
  <si>
    <t xml:space="preserve">El dato ingresado como atributo @schemeAgencyName es incorrecto.</t>
  </si>
  <si>
    <t xml:space="preserve">4257</t>
  </si>
  <si>
    <t xml:space="preserve">El dato ingresado como atributo @schemeURI es incorrecto.</t>
  </si>
  <si>
    <t xml:space="preserve">4258</t>
  </si>
  <si>
    <t xml:space="preserve">El dato ingresado como atributo @unitCodeListID es incorrecto.</t>
  </si>
  <si>
    <t xml:space="preserve">4259</t>
  </si>
  <si>
    <t xml:space="preserve">El dato ingresado como atributo @unitCodeListAgencyName es incorrecto.</t>
  </si>
  <si>
    <t xml:space="preserve">4260</t>
  </si>
  <si>
    <t xml:space="preserve">El dato ingresado como atributo @name es incorrecto.</t>
  </si>
  <si>
    <t xml:space="preserve">4261</t>
  </si>
  <si>
    <t xml:space="preserve">El dato ingresado como atributo @listSchemeURI es incorrecto.</t>
  </si>
  <si>
    <t xml:space="preserve">4262</t>
  </si>
  <si>
    <t xml:space="preserve">El XML no contiene el atributo o no existe lugar donde se entrega el bien para venta itinerante</t>
  </si>
  <si>
    <t xml:space="preserve">4263</t>
  </si>
  <si>
    <t xml:space="preserve">Si no es una venta itinerante, no corresponde consignar lugar donde se entrega el bien </t>
  </si>
  <si>
    <t xml:space="preserve">4264</t>
  </si>
  <si>
    <t xml:space="preserve">El XML no contiene el codigo de leyenda 2007 para el tipo de operación IVAP</t>
  </si>
  <si>
    <t xml:space="preserve">4265</t>
  </si>
  <si>
    <t xml:space="preserve">El XML no contiene el codigo de leyenda 2006 para tipo de operación de detracciones</t>
  </si>
  <si>
    <t xml:space="preserve">4266</t>
  </si>
  <si>
    <t xml:space="preserve">El XML no contiene el codigo de leyenda 2005 para el tipo de operación Venta itinerante</t>
  </si>
  <si>
    <t xml:space="preserve">4267</t>
  </si>
  <si>
    <t xml:space="preserve">El dato ingresado como codigo de producto GS1 no cumple con el formato establecido</t>
  </si>
  <si>
    <t xml:space="preserve">4268</t>
  </si>
  <si>
    <t xml:space="preserve">El dato ingresado como cargo/descuento no es valido a nivel de ítem.</t>
  </si>
  <si>
    <t xml:space="preserve">4269</t>
  </si>
  <si>
    <t xml:space="preserve">El dato ingresado como codigo de producto no cumple con el formato establecido.</t>
  </si>
  <si>
    <t xml:space="preserve">4270</t>
  </si>
  <si>
    <t xml:space="preserve">El dato ingresado como detalle del viaje no cumple con el formato establecido.</t>
  </si>
  <si>
    <t xml:space="preserve">4271</t>
  </si>
  <si>
    <t xml:space="preserve">El dato ingresado como descripcion del tramo no cumple con el formato establecido.</t>
  </si>
  <si>
    <t xml:space="preserve">4272</t>
  </si>
  <si>
    <t xml:space="preserve">El dato ingresado como valor refrencia del tramo virtual no cumple con el formato establecido.</t>
  </si>
  <si>
    <t xml:space="preserve">4273</t>
  </si>
  <si>
    <t xml:space="preserve">El dato ingresado como configuración vehicular no cumple con el formato establecido.</t>
  </si>
  <si>
    <t xml:space="preserve">4274</t>
  </si>
  <si>
    <t xml:space="preserve">El dato ingresado como tipo de carga util es incorrecto.</t>
  </si>
  <si>
    <t xml:space="preserve">4275</t>
  </si>
  <si>
    <t xml:space="preserve">El XML no contiene el tag o no existe información del valor de la carga en TM.</t>
  </si>
  <si>
    <t xml:space="preserve">4276</t>
  </si>
  <si>
    <t xml:space="preserve">El dato ingresado como valor de la carga en TM cumple con el formato establecido.</t>
  </si>
  <si>
    <t xml:space="preserve">4277</t>
  </si>
  <si>
    <t xml:space="preserve">El dato ingresado como unidad de medida de la carga  del vehiculo no corresponde al valor esperado.</t>
  </si>
  <si>
    <t xml:space="preserve">4278</t>
  </si>
  <si>
    <t xml:space="preserve">El dato ingresado como valor referencial de carga util nominal no cumple con el formato establecido.</t>
  </si>
  <si>
    <t xml:space="preserve">4279</t>
  </si>
  <si>
    <t xml:space="preserve">El dato ingresado como codigo de identificación de concepto tributario no es valido (catalogo nro 55)</t>
  </si>
  <si>
    <t xml:space="preserve">4280</t>
  </si>
  <si>
    <t xml:space="preserve">El dato ingresado como valor del concepto de la linea no cumple con el formato establecido.</t>
  </si>
  <si>
    <t xml:space="preserve">4281</t>
  </si>
  <si>
    <t xml:space="preserve">El dato ingresado como cantidad del concepto de la linea no cumple con el formato establecido.</t>
  </si>
  <si>
    <t xml:space="preserve">4282</t>
  </si>
  <si>
    <t xml:space="preserve">La fecha de ingreso al establecimiento es mayor a la fecha de salida al establecimiento.</t>
  </si>
  <si>
    <t xml:space="preserve">4283</t>
  </si>
  <si>
    <t xml:space="preserve">El dato ingresado como atributo @schemeID es incorrecto.</t>
  </si>
  <si>
    <t xml:space="preserve">4284</t>
  </si>
  <si>
    <t xml:space="preserve">El cargo/descuento consignado no es permitido para el tipo de comprobante</t>
  </si>
  <si>
    <t xml:space="preserve">4285</t>
  </si>
  <si>
    <t xml:space="preserve">El emisor a la fecha no se encuentra registrado ó habilitado con la condición de Agente de percepción</t>
  </si>
  <si>
    <t xml:space="preserve">4286</t>
  </si>
  <si>
    <t xml:space="preserve">Si ha consignado Transporte Publico, debe consignar Datos del transportista.</t>
  </si>
  <si>
    <t xml:space="preserve">4287</t>
  </si>
  <si>
    <t xml:space="preserve">El precio unitario de la operación que está informando difiere de los cálculos realizados en base a la información remitida</t>
  </si>
  <si>
    <t xml:space="preserve">4288</t>
  </si>
  <si>
    <t xml:space="preserve">El valor de venta por ítem difiere de los importes consignados.</t>
  </si>
  <si>
    <t xml:space="preserve">4289</t>
  </si>
  <si>
    <t xml:space="preserve">El valor de cargo/descuento por ítem difiere de los importes consignados.</t>
  </si>
  <si>
    <t xml:space="preserve">El cálculo del IGV es Incorrecto</t>
  </si>
  <si>
    <t xml:space="preserve">4291</t>
  </si>
  <si>
    <t xml:space="preserve">El dato ingresado como cargo/descuento no es valido a nivel global.</t>
  </si>
  <si>
    <t xml:space="preserve">4292</t>
  </si>
  <si>
    <t xml:space="preserve">La Versión del UBL 2.0 se aceptará solo hasta el 30 de junio de 2019</t>
  </si>
  <si>
    <t xml:space="preserve">4293</t>
  </si>
  <si>
    <t xml:space="preserve">4294</t>
  </si>
  <si>
    <t xml:space="preserve">4295</t>
  </si>
  <si>
    <t xml:space="preserve">4296</t>
  </si>
  <si>
    <t xml:space="preserve">4297</t>
  </si>
  <si>
    <t xml:space="preserve">4298</t>
  </si>
  <si>
    <t xml:space="preserve">4299</t>
  </si>
  <si>
    <t xml:space="preserve">4300</t>
  </si>
  <si>
    <t xml:space="preserve">4301</t>
  </si>
  <si>
    <t xml:space="preserve">4302</t>
  </si>
  <si>
    <t xml:space="preserve">El importe del IVAP no corresponden al determinado por la informacion consignada.</t>
  </si>
  <si>
    <t xml:space="preserve">4303</t>
  </si>
  <si>
    <t xml:space="preserve">4304</t>
  </si>
  <si>
    <t xml:space="preserve">4305</t>
  </si>
  <si>
    <t xml:space="preserve">4306</t>
  </si>
  <si>
    <t xml:space="preserve">4307</t>
  </si>
  <si>
    <t xml:space="preserve">4308</t>
  </si>
  <si>
    <t xml:space="preserve">4309</t>
  </si>
  <si>
    <t xml:space="preserve">4310</t>
  </si>
  <si>
    <t xml:space="preserve">El importe total del comprobante no coincide con el valor calculado</t>
  </si>
  <si>
    <t xml:space="preserve">4313</t>
  </si>
  <si>
    <t xml:space="preserve">El dato ingresado como unidad de medida de los dias de permanencia no corresponde al valor esperado.</t>
  </si>
  <si>
    <t xml:space="preserve">4314</t>
  </si>
  <si>
    <t xml:space="preserve">4315</t>
  </si>
  <si>
    <t xml:space="preserve">4316</t>
  </si>
  <si>
    <t xml:space="preserve">La moneda del monto para el redondeo debe ser PEN</t>
  </si>
  <si>
    <t xml:space="preserve">4317</t>
  </si>
  <si>
    <t xml:space="preserve">Debe consignar el Total Precio de Venta</t>
  </si>
  <si>
    <t xml:space="preserve">4318</t>
  </si>
  <si>
    <t xml:space="preserve">El dato ingresado en el campo cac:TaxSubtotal/cbc:TaxAmount del ítem no coincide con el valor calculado</t>
  </si>
  <si>
    <t xml:space="preserve">4320</t>
  </si>
  <si>
    <t xml:space="preserve">La sumatoria del total del importe del tributo ICBPER de línea no corresponden al total</t>
  </si>
  <si>
    <t xml:space="preserve">El valor de cargo/descuento global difiere de los importes consignados</t>
  </si>
  <si>
    <t xml:space="preserve">4323</t>
  </si>
  <si>
    <t xml:space="preserve">El dato ingresado como tipo de usuario no corresponde al valor esperado</t>
  </si>
  <si>
    <t xml:space="preserve">4324</t>
  </si>
  <si>
    <t xml:space="preserve">El dato ingresado como tipo de tarifa contratada no corresponde al valor esperado</t>
  </si>
  <si>
    <t xml:space="preserve">4326</t>
  </si>
  <si>
    <t xml:space="preserve">Para Factura Electrónica Transportista debe indicar el número de constancia de inscripcion del vehiculo o certificado de habilitación vehicular</t>
  </si>
  <si>
    <t xml:space="preserve">4327</t>
  </si>
  <si>
    <t xml:space="preserve">Para Factura Electrónica Transportista debe consignar el indicador de subcontratacion</t>
  </si>
  <si>
    <t xml:space="preserve">4328</t>
  </si>
  <si>
    <t xml:space="preserve">El valor del indicador de subcontratacion no corresponde al valor esperado</t>
  </si>
  <si>
    <t xml:space="preserve">Para factura electrónica remitente debe consignar el motivo de traslado</t>
  </si>
  <si>
    <t xml:space="preserve">Para factura electrónica tranportista debe indicar la GRE remitente o FE remitente  </t>
  </si>
  <si>
    <t xml:space="preserve">4331</t>
  </si>
  <si>
    <t xml:space="preserve">Debe consignar obligatoriamente Codigo de producto SUNAT o Codigo de producto GTIN</t>
  </si>
  <si>
    <t xml:space="preserve">4332</t>
  </si>
  <si>
    <t xml:space="preserve">El Código producto de SUNAT no es válido</t>
  </si>
  <si>
    <t xml:space="preserve">4333</t>
  </si>
  <si>
    <t xml:space="preserve">4334</t>
  </si>
  <si>
    <t xml:space="preserve">4335</t>
  </si>
  <si>
    <t xml:space="preserve">4337</t>
  </si>
  <si>
    <t xml:space="preserve">El Codigo de producto SUNAT debe especificarse como minimo al tercer nivel jerarquico (a nivel de clase del codigo UNSPSC)</t>
  </si>
  <si>
    <t xml:space="preserve">4338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</si>
</sst>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trike val="true"/>
      <sz val="10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7.45"/>
    <col collapsed="false" customWidth="true" hidden="false" outlineLevel="0" max="3" min="3" style="0" width="92.21"/>
    <col collapsed="false" customWidth="true" hidden="false" outlineLevel="0" max="4" min="4" style="0" width="139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5" hidden="false" customHeight="false" outlineLevel="0" collapsed="false">
      <c r="A2" s="1" t="str">
        <f aca="false">CONCATENATE("catalog01_",B2)</f>
        <v>catalog01_01</v>
      </c>
      <c r="B2" s="3" t="s">
        <v>4</v>
      </c>
      <c r="C2" s="4" t="s">
        <v>5</v>
      </c>
      <c r="D2" s="1"/>
    </row>
    <row r="3" customFormat="false" ht="12.85" hidden="false" customHeight="false" outlineLevel="0" collapsed="false">
      <c r="A3" s="1" t="str">
        <f aca="false">CONCATENATE("catalog01_",B3)</f>
        <v>catalog01_03</v>
      </c>
      <c r="B3" s="3" t="s">
        <v>6</v>
      </c>
      <c r="C3" s="4" t="s">
        <v>7</v>
      </c>
      <c r="D3" s="1"/>
    </row>
    <row r="4" customFormat="false" ht="12.85" hidden="false" customHeight="false" outlineLevel="0" collapsed="false">
      <c r="A4" s="1" t="str">
        <f aca="false">CONCATENATE("catalog01_",B4)</f>
        <v>catalog01_06</v>
      </c>
      <c r="B4" s="3" t="s">
        <v>8</v>
      </c>
      <c r="C4" s="4" t="s">
        <v>9</v>
      </c>
      <c r="D4" s="1"/>
    </row>
    <row r="5" customFormat="false" ht="12.85" hidden="false" customHeight="false" outlineLevel="0" collapsed="false">
      <c r="A5" s="1" t="str">
        <f aca="false">CONCATENATE("catalog01_",B5)</f>
        <v>catalog01_07</v>
      </c>
      <c r="B5" s="3" t="s">
        <v>10</v>
      </c>
      <c r="C5" s="4" t="s">
        <v>11</v>
      </c>
      <c r="D5" s="1"/>
    </row>
    <row r="6" customFormat="false" ht="12.85" hidden="false" customHeight="false" outlineLevel="0" collapsed="false">
      <c r="A6" s="1" t="str">
        <f aca="false">CONCATENATE("catalog01_",B6)</f>
        <v>catalog01_08</v>
      </c>
      <c r="B6" s="3" t="s">
        <v>12</v>
      </c>
      <c r="C6" s="4" t="s">
        <v>13</v>
      </c>
      <c r="D6" s="1"/>
    </row>
    <row r="7" customFormat="false" ht="12.85" hidden="false" customHeight="false" outlineLevel="0" collapsed="false">
      <c r="A7" s="1" t="str">
        <f aca="false">CONCATENATE("catalog01_",B7)</f>
        <v>catalog01_09</v>
      </c>
      <c r="B7" s="3" t="s">
        <v>14</v>
      </c>
      <c r="C7" s="4" t="s">
        <v>15</v>
      </c>
      <c r="D7" s="1"/>
    </row>
    <row r="8" customFormat="false" ht="12.85" hidden="false" customHeight="false" outlineLevel="0" collapsed="false">
      <c r="A8" s="1" t="str">
        <f aca="false">CONCATENATE("catalog01_",B8)</f>
        <v>catalog01_12</v>
      </c>
      <c r="B8" s="3" t="s">
        <v>16</v>
      </c>
      <c r="C8" s="4" t="s">
        <v>17</v>
      </c>
      <c r="D8" s="1"/>
    </row>
    <row r="9" customFormat="false" ht="12.85" hidden="false" customHeight="true" outlineLevel="0" collapsed="false">
      <c r="A9" s="1" t="str">
        <f aca="false">CONCATENATE("catalog01_",B9)</f>
        <v>catalog01_13</v>
      </c>
      <c r="B9" s="5" t="s">
        <v>18</v>
      </c>
      <c r="C9" s="4" t="s">
        <v>19</v>
      </c>
      <c r="D9" s="4" t="s">
        <v>20</v>
      </c>
    </row>
    <row r="10" customFormat="false" ht="12.85" hidden="false" customHeight="false" outlineLevel="0" collapsed="false">
      <c r="A10" s="1" t="str">
        <f aca="false">CONCATENATE("catalog01_",B10)</f>
        <v>catalog01_14</v>
      </c>
      <c r="B10" s="3" t="n">
        <v>14</v>
      </c>
      <c r="C10" s="4" t="s">
        <v>21</v>
      </c>
      <c r="D10" s="1"/>
    </row>
    <row r="11" customFormat="false" ht="12.2" hidden="false" customHeight="true" outlineLevel="0" collapsed="false">
      <c r="A11" s="1" t="str">
        <f aca="false">CONCATENATE("catalog01_",B11)</f>
        <v>catalog01_15</v>
      </c>
      <c r="B11" s="5" t="n">
        <v>15</v>
      </c>
      <c r="C11" s="4" t="s">
        <v>22</v>
      </c>
      <c r="D11" s="4" t="s">
        <v>23</v>
      </c>
    </row>
    <row r="12" customFormat="false" ht="12.85" hidden="false" customHeight="false" outlineLevel="0" collapsed="false">
      <c r="A12" s="1" t="str">
        <f aca="false">CONCATENATE("catalog01_",B12)</f>
        <v>catalog01_16</v>
      </c>
      <c r="B12" s="3" t="n">
        <v>16</v>
      </c>
      <c r="C12" s="4" t="s">
        <v>24</v>
      </c>
      <c r="D12" s="1"/>
    </row>
    <row r="13" customFormat="false" ht="12.85" hidden="false" customHeight="false" outlineLevel="0" collapsed="false">
      <c r="A13" s="1" t="str">
        <f aca="false">CONCATENATE("catalog01_",B13)</f>
        <v>catalog01_18</v>
      </c>
      <c r="B13" s="3" t="s">
        <v>25</v>
      </c>
      <c r="C13" s="4" t="s">
        <v>26</v>
      </c>
      <c r="D13" s="1"/>
    </row>
    <row r="14" customFormat="false" ht="12.85" hidden="false" customHeight="false" outlineLevel="0" collapsed="false">
      <c r="A14" s="1" t="str">
        <f aca="false">CONCATENATE("catalog01_",B14)</f>
        <v>catalog01_20</v>
      </c>
      <c r="B14" s="3" t="s">
        <v>27</v>
      </c>
      <c r="C14" s="4" t="s">
        <v>28</v>
      </c>
      <c r="D14" s="1"/>
    </row>
    <row r="15" customFormat="false" ht="12.85" hidden="false" customHeight="false" outlineLevel="0" collapsed="false">
      <c r="A15" s="1" t="str">
        <f aca="false">CONCATENATE("catalog01_",B15)</f>
        <v>catalog01_21</v>
      </c>
      <c r="B15" s="3" t="n">
        <v>21</v>
      </c>
      <c r="C15" s="4" t="s">
        <v>29</v>
      </c>
      <c r="D15" s="1"/>
    </row>
    <row r="16" customFormat="false" ht="12.85" hidden="false" customHeight="false" outlineLevel="0" collapsed="false">
      <c r="A16" s="1" t="str">
        <f aca="false">CONCATENATE("catalog01_",B16)</f>
        <v>catalog01_24</v>
      </c>
      <c r="B16" s="3" t="n">
        <v>24</v>
      </c>
      <c r="C16" s="4" t="s">
        <v>30</v>
      </c>
      <c r="D16" s="1"/>
    </row>
    <row r="17" customFormat="false" ht="12.85" hidden="false" customHeight="false" outlineLevel="0" collapsed="false">
      <c r="A17" s="1" t="str">
        <f aca="false">CONCATENATE("catalog01_",B17)</f>
        <v>catalog01_31</v>
      </c>
      <c r="B17" s="3" t="s">
        <v>31</v>
      </c>
      <c r="C17" s="4" t="s">
        <v>32</v>
      </c>
      <c r="D17" s="1"/>
    </row>
    <row r="18" customFormat="false" ht="12.85" hidden="false" customHeight="false" outlineLevel="0" collapsed="false">
      <c r="A18" s="1" t="str">
        <f aca="false">CONCATENATE("catalog01_",B18)</f>
        <v>catalog01_37</v>
      </c>
      <c r="B18" s="3" t="n">
        <v>37</v>
      </c>
      <c r="C18" s="4" t="s">
        <v>33</v>
      </c>
      <c r="D18" s="1"/>
    </row>
    <row r="19" customFormat="false" ht="12.85" hidden="false" customHeight="false" outlineLevel="0" collapsed="false">
      <c r="A19" s="1" t="str">
        <f aca="false">CONCATENATE("catalog01_",B19)</f>
        <v>catalog01_40</v>
      </c>
      <c r="B19" s="3" t="s">
        <v>34</v>
      </c>
      <c r="C19" s="4" t="s">
        <v>35</v>
      </c>
      <c r="D19" s="1"/>
    </row>
    <row r="20" customFormat="false" ht="12.85" hidden="false" customHeight="false" outlineLevel="0" collapsed="false">
      <c r="A20" s="1" t="str">
        <f aca="false">CONCATENATE("catalog01_",B20)</f>
        <v>catalog01_41</v>
      </c>
      <c r="B20" s="3" t="s">
        <v>36</v>
      </c>
      <c r="C20" s="4" t="s">
        <v>37</v>
      </c>
      <c r="D20" s="1"/>
    </row>
    <row r="21" customFormat="false" ht="12.85" hidden="false" customHeight="false" outlineLevel="0" collapsed="false">
      <c r="A21" s="1" t="str">
        <f aca="false">CONCATENATE("catalog01_",B21)</f>
        <v>catalog01_43</v>
      </c>
      <c r="B21" s="3" t="n">
        <v>43</v>
      </c>
      <c r="C21" s="4" t="s">
        <v>38</v>
      </c>
      <c r="D21" s="1"/>
    </row>
    <row r="22" customFormat="false" ht="11.5" hidden="false" customHeight="true" outlineLevel="0" collapsed="false">
      <c r="A22" s="1" t="str">
        <f aca="false">CONCATENATE("catalog01_",B22)</f>
        <v>catalog01_45</v>
      </c>
      <c r="B22" s="5" t="n">
        <v>45</v>
      </c>
      <c r="C22" s="4" t="s">
        <v>39</v>
      </c>
      <c r="D22" s="1"/>
    </row>
    <row r="23" customFormat="false" ht="12.85" hidden="false" customHeight="false" outlineLevel="0" collapsed="false">
      <c r="A23" s="1" t="str">
        <f aca="false">CONCATENATE("catalog01_",B23)</f>
        <v>catalog01_56</v>
      </c>
      <c r="B23" s="3" t="s">
        <v>40</v>
      </c>
      <c r="C23" s="4" t="s">
        <v>41</v>
      </c>
      <c r="D23" s="1"/>
    </row>
    <row r="24" customFormat="false" ht="12.85" hidden="false" customHeight="false" outlineLevel="0" collapsed="false">
      <c r="A24" s="1" t="str">
        <f aca="false">CONCATENATE("catalog01_",B24)</f>
        <v>catalog01_71</v>
      </c>
      <c r="B24" s="3" t="s">
        <v>42</v>
      </c>
      <c r="C24" s="4" t="s">
        <v>43</v>
      </c>
      <c r="D24" s="1"/>
    </row>
    <row r="25" customFormat="false" ht="12.85" hidden="false" customHeight="false" outlineLevel="0" collapsed="false">
      <c r="A25" s="1" t="str">
        <f aca="false">CONCATENATE("catalog01_",B25)</f>
        <v>catalog01_72</v>
      </c>
      <c r="B25" s="3" t="s">
        <v>44</v>
      </c>
      <c r="C25" s="4" t="s">
        <v>45</v>
      </c>
      <c r="D25" s="1"/>
    </row>
    <row r="26" customFormat="false" ht="12.8" hidden="false" customHeight="false" outlineLevel="0" collapsed="false">
      <c r="A26" s="1"/>
      <c r="B26" s="1"/>
      <c r="C26" s="1"/>
      <c r="D26" s="1"/>
    </row>
    <row r="27" customFormat="false" ht="12.8" hidden="false" customHeight="false" outlineLevel="0" collapsed="false">
      <c r="A27" s="1"/>
      <c r="B27" s="1"/>
      <c r="C27" s="1"/>
      <c r="D27" s="1"/>
    </row>
    <row r="28" customFormat="false" ht="12.8" hidden="false" customHeight="false" outlineLevel="0" collapsed="false">
      <c r="A28" s="1"/>
      <c r="B28" s="1"/>
      <c r="C28" s="1"/>
      <c r="D28" s="1"/>
    </row>
    <row r="29" customFormat="false" ht="12.8" hidden="false" customHeight="false" outlineLevel="0" collapsed="false">
      <c r="A29" s="1"/>
      <c r="B29" s="1"/>
      <c r="C29" s="1"/>
      <c r="D29" s="1"/>
    </row>
    <row r="30" customFormat="false" ht="12.8" hidden="false" customHeight="false" outlineLevel="0" collapsed="false">
      <c r="A30" s="1"/>
      <c r="B30" s="1"/>
      <c r="C30" s="1"/>
      <c r="D30" s="1"/>
    </row>
    <row r="31" customFormat="false" ht="12.8" hidden="false" customHeight="false" outlineLevel="0" collapsed="false">
      <c r="A31" s="1"/>
      <c r="B31" s="1"/>
      <c r="C31" s="1"/>
      <c r="D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CONCATENATE("catalog10_",B2)</f>
        <v>catalog10_01</v>
      </c>
      <c r="B2" s="0" t="s">
        <v>4</v>
      </c>
      <c r="C2" s="0" t="s">
        <v>1718</v>
      </c>
    </row>
    <row r="3" customFormat="false" ht="12.8" hidden="false" customHeight="false" outlineLevel="0" collapsed="false">
      <c r="A3" s="0" t="str">
        <f aca="false">CONCATENATE("catalog10_",B3)</f>
        <v>catalog10_02</v>
      </c>
      <c r="B3" s="0" t="s">
        <v>1700</v>
      </c>
      <c r="C3" s="0" t="s">
        <v>1719</v>
      </c>
    </row>
    <row r="4" customFormat="false" ht="12.8" hidden="false" customHeight="false" outlineLevel="0" collapsed="false">
      <c r="A4" s="0" t="str">
        <f aca="false">CONCATENATE("catalog10_",B4)</f>
        <v>catalog10_03</v>
      </c>
      <c r="B4" s="0" t="s">
        <v>6</v>
      </c>
      <c r="C4" s="0" t="s">
        <v>1720</v>
      </c>
    </row>
    <row r="5" customFormat="false" ht="12.8" hidden="false" customHeight="false" outlineLevel="0" collapsed="false">
      <c r="A5" s="0" t="str">
        <f aca="false">CONCATENATE("catalog10_",B5)</f>
        <v>catalog10_11</v>
      </c>
      <c r="B5" s="0" t="s">
        <v>1665</v>
      </c>
      <c r="C5" s="0" t="s">
        <v>1715</v>
      </c>
    </row>
    <row r="6" customFormat="false" ht="12.8" hidden="false" customHeight="false" outlineLevel="0" collapsed="false">
      <c r="A6" s="0" t="str">
        <f aca="false">CONCATENATE("catalog10_",B6)</f>
        <v>catalog10_12</v>
      </c>
      <c r="B6" s="0" t="s">
        <v>16</v>
      </c>
      <c r="C6" s="0" t="s">
        <v>1716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1" t="str">
        <f aca="false">CONCATENATE("catalog11_",B2)</f>
        <v>catalog11_01</v>
      </c>
      <c r="B2" s="0" t="s">
        <v>4</v>
      </c>
      <c r="C2" s="0" t="s">
        <v>1721</v>
      </c>
    </row>
    <row r="3" customFormat="false" ht="12.8" hidden="false" customHeight="false" outlineLevel="0" collapsed="false">
      <c r="A3" s="1" t="str">
        <f aca="false">CONCATENATE("catalog11_",B3)</f>
        <v>catalog11_02</v>
      </c>
      <c r="B3" s="0" t="s">
        <v>1700</v>
      </c>
      <c r="C3" s="0" t="s">
        <v>1632</v>
      </c>
    </row>
    <row r="4" customFormat="false" ht="12.8" hidden="false" customHeight="false" outlineLevel="0" collapsed="false">
      <c r="A4" s="1" t="str">
        <f aca="false">CONCATENATE("catalog11_",B4)</f>
        <v>catalog11_03</v>
      </c>
      <c r="B4" s="0" t="s">
        <v>6</v>
      </c>
      <c r="C4" s="0" t="s">
        <v>1635</v>
      </c>
    </row>
    <row r="5" customFormat="false" ht="12.8" hidden="false" customHeight="false" outlineLevel="0" collapsed="false">
      <c r="A5" s="1" t="str">
        <f aca="false">CONCATENATE("catalog11_",B5)</f>
        <v>catalog11_04</v>
      </c>
      <c r="B5" s="0" t="s">
        <v>1706</v>
      </c>
      <c r="C5" s="0" t="s">
        <v>1625</v>
      </c>
    </row>
    <row r="6" customFormat="false" ht="12.8" hidden="false" customHeight="false" outlineLevel="0" collapsed="false">
      <c r="A6" s="1" t="str">
        <f aca="false">CONCATENATE("catalog11_",B6)</f>
        <v>catalog11_05</v>
      </c>
      <c r="B6" s="0" t="s">
        <v>1708</v>
      </c>
      <c r="C6" s="0" t="s">
        <v>1722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CONCATENATE("catalog12_",B2)</f>
        <v>catalog12_01</v>
      </c>
      <c r="B2" s="0" t="s">
        <v>4</v>
      </c>
      <c r="C2" s="0" t="s">
        <v>1723</v>
      </c>
    </row>
    <row r="3" customFormat="false" ht="12.8" hidden="false" customHeight="false" outlineLevel="0" collapsed="false">
      <c r="A3" s="0" t="str">
        <f aca="false">CONCATENATE("catalog12_",B3)</f>
        <v>catalog12_02</v>
      </c>
      <c r="B3" s="0" t="s">
        <v>1700</v>
      </c>
      <c r="C3" s="0" t="s">
        <v>1724</v>
      </c>
    </row>
    <row r="4" customFormat="false" ht="12.8" hidden="false" customHeight="false" outlineLevel="0" collapsed="false">
      <c r="A4" s="0" t="str">
        <f aca="false">CONCATENATE("catalog12_",B4)</f>
        <v>catalog12_03</v>
      </c>
      <c r="B4" s="0" t="s">
        <v>6</v>
      </c>
      <c r="C4" s="0" t="s">
        <v>1725</v>
      </c>
    </row>
    <row r="5" customFormat="false" ht="12.8" hidden="false" customHeight="false" outlineLevel="0" collapsed="false">
      <c r="A5" s="0" t="str">
        <f aca="false">CONCATENATE("catalog12_",B5)</f>
        <v>catalog12_04</v>
      </c>
      <c r="B5" s="0" t="s">
        <v>1706</v>
      </c>
      <c r="C5" s="0" t="s">
        <v>1726</v>
      </c>
    </row>
    <row r="6" customFormat="false" ht="12.8" hidden="false" customHeight="false" outlineLevel="0" collapsed="false">
      <c r="A6" s="0" t="str">
        <f aca="false">CONCATENATE("catalog12_",B6)</f>
        <v>catalog12_05</v>
      </c>
      <c r="B6" s="0" t="s">
        <v>1708</v>
      </c>
      <c r="C6" s="0" t="s">
        <v>1727</v>
      </c>
    </row>
    <row r="7" customFormat="false" ht="12.8" hidden="false" customHeight="false" outlineLevel="0" collapsed="false">
      <c r="A7" s="0" t="str">
        <f aca="false">CONCATENATE("catalog12_",B7)</f>
        <v>catalog12_06</v>
      </c>
      <c r="B7" s="0" t="s">
        <v>8</v>
      </c>
      <c r="C7" s="0" t="s">
        <v>1728</v>
      </c>
    </row>
    <row r="8" customFormat="false" ht="12.8" hidden="false" customHeight="false" outlineLevel="0" collapsed="false">
      <c r="A8" s="0" t="str">
        <f aca="false">CONCATENATE("catalog12_",B8)</f>
        <v>catalog12_07</v>
      </c>
      <c r="B8" s="0" t="s">
        <v>10</v>
      </c>
      <c r="C8" s="0" t="s">
        <v>1729</v>
      </c>
    </row>
    <row r="9" customFormat="false" ht="12.8" hidden="false" customHeight="false" outlineLevel="0" collapsed="false">
      <c r="A9" s="0" t="str">
        <f aca="false">CONCATENATE("catalog12_",B9)</f>
        <v>catalog12_08</v>
      </c>
      <c r="B9" s="0" t="s">
        <v>12</v>
      </c>
      <c r="C9" s="0" t="s">
        <v>1730</v>
      </c>
    </row>
    <row r="10" customFormat="false" ht="12.8" hidden="false" customHeight="false" outlineLevel="0" collapsed="false">
      <c r="A10" s="0" t="str">
        <f aca="false">CONCATENATE("catalog12_",B10)</f>
        <v>catalog12_09</v>
      </c>
      <c r="B10" s="0" t="s">
        <v>14</v>
      </c>
      <c r="C10" s="0" t="s">
        <v>1731</v>
      </c>
    </row>
    <row r="11" customFormat="false" ht="12.8" hidden="false" customHeight="false" outlineLevel="0" collapsed="false">
      <c r="A11" s="0" t="str">
        <f aca="false">CONCATENATE("catalog12_",B11)</f>
        <v>catalog12_10</v>
      </c>
      <c r="B11" s="0" t="s">
        <v>1663</v>
      </c>
      <c r="C11" s="0" t="s">
        <v>1732</v>
      </c>
    </row>
    <row r="12" customFormat="false" ht="12.8" hidden="false" customHeight="false" outlineLevel="0" collapsed="false">
      <c r="A12" s="0" t="str">
        <f aca="false">CONCATENATE("catalog12_",B12)</f>
        <v>catalog12_99</v>
      </c>
      <c r="B12" s="0" t="s">
        <v>1733</v>
      </c>
      <c r="C12" s="0" t="s">
        <v>1734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7.45"/>
    <col collapsed="false" customWidth="true" hidden="false" outlineLevel="0" max="3" min="3" style="0" width="45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CONCATENATE("catalog14_",B2)</f>
        <v>catalog14_1000</v>
      </c>
      <c r="B2" s="0" t="s">
        <v>1607</v>
      </c>
      <c r="C2" s="0" t="s">
        <v>1735</v>
      </c>
    </row>
    <row r="3" customFormat="false" ht="12.8" hidden="false" customHeight="false" outlineLevel="0" collapsed="false">
      <c r="A3" s="0" t="str">
        <f aca="false">CONCATENATE("catalog14_",B3)</f>
        <v>catalog14_1001</v>
      </c>
      <c r="B3" s="0" t="s">
        <v>1736</v>
      </c>
      <c r="C3" s="0" t="s">
        <v>1737</v>
      </c>
    </row>
    <row r="4" customFormat="false" ht="12.8" hidden="false" customHeight="false" outlineLevel="0" collapsed="false">
      <c r="A4" s="0" t="str">
        <f aca="false">CONCATENATE("catalog14_",B4)</f>
        <v>catalog14_1002</v>
      </c>
      <c r="B4" s="0" t="s">
        <v>1738</v>
      </c>
      <c r="C4" s="0" t="s">
        <v>1739</v>
      </c>
    </row>
    <row r="5" customFormat="false" ht="12.8" hidden="false" customHeight="false" outlineLevel="0" collapsed="false">
      <c r="A5" s="0" t="str">
        <f aca="false">CONCATENATE("catalog14_",B5)</f>
        <v>catalog14_1003</v>
      </c>
      <c r="B5" s="0" t="s">
        <v>1740</v>
      </c>
      <c r="C5" s="0" t="s">
        <v>1741</v>
      </c>
    </row>
    <row r="6" customFormat="false" ht="12.8" hidden="false" customHeight="false" outlineLevel="0" collapsed="false">
      <c r="A6" s="0" t="str">
        <f aca="false">CONCATENATE("catalog14_",B6)</f>
        <v>catalog14_1004</v>
      </c>
      <c r="B6" s="0" t="s">
        <v>1742</v>
      </c>
      <c r="C6" s="0" t="s">
        <v>1743</v>
      </c>
    </row>
    <row r="7" customFormat="false" ht="12.8" hidden="false" customHeight="false" outlineLevel="0" collapsed="false">
      <c r="A7" s="0" t="str">
        <f aca="false">CONCATENATE("catalog14_",B7)</f>
        <v>catalog14_1005</v>
      </c>
      <c r="B7" s="0" t="s">
        <v>1744</v>
      </c>
      <c r="C7" s="0" t="s">
        <v>1745</v>
      </c>
    </row>
    <row r="8" customFormat="false" ht="12.8" hidden="false" customHeight="false" outlineLevel="0" collapsed="false">
      <c r="A8" s="0" t="str">
        <f aca="false">CONCATENATE("catalog14_",B8)</f>
        <v>catalog14_2001</v>
      </c>
      <c r="B8" s="0" t="s">
        <v>1746</v>
      </c>
      <c r="C8" s="0" t="s">
        <v>1747</v>
      </c>
    </row>
    <row r="9" customFormat="false" ht="12.8" hidden="false" customHeight="false" outlineLevel="0" collapsed="false">
      <c r="A9" s="0" t="str">
        <f aca="false">CONCATENATE("catalog14_",B9)</f>
        <v>catalog14_2002</v>
      </c>
      <c r="B9" s="0" t="s">
        <v>1748</v>
      </c>
      <c r="C9" s="0" t="s">
        <v>1749</v>
      </c>
    </row>
    <row r="10" customFormat="false" ht="12.8" hidden="false" customHeight="false" outlineLevel="0" collapsed="false">
      <c r="A10" s="0" t="str">
        <f aca="false">CONCATENATE("catalog14_",B10)</f>
        <v>catalog14_2003</v>
      </c>
      <c r="B10" s="0" t="s">
        <v>1750</v>
      </c>
      <c r="C10" s="0" t="s">
        <v>1751</v>
      </c>
    </row>
    <row r="11" customFormat="false" ht="12.8" hidden="false" customHeight="false" outlineLevel="0" collapsed="false">
      <c r="A11" s="0" t="str">
        <f aca="false">CONCATENATE("catalog14_",B11)</f>
        <v>catalog14_2004</v>
      </c>
      <c r="B11" s="0" t="s">
        <v>1752</v>
      </c>
      <c r="C11" s="0" t="s">
        <v>1753</v>
      </c>
    </row>
    <row r="12" customFormat="false" ht="12.8" hidden="false" customHeight="false" outlineLevel="0" collapsed="false">
      <c r="A12" s="0" t="str">
        <f aca="false">CONCATENATE("catalog14_",B12)</f>
        <v>catalog14_2005</v>
      </c>
      <c r="B12" s="0" t="s">
        <v>1754</v>
      </c>
      <c r="C12" s="0" t="s">
        <v>1755</v>
      </c>
    </row>
    <row r="13" customFormat="false" ht="12.8" hidden="false" customHeight="false" outlineLevel="0" collapsed="false">
      <c r="A13" s="0" t="str">
        <f aca="false">CONCATENATE("catalog14_",B13)</f>
        <v>catalog14_3001</v>
      </c>
      <c r="B13" s="0" t="s">
        <v>1756</v>
      </c>
      <c r="C13" s="0" t="s">
        <v>1757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1" t="str">
        <f aca="false">CONCATENATE("catalog15_",B2)</f>
        <v>catalog15_1000</v>
      </c>
      <c r="B2" s="0" t="s">
        <v>1607</v>
      </c>
      <c r="C2" s="0" t="s">
        <v>1758</v>
      </c>
      <c r="D2" s="0" t="s">
        <v>1758</v>
      </c>
    </row>
    <row r="3" customFormat="false" ht="12.8" hidden="false" customHeight="false" outlineLevel="0" collapsed="false">
      <c r="A3" s="1" t="str">
        <f aca="false">CONCATENATE("catalog15_",B3)</f>
        <v>catalog15_1002</v>
      </c>
      <c r="B3" s="0" t="s">
        <v>1738</v>
      </c>
      <c r="C3" s="0" t="s">
        <v>1759</v>
      </c>
      <c r="D3" s="0" t="s">
        <v>1760</v>
      </c>
    </row>
    <row r="4" customFormat="false" ht="12.8" hidden="false" customHeight="false" outlineLevel="0" collapsed="false">
      <c r="A4" s="1" t="str">
        <f aca="false">CONCATENATE("catalog15_",B4)</f>
        <v>catalog15_2000</v>
      </c>
      <c r="B4" s="0" t="s">
        <v>1613</v>
      </c>
      <c r="C4" s="0" t="s">
        <v>1761</v>
      </c>
      <c r="D4" s="0" t="s">
        <v>1762</v>
      </c>
    </row>
    <row r="5" customFormat="false" ht="12.8" hidden="false" customHeight="false" outlineLevel="0" collapsed="false">
      <c r="A5" s="1" t="str">
        <f aca="false">CONCATENATE("catalog15_",B5)</f>
        <v>catalog15_2001</v>
      </c>
      <c r="B5" s="0" t="s">
        <v>1746</v>
      </c>
      <c r="C5" s="0" t="s">
        <v>1763</v>
      </c>
      <c r="D5" s="0" t="s">
        <v>1764</v>
      </c>
    </row>
    <row r="6" customFormat="false" ht="12.8" hidden="false" customHeight="false" outlineLevel="0" collapsed="false">
      <c r="A6" s="1" t="str">
        <f aca="false">CONCATENATE("catalog15_",B6)</f>
        <v>catalog15_2002</v>
      </c>
      <c r="B6" s="0" t="s">
        <v>1748</v>
      </c>
      <c r="C6" s="0" t="s">
        <v>1765</v>
      </c>
      <c r="D6" s="0" t="s">
        <v>1766</v>
      </c>
    </row>
    <row r="7" customFormat="false" ht="12.8" hidden="false" customHeight="false" outlineLevel="0" collapsed="false">
      <c r="A7" s="1" t="str">
        <f aca="false">CONCATENATE("catalog15_",B7)</f>
        <v>catalog15_2003</v>
      </c>
      <c r="B7" s="0" t="s">
        <v>1750</v>
      </c>
      <c r="C7" s="0" t="s">
        <v>1767</v>
      </c>
      <c r="D7" s="0" t="s">
        <v>1768</v>
      </c>
    </row>
    <row r="8" customFormat="false" ht="12.8" hidden="false" customHeight="false" outlineLevel="0" collapsed="false">
      <c r="A8" s="1" t="str">
        <f aca="false">CONCATENATE("catalog15_",B8)</f>
        <v>catalog15_2004</v>
      </c>
      <c r="B8" s="0" t="s">
        <v>1752</v>
      </c>
      <c r="C8" s="0" t="s">
        <v>1769</v>
      </c>
      <c r="D8" s="0" t="s">
        <v>1770</v>
      </c>
    </row>
    <row r="9" customFormat="false" ht="12.8" hidden="false" customHeight="false" outlineLevel="0" collapsed="false">
      <c r="A9" s="1" t="str">
        <f aca="false">CONCATENATE("catalog15_",B9)</f>
        <v>catalog15_2005</v>
      </c>
      <c r="B9" s="0" t="s">
        <v>1754</v>
      </c>
      <c r="C9" s="0" t="s">
        <v>1771</v>
      </c>
      <c r="D9" s="0" t="s">
        <v>1772</v>
      </c>
    </row>
    <row r="10" customFormat="false" ht="13.55" hidden="false" customHeight="false" outlineLevel="0" collapsed="false">
      <c r="A10" s="1" t="str">
        <f aca="false">CONCATENATE("catalog15_",B10)</f>
        <v>catalog15_2006</v>
      </c>
      <c r="B10" s="0" t="s">
        <v>1773</v>
      </c>
      <c r="C10" s="8" t="s">
        <v>1774</v>
      </c>
      <c r="D10" s="0" t="s">
        <v>1775</v>
      </c>
    </row>
    <row r="11" customFormat="false" ht="12.8" hidden="false" customHeight="false" outlineLevel="0" collapsed="false">
      <c r="A11" s="1" t="str">
        <f aca="false">CONCATENATE("catalog15_",B11)</f>
        <v>catalog15_2007</v>
      </c>
      <c r="B11" s="0" t="s">
        <v>1776</v>
      </c>
      <c r="C11" s="0" t="s">
        <v>1777</v>
      </c>
      <c r="D11" s="0" t="s">
        <v>1778</v>
      </c>
    </row>
    <row r="12" customFormat="false" ht="12.8" hidden="false" customHeight="false" outlineLevel="0" collapsed="false">
      <c r="A12" s="1" t="str">
        <f aca="false">CONCATENATE("catalog15_",B12)</f>
        <v>catalog15_2010</v>
      </c>
      <c r="B12" s="0" t="s">
        <v>1779</v>
      </c>
      <c r="C12" s="0" t="s">
        <v>1780</v>
      </c>
      <c r="D12" s="0" t="s">
        <v>1780</v>
      </c>
    </row>
    <row r="13" customFormat="false" ht="13.55" hidden="false" customHeight="false" outlineLevel="0" collapsed="false">
      <c r="A13" s="1" t="str">
        <f aca="false">CONCATENATE("catalog15_",B13)</f>
        <v>catalog15_3000</v>
      </c>
      <c r="B13" s="0" t="s">
        <v>1617</v>
      </c>
      <c r="C13" s="0" t="s">
        <v>1781</v>
      </c>
      <c r="D13" s="0" t="s">
        <v>1781</v>
      </c>
    </row>
    <row r="14" customFormat="false" ht="13.55" hidden="false" customHeight="false" outlineLevel="0" collapsed="false">
      <c r="A14" s="1" t="str">
        <f aca="false">CONCATENATE("catalog15_",B14)</f>
        <v>catalog15_3001</v>
      </c>
      <c r="B14" s="0" t="s">
        <v>1756</v>
      </c>
      <c r="C14" s="0" t="s">
        <v>1782</v>
      </c>
      <c r="D14" s="0" t="s">
        <v>1782</v>
      </c>
    </row>
    <row r="15" customFormat="false" ht="13.55" hidden="false" customHeight="false" outlineLevel="0" collapsed="false">
      <c r="A15" s="1" t="str">
        <f aca="false">CONCATENATE("catalog15_",B15)</f>
        <v>catalog15_3002</v>
      </c>
      <c r="B15" s="0" t="s">
        <v>1783</v>
      </c>
      <c r="C15" s="0" t="s">
        <v>1784</v>
      </c>
      <c r="D15" s="0" t="s">
        <v>1784</v>
      </c>
    </row>
    <row r="16" customFormat="false" ht="13.55" hidden="false" customHeight="false" outlineLevel="0" collapsed="false">
      <c r="A16" s="1" t="str">
        <f aca="false">CONCATENATE("catalog15_",B16)</f>
        <v>catalog15_3003</v>
      </c>
      <c r="B16" s="0" t="s">
        <v>1785</v>
      </c>
      <c r="C16" s="0" t="s">
        <v>1786</v>
      </c>
      <c r="D16" s="0" t="s">
        <v>1786</v>
      </c>
    </row>
    <row r="17" customFormat="false" ht="13.55" hidden="false" customHeight="false" outlineLevel="0" collapsed="false">
      <c r="A17" s="1" t="str">
        <f aca="false">CONCATENATE("catalog15_",B17)</f>
        <v>catalog15_3004</v>
      </c>
      <c r="B17" s="0" t="s">
        <v>1787</v>
      </c>
      <c r="C17" s="0" t="s">
        <v>1788</v>
      </c>
      <c r="D17" s="0" t="s">
        <v>1788</v>
      </c>
    </row>
    <row r="18" customFormat="false" ht="13.55" hidden="false" customHeight="false" outlineLevel="0" collapsed="false">
      <c r="A18" s="1" t="str">
        <f aca="false">CONCATENATE("catalog15_",B18)</f>
        <v>catalog15_3005</v>
      </c>
      <c r="B18" s="0" t="s">
        <v>1789</v>
      </c>
      <c r="C18" s="0" t="s">
        <v>1790</v>
      </c>
      <c r="D18" s="0" t="s">
        <v>1790</v>
      </c>
    </row>
    <row r="19" customFormat="false" ht="13.55" hidden="false" customHeight="false" outlineLevel="0" collapsed="false">
      <c r="A19" s="1" t="str">
        <f aca="false">CONCATENATE("catalog15_",B19)</f>
        <v>catalog15_3006</v>
      </c>
      <c r="B19" s="0" t="s">
        <v>1791</v>
      </c>
      <c r="C19" s="0" t="s">
        <v>1792</v>
      </c>
      <c r="D19" s="0" t="s">
        <v>1792</v>
      </c>
    </row>
    <row r="20" customFormat="false" ht="13.55" hidden="false" customHeight="false" outlineLevel="0" collapsed="false">
      <c r="A20" s="1" t="str">
        <f aca="false">CONCATENATE("catalog15_",B20)</f>
        <v>catalog15_3007</v>
      </c>
      <c r="B20" s="0" t="s">
        <v>1793</v>
      </c>
      <c r="C20" s="0" t="s">
        <v>1794</v>
      </c>
      <c r="D20" s="0" t="s">
        <v>1794</v>
      </c>
    </row>
    <row r="21" customFormat="false" ht="13.55" hidden="false" customHeight="false" outlineLevel="0" collapsed="false">
      <c r="A21" s="1" t="str">
        <f aca="false">CONCATENATE("catalog15_",B21)</f>
        <v>catalog15_3008</v>
      </c>
      <c r="B21" s="0" t="s">
        <v>1795</v>
      </c>
      <c r="C21" s="0" t="s">
        <v>1796</v>
      </c>
      <c r="D21" s="0" t="s">
        <v>1796</v>
      </c>
    </row>
    <row r="22" customFormat="false" ht="13.55" hidden="false" customHeight="false" outlineLevel="0" collapsed="false">
      <c r="A22" s="1" t="str">
        <f aca="false">CONCATENATE("catalog15_",B22)</f>
        <v>catalog15_3009</v>
      </c>
      <c r="B22" s="0" t="s">
        <v>1797</v>
      </c>
      <c r="C22" s="0" t="s">
        <v>1798</v>
      </c>
      <c r="D22" s="0" t="s">
        <v>1798</v>
      </c>
    </row>
    <row r="23" customFormat="false" ht="13.55" hidden="false" customHeight="false" outlineLevel="0" collapsed="false">
      <c r="A23" s="1" t="str">
        <f aca="false">CONCATENATE("catalog15_",B23)</f>
        <v>catalog15_3010</v>
      </c>
      <c r="B23" s="0" t="s">
        <v>1799</v>
      </c>
      <c r="C23" s="0" t="s">
        <v>1800</v>
      </c>
      <c r="D23" s="0" t="s">
        <v>1800</v>
      </c>
    </row>
    <row r="24" customFormat="false" ht="12.8" hidden="false" customHeight="false" outlineLevel="0" collapsed="false">
      <c r="A24" s="1" t="str">
        <f aca="false">CONCATENATE("catalog15_",B24)</f>
        <v>catalog15_4000</v>
      </c>
      <c r="B24" s="0" t="s">
        <v>1801</v>
      </c>
      <c r="C24" s="0" t="s">
        <v>1802</v>
      </c>
      <c r="D24" s="0" t="s">
        <v>1802</v>
      </c>
    </row>
    <row r="25" customFormat="false" ht="12.8" hidden="false" customHeight="false" outlineLevel="0" collapsed="false">
      <c r="A25" s="1" t="str">
        <f aca="false">CONCATENATE("catalog15_",B25)</f>
        <v>catalog15_4001</v>
      </c>
      <c r="B25" s="0" t="s">
        <v>1803</v>
      </c>
      <c r="C25" s="0" t="s">
        <v>1804</v>
      </c>
      <c r="D25" s="0" t="s">
        <v>1804</v>
      </c>
    </row>
    <row r="26" customFormat="false" ht="12.8" hidden="false" customHeight="false" outlineLevel="0" collapsed="false">
      <c r="A26" s="1" t="str">
        <f aca="false">CONCATENATE("catalog15_",B26)</f>
        <v>catalog15_4002</v>
      </c>
      <c r="B26" s="0" t="s">
        <v>1805</v>
      </c>
      <c r="C26" s="0" t="s">
        <v>1806</v>
      </c>
      <c r="D26" s="0" t="s">
        <v>1806</v>
      </c>
    </row>
    <row r="27" customFormat="false" ht="12.8" hidden="false" customHeight="false" outlineLevel="0" collapsed="false">
      <c r="A27" s="1" t="str">
        <f aca="false">CONCATENATE("catalog15_",B27)</f>
        <v>catalog15_4003</v>
      </c>
      <c r="B27" s="0" t="s">
        <v>1807</v>
      </c>
      <c r="C27" s="0" t="s">
        <v>1808</v>
      </c>
      <c r="D27" s="0" t="s">
        <v>1808</v>
      </c>
    </row>
    <row r="28" customFormat="false" ht="12.8" hidden="false" customHeight="false" outlineLevel="0" collapsed="false">
      <c r="A28" s="1" t="str">
        <f aca="false">CONCATENATE("catalog15_",B28)</f>
        <v>catalog15_4004</v>
      </c>
      <c r="B28" s="0" t="s">
        <v>1809</v>
      </c>
      <c r="C28" s="0" t="s">
        <v>1810</v>
      </c>
      <c r="D28" s="0" t="s">
        <v>1810</v>
      </c>
    </row>
    <row r="29" customFormat="false" ht="12.8" hidden="false" customHeight="false" outlineLevel="0" collapsed="false">
      <c r="A29" s="1" t="str">
        <f aca="false">CONCATENATE("catalog15_",B29)</f>
        <v>catalog15_4005</v>
      </c>
      <c r="B29" s="0" t="s">
        <v>1811</v>
      </c>
      <c r="C29" s="0" t="s">
        <v>1812</v>
      </c>
      <c r="D29" s="0" t="s">
        <v>1812</v>
      </c>
    </row>
    <row r="30" customFormat="false" ht="12.8" hidden="false" customHeight="false" outlineLevel="0" collapsed="false">
      <c r="A30" s="1" t="str">
        <f aca="false">CONCATENATE("catalog15_",B30)</f>
        <v>catalog15_4006</v>
      </c>
      <c r="B30" s="0" t="s">
        <v>1813</v>
      </c>
      <c r="C30" s="0" t="s">
        <v>1814</v>
      </c>
      <c r="D30" s="0" t="s">
        <v>1814</v>
      </c>
    </row>
    <row r="31" customFormat="false" ht="12.8" hidden="false" customHeight="false" outlineLevel="0" collapsed="false">
      <c r="A31" s="1" t="str">
        <f aca="false">CONCATENATE("catalog15_",B31)</f>
        <v>catalog15_4007</v>
      </c>
      <c r="B31" s="0" t="s">
        <v>1815</v>
      </c>
      <c r="C31" s="0" t="s">
        <v>1816</v>
      </c>
      <c r="D31" s="0" t="s">
        <v>1816</v>
      </c>
    </row>
    <row r="32" customFormat="false" ht="12.8" hidden="false" customHeight="false" outlineLevel="0" collapsed="false">
      <c r="A32" s="1" t="str">
        <f aca="false">CONCATENATE("catalog15_",B32)</f>
        <v>catalog15_4008</v>
      </c>
      <c r="B32" s="0" t="s">
        <v>1817</v>
      </c>
      <c r="C32" s="0" t="s">
        <v>1818</v>
      </c>
      <c r="D32" s="0" t="s">
        <v>1818</v>
      </c>
    </row>
    <row r="33" customFormat="false" ht="12.8" hidden="false" customHeight="false" outlineLevel="0" collapsed="false">
      <c r="A33" s="1" t="str">
        <f aca="false">CONCATENATE("catalog15_",B33)</f>
        <v>catalog15_4009</v>
      </c>
      <c r="B33" s="0" t="s">
        <v>1819</v>
      </c>
      <c r="C33" s="0" t="s">
        <v>1820</v>
      </c>
      <c r="D33" s="0" t="s">
        <v>1820</v>
      </c>
    </row>
    <row r="34" customFormat="false" ht="12.8" hidden="false" customHeight="false" outlineLevel="0" collapsed="false">
      <c r="A34" s="1" t="str">
        <f aca="false">CONCATENATE("catalog15_",B34)</f>
        <v>catalog15_5000</v>
      </c>
      <c r="B34" s="0" t="s">
        <v>1821</v>
      </c>
      <c r="C34" s="0" t="s">
        <v>1822</v>
      </c>
      <c r="D34" s="0" t="s">
        <v>1822</v>
      </c>
    </row>
    <row r="35" customFormat="false" ht="12.8" hidden="false" customHeight="false" outlineLevel="0" collapsed="false">
      <c r="A35" s="1" t="str">
        <f aca="false">CONCATENATE("catalog15_",B35)</f>
        <v>catalog15_5001</v>
      </c>
      <c r="B35" s="0" t="s">
        <v>1823</v>
      </c>
      <c r="C35" s="0" t="s">
        <v>1824</v>
      </c>
      <c r="D35" s="0" t="s">
        <v>1824</v>
      </c>
    </row>
    <row r="36" customFormat="false" ht="12.8" hidden="false" customHeight="false" outlineLevel="0" collapsed="false">
      <c r="A36" s="1" t="str">
        <f aca="false">CONCATENATE("catalog15_",B36)</f>
        <v>catalog15_5002</v>
      </c>
      <c r="B36" s="0" t="s">
        <v>1825</v>
      </c>
      <c r="C36" s="0" t="s">
        <v>1826</v>
      </c>
      <c r="D36" s="0" t="s">
        <v>1826</v>
      </c>
    </row>
    <row r="37" customFormat="false" ht="12.8" hidden="false" customHeight="false" outlineLevel="0" collapsed="false">
      <c r="A37" s="1" t="str">
        <f aca="false">CONCATENATE("catalog15_",B37)</f>
        <v>catalog15_5003</v>
      </c>
      <c r="B37" s="0" t="s">
        <v>1827</v>
      </c>
      <c r="C37" s="0" t="s">
        <v>1828</v>
      </c>
      <c r="D37" s="0" t="s">
        <v>1828</v>
      </c>
    </row>
    <row r="38" customFormat="false" ht="12.8" hidden="false" customHeight="false" outlineLevel="0" collapsed="false">
      <c r="A38" s="1" t="str">
        <f aca="false">CONCATENATE("catalog15_",B38)</f>
        <v>catalog15_6000</v>
      </c>
      <c r="B38" s="0" t="s">
        <v>1829</v>
      </c>
      <c r="C38" s="0" t="s">
        <v>1830</v>
      </c>
      <c r="D38" s="0" t="s">
        <v>1830</v>
      </c>
    </row>
    <row r="39" customFormat="false" ht="12.8" hidden="false" customHeight="false" outlineLevel="0" collapsed="false">
      <c r="A39" s="1" t="str">
        <f aca="false">CONCATENATE("catalog15_",B39)</f>
        <v>catalog15_6001</v>
      </c>
      <c r="B39" s="0" t="s">
        <v>1831</v>
      </c>
      <c r="C39" s="0" t="s">
        <v>1832</v>
      </c>
      <c r="D39" s="0" t="s">
        <v>1832</v>
      </c>
    </row>
    <row r="40" customFormat="false" ht="12.8" hidden="false" customHeight="false" outlineLevel="0" collapsed="false">
      <c r="A40" s="1" t="str">
        <f aca="false">CONCATENATE("catalog15_",B40)</f>
        <v>catalog15_6002</v>
      </c>
      <c r="B40" s="0" t="s">
        <v>1833</v>
      </c>
      <c r="C40" s="0" t="s">
        <v>1834</v>
      </c>
      <c r="D40" s="0" t="s">
        <v>1834</v>
      </c>
    </row>
    <row r="41" customFormat="false" ht="12.8" hidden="false" customHeight="false" outlineLevel="0" collapsed="false">
      <c r="A41" s="1" t="str">
        <f aca="false">CONCATENATE("catalog15_",B41)</f>
        <v>catalog15_6003</v>
      </c>
      <c r="B41" s="0" t="s">
        <v>1835</v>
      </c>
      <c r="C41" s="0" t="s">
        <v>1836</v>
      </c>
      <c r="D41" s="0" t="s">
        <v>1836</v>
      </c>
    </row>
    <row r="42" customFormat="false" ht="12.8" hidden="false" customHeight="false" outlineLevel="0" collapsed="false">
      <c r="A42" s="1" t="str">
        <f aca="false">CONCATENATE("catalog15_",B42)</f>
        <v>catalog15_6004</v>
      </c>
      <c r="B42" s="0" t="s">
        <v>1837</v>
      </c>
      <c r="C42" s="0" t="s">
        <v>1838</v>
      </c>
      <c r="D42" s="0" t="s">
        <v>1838</v>
      </c>
    </row>
    <row r="43" customFormat="false" ht="12.8" hidden="false" customHeight="false" outlineLevel="0" collapsed="false">
      <c r="A43" s="1" t="str">
        <f aca="false">CONCATENATE("catalog15_",B43)</f>
        <v>catalog15_6005</v>
      </c>
      <c r="B43" s="0" t="s">
        <v>1839</v>
      </c>
      <c r="C43" s="0" t="s">
        <v>1840</v>
      </c>
      <c r="D43" s="0" t="s">
        <v>1840</v>
      </c>
    </row>
    <row r="44" customFormat="false" ht="12.8" hidden="false" customHeight="false" outlineLevel="0" collapsed="false">
      <c r="A44" s="1" t="str">
        <f aca="false">CONCATENATE("catalog15_",B44)</f>
        <v>catalog15_6006</v>
      </c>
      <c r="B44" s="0" t="s">
        <v>1841</v>
      </c>
      <c r="C44" s="0" t="s">
        <v>1842</v>
      </c>
      <c r="D44" s="0" t="s">
        <v>1842</v>
      </c>
    </row>
    <row r="45" customFormat="false" ht="12.8" hidden="false" customHeight="false" outlineLevel="0" collapsed="false">
      <c r="A45" s="1" t="str">
        <f aca="false">CONCATENATE("catalog15_",B45)</f>
        <v>catalog15_7000</v>
      </c>
      <c r="B45" s="0" t="s">
        <v>1843</v>
      </c>
      <c r="C45" s="0" t="s">
        <v>1844</v>
      </c>
      <c r="D45" s="0" t="s">
        <v>1844</v>
      </c>
    </row>
    <row r="46" customFormat="false" ht="12.8" hidden="false" customHeight="false" outlineLevel="0" collapsed="false">
      <c r="A46" s="1" t="str">
        <f aca="false">CONCATENATE("catalog15_",B46)</f>
        <v>catalog15_7001</v>
      </c>
      <c r="B46" s="0" t="s">
        <v>1845</v>
      </c>
      <c r="C46" s="0" t="s">
        <v>1846</v>
      </c>
      <c r="D46" s="0" t="s">
        <v>1846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53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1640</v>
      </c>
    </row>
    <row r="2" customFormat="false" ht="12.8" hidden="false" customHeight="false" outlineLevel="0" collapsed="false">
      <c r="A2" s="1" t="str">
        <f aca="false">CONCATENATE("catalog16_",B2)</f>
        <v>catalog16_01</v>
      </c>
      <c r="B2" s="0" t="s">
        <v>4</v>
      </c>
      <c r="C2" s="0" t="s">
        <v>1847</v>
      </c>
      <c r="E2" s="0" t="s">
        <v>1643</v>
      </c>
    </row>
    <row r="3" customFormat="false" ht="12.8" hidden="false" customHeight="false" outlineLevel="0" collapsed="false">
      <c r="A3" s="1" t="str">
        <f aca="false">CONCATENATE("catalog16_",B3)</f>
        <v>catalog16_02</v>
      </c>
      <c r="B3" s="0" t="s">
        <v>1700</v>
      </c>
      <c r="C3" s="0" t="s">
        <v>1848</v>
      </c>
      <c r="E3" s="0" t="s">
        <v>1643</v>
      </c>
    </row>
    <row r="4" customFormat="false" ht="12.8" hidden="false" customHeight="false" outlineLevel="0" collapsed="false">
      <c r="A4" s="1" t="str">
        <f aca="false">CONCATENATE("catalog16_",B4)</f>
        <v>catalog16_03</v>
      </c>
      <c r="B4" s="0" t="s">
        <v>6</v>
      </c>
      <c r="C4" s="0" t="s">
        <v>1849</v>
      </c>
      <c r="E4" s="0" t="s">
        <v>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1" t="str">
        <f aca="false">CONCATENATE("catalog17_",B2)</f>
        <v>catalog17_01</v>
      </c>
      <c r="B2" s="0" t="s">
        <v>4</v>
      </c>
      <c r="C2" s="0" t="s">
        <v>1850</v>
      </c>
    </row>
    <row r="3" customFormat="false" ht="12.8" hidden="false" customHeight="false" outlineLevel="0" collapsed="false">
      <c r="A3" s="1" t="str">
        <f aca="false">CONCATENATE("catalog17_",B3)</f>
        <v>catalog17_02</v>
      </c>
      <c r="B3" s="0" t="s">
        <v>1700</v>
      </c>
      <c r="C3" s="0" t="s">
        <v>1851</v>
      </c>
    </row>
    <row r="4" customFormat="false" ht="12.8" hidden="false" customHeight="false" outlineLevel="0" collapsed="false">
      <c r="A4" s="1" t="str">
        <f aca="false">CONCATENATE("catalog17_",B4)</f>
        <v>catalog17_03</v>
      </c>
      <c r="B4" s="0" t="s">
        <v>6</v>
      </c>
      <c r="C4" s="0" t="s">
        <v>1852</v>
      </c>
    </row>
    <row r="5" customFormat="false" ht="12.8" hidden="false" customHeight="false" outlineLevel="0" collapsed="false">
      <c r="A5" s="1" t="str">
        <f aca="false">CONCATENATE("catalog17_",B5)</f>
        <v>catalog17_04</v>
      </c>
      <c r="B5" s="0" t="s">
        <v>1706</v>
      </c>
      <c r="C5" s="0" t="s">
        <v>1853</v>
      </c>
    </row>
    <row r="6" customFormat="false" ht="12.8" hidden="false" customHeight="false" outlineLevel="0" collapsed="false">
      <c r="A6" s="1" t="str">
        <f aca="false">CONCATENATE("catalog17_",B6)</f>
        <v>catalog17_05</v>
      </c>
      <c r="B6" s="0" t="s">
        <v>1708</v>
      </c>
      <c r="C6" s="0" t="s">
        <v>1854</v>
      </c>
    </row>
    <row r="7" customFormat="false" ht="12.8" hidden="false" customHeight="false" outlineLevel="0" collapsed="false">
      <c r="A7" s="1" t="str">
        <f aca="false">CONCATENATE("catalog17_",B7)</f>
        <v>catalog17_06</v>
      </c>
      <c r="B7" s="0" t="s">
        <v>8</v>
      </c>
      <c r="C7" s="0" t="s">
        <v>1855</v>
      </c>
    </row>
    <row r="8" customFormat="false" ht="12.8" hidden="false" customHeight="false" outlineLevel="0" collapsed="false">
      <c r="A8" s="1" t="str">
        <f aca="false">CONCATENATE("catalog17_",B8)</f>
        <v>catalog17_07</v>
      </c>
      <c r="B8" s="0" t="s">
        <v>10</v>
      </c>
      <c r="C8" s="0" t="s">
        <v>1856</v>
      </c>
    </row>
    <row r="9" customFormat="false" ht="12.8" hidden="false" customHeight="false" outlineLevel="0" collapsed="false">
      <c r="A9" s="1" t="str">
        <f aca="false">CONCATENATE("catalog17_",B9)</f>
        <v>catalog17_08</v>
      </c>
      <c r="B9" s="0" t="s">
        <v>12</v>
      </c>
      <c r="C9" s="0" t="s">
        <v>1857</v>
      </c>
    </row>
    <row r="10" customFormat="false" ht="12.8" hidden="false" customHeight="false" outlineLevel="0" collapsed="false">
      <c r="A10" s="1" t="str">
        <f aca="false">CONCATENATE("catalog17_",B10)</f>
        <v>catalog17_10</v>
      </c>
      <c r="B10" s="0" t="s">
        <v>1663</v>
      </c>
      <c r="C10" s="0" t="s">
        <v>1858</v>
      </c>
    </row>
    <row r="11" customFormat="false" ht="12.8" hidden="false" customHeight="false" outlineLevel="0" collapsed="false">
      <c r="A11" s="1" t="str">
        <f aca="false">CONCATENATE("catalog17_",B11)</f>
        <v>catalog17_11</v>
      </c>
      <c r="B11" s="0" t="s">
        <v>1665</v>
      </c>
      <c r="C11" s="0" t="s">
        <v>1859</v>
      </c>
    </row>
    <row r="12" customFormat="false" ht="12.8" hidden="false" customHeight="false" outlineLevel="0" collapsed="false">
      <c r="A12" s="1" t="str">
        <f aca="false">CONCATENATE("catalog17_",B12)</f>
        <v>catalog17_12</v>
      </c>
      <c r="B12" s="0" t="s">
        <v>16</v>
      </c>
      <c r="C12" s="0" t="s">
        <v>1860</v>
      </c>
    </row>
    <row r="13" customFormat="false" ht="12.8" hidden="false" customHeight="false" outlineLevel="0" collapsed="false">
      <c r="A13" s="1" t="str">
        <f aca="false">CONCATENATE("catalog17_",B13)</f>
        <v>catalog17_13</v>
      </c>
      <c r="B13" s="0" t="s">
        <v>18</v>
      </c>
      <c r="C13" s="0" t="s">
        <v>1861</v>
      </c>
    </row>
    <row r="14" customFormat="false" ht="12.8" hidden="false" customHeight="false" outlineLevel="0" collapsed="false">
      <c r="A14" s="1" t="str">
        <f aca="false">CONCATENATE("catalog17_",B14)</f>
        <v>catalog17_14</v>
      </c>
      <c r="B14" s="0" t="s">
        <v>1669</v>
      </c>
      <c r="C14" s="0" t="s">
        <v>1862</v>
      </c>
    </row>
    <row r="15" customFormat="false" ht="12.8" hidden="false" customHeight="false" outlineLevel="0" collapsed="false">
      <c r="A15" s="1" t="str">
        <f aca="false">CONCATENATE("catalog17_",B15)</f>
        <v>catalog17_15</v>
      </c>
      <c r="B15" s="0" t="s">
        <v>1671</v>
      </c>
      <c r="C15" s="0" t="s">
        <v>1863</v>
      </c>
    </row>
    <row r="16" customFormat="false" ht="12.8" hidden="false" customHeight="false" outlineLevel="0" collapsed="false">
      <c r="A16" s="1" t="str">
        <f aca="false">CONCATENATE("catalog17_",B16)</f>
        <v>catalog17_16</v>
      </c>
      <c r="B16" s="0" t="s">
        <v>1673</v>
      </c>
      <c r="C16" s="0" t="s">
        <v>1864</v>
      </c>
    </row>
    <row r="17" customFormat="false" ht="12.8" hidden="false" customHeight="false" outlineLevel="0" collapsed="false">
      <c r="A17" s="1" t="str">
        <f aca="false">CONCATENATE("catalog17_",B17)</f>
        <v>catalog17_17</v>
      </c>
      <c r="B17" s="0" t="s">
        <v>1675</v>
      </c>
      <c r="C17" s="0" t="s">
        <v>1865</v>
      </c>
    </row>
    <row r="18" customFormat="false" ht="12.8" hidden="false" customHeight="false" outlineLevel="0" collapsed="false">
      <c r="A18" s="1" t="str">
        <f aca="false">CONCATENATE("catalog17_",B18)</f>
        <v>catalog17_18</v>
      </c>
      <c r="B18" s="0" t="s">
        <v>25</v>
      </c>
      <c r="C18" s="0" t="s">
        <v>1866</v>
      </c>
    </row>
    <row r="19" customFormat="false" ht="12.8" hidden="false" customHeight="false" outlineLevel="0" collapsed="false">
      <c r="A19" s="1" t="str">
        <f aca="false">CONCATENATE("catalog17_",B19)</f>
        <v>catalog17_19</v>
      </c>
      <c r="B19" s="0" t="s">
        <v>1867</v>
      </c>
      <c r="C19" s="0" t="s">
        <v>1868</v>
      </c>
    </row>
    <row r="20" customFormat="false" ht="12.8" hidden="false" customHeight="false" outlineLevel="0" collapsed="false">
      <c r="A20" s="1" t="str">
        <f aca="false">CONCATENATE("catalog17_",B20)</f>
        <v>catalog17_20</v>
      </c>
      <c r="B20" s="0" t="s">
        <v>27</v>
      </c>
      <c r="C20" s="0" t="s">
        <v>1869</v>
      </c>
    </row>
    <row r="21" customFormat="false" ht="12.8" hidden="false" customHeight="false" outlineLevel="0" collapsed="false">
      <c r="A21" s="1" t="str">
        <f aca="false">CONCATENATE("catalog17_",B21)</f>
        <v>catalog17_21</v>
      </c>
      <c r="B21" s="0" t="s">
        <v>1679</v>
      </c>
      <c r="C21" s="0" t="s">
        <v>1870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CONCATENATE("catalog18_",B2)</f>
        <v>catalog18_01</v>
      </c>
      <c r="B2" s="0" t="s">
        <v>4</v>
      </c>
      <c r="C2" s="0" t="s">
        <v>1871</v>
      </c>
    </row>
    <row r="3" customFormat="false" ht="12.8" hidden="false" customHeight="false" outlineLevel="0" collapsed="false">
      <c r="A3" s="0" t="str">
        <f aca="false">CONCATENATE("catalog18_",B3)</f>
        <v>catalog18_02</v>
      </c>
      <c r="B3" s="0" t="s">
        <v>1700</v>
      </c>
      <c r="C3" s="0" t="s">
        <v>1872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L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CONCATENATE("catalog19_",B2)</f>
        <v>catalog19_1</v>
      </c>
      <c r="B2" s="0" t="s">
        <v>1644</v>
      </c>
      <c r="C2" s="0" t="s">
        <v>1873</v>
      </c>
    </row>
    <row r="3" customFormat="false" ht="12.8" hidden="false" customHeight="false" outlineLevel="0" collapsed="false">
      <c r="A3" s="0" t="str">
        <f aca="false">CONCATENATE("catalog19_",B3)</f>
        <v>catalog19_2</v>
      </c>
      <c r="B3" s="0" t="s">
        <v>1874</v>
      </c>
      <c r="C3" s="0" t="s">
        <v>1875</v>
      </c>
    </row>
    <row r="4" customFormat="false" ht="12.8" hidden="false" customHeight="false" outlineLevel="0" collapsed="false">
      <c r="A4" s="0" t="str">
        <f aca="false">CONCATENATE("catalog19_",B4)</f>
        <v>catalog19_3</v>
      </c>
      <c r="B4" s="0" t="s">
        <v>1876</v>
      </c>
      <c r="C4" s="0" t="s">
        <v>1877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45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CONCATENATE("catalog20_",B2)</f>
        <v>catalog20_01</v>
      </c>
      <c r="B2" s="0" t="s">
        <v>4</v>
      </c>
      <c r="C2" s="0" t="s">
        <v>1878</v>
      </c>
    </row>
    <row r="3" customFormat="false" ht="12.8" hidden="false" customHeight="false" outlineLevel="0" collapsed="false">
      <c r="A3" s="0" t="str">
        <f aca="false">CONCATENATE("catalog20_",B3)</f>
        <v>catalog20_02</v>
      </c>
      <c r="B3" s="0" t="s">
        <v>1700</v>
      </c>
      <c r="C3" s="0" t="s">
        <v>1879</v>
      </c>
    </row>
    <row r="4" customFormat="false" ht="12.8" hidden="false" customHeight="false" outlineLevel="0" collapsed="false">
      <c r="A4" s="0" t="str">
        <f aca="false">CONCATENATE("catalog20_",B4)</f>
        <v>catalog20_04</v>
      </c>
      <c r="B4" s="0" t="s">
        <v>1706</v>
      </c>
      <c r="C4" s="0" t="s">
        <v>1880</v>
      </c>
    </row>
    <row r="5" customFormat="false" ht="12.8" hidden="false" customHeight="false" outlineLevel="0" collapsed="false">
      <c r="A5" s="0" t="str">
        <f aca="false">CONCATENATE("catalog20_",B5)</f>
        <v>catalog20_08</v>
      </c>
      <c r="B5" s="0" t="s">
        <v>12</v>
      </c>
      <c r="C5" s="0" t="s">
        <v>1881</v>
      </c>
    </row>
    <row r="6" customFormat="false" ht="12.8" hidden="false" customHeight="false" outlineLevel="0" collapsed="false">
      <c r="A6" s="0" t="str">
        <f aca="false">CONCATENATE("catalog20_",B6)</f>
        <v>catalog20_09</v>
      </c>
      <c r="B6" s="0" t="s">
        <v>14</v>
      </c>
      <c r="C6" s="0" t="s">
        <v>1625</v>
      </c>
    </row>
    <row r="7" customFormat="false" ht="12.8" hidden="false" customHeight="false" outlineLevel="0" collapsed="false">
      <c r="A7" s="0" t="str">
        <f aca="false">CONCATENATE("catalog20_",B7)</f>
        <v>catalog20_13</v>
      </c>
      <c r="B7" s="0" t="s">
        <v>18</v>
      </c>
      <c r="C7" s="0" t="s">
        <v>1734</v>
      </c>
    </row>
    <row r="8" customFormat="false" ht="12.8" hidden="false" customHeight="false" outlineLevel="0" collapsed="false">
      <c r="A8" s="0" t="str">
        <f aca="false">CONCATENATE("catalog20_",B8)</f>
        <v>catalog20_14</v>
      </c>
      <c r="B8" s="0" t="s">
        <v>1669</v>
      </c>
      <c r="C8" s="0" t="s">
        <v>1882</v>
      </c>
    </row>
    <row r="9" customFormat="false" ht="12.8" hidden="false" customHeight="false" outlineLevel="0" collapsed="false">
      <c r="A9" s="0" t="str">
        <f aca="false">CONCATENATE("catalog20_",B9)</f>
        <v>catalog20_18</v>
      </c>
      <c r="B9" s="0" t="s">
        <v>25</v>
      </c>
      <c r="C9" s="0" t="s">
        <v>1883</v>
      </c>
    </row>
    <row r="10" customFormat="false" ht="12.8" hidden="false" customHeight="false" outlineLevel="0" collapsed="false">
      <c r="A10" s="0" t="str">
        <f aca="false">CONCATENATE("catalog20_",B10)</f>
        <v>catalog20_19</v>
      </c>
      <c r="B10" s="0" t="s">
        <v>1867</v>
      </c>
      <c r="C10" s="0" t="s">
        <v>1884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8.71"/>
    <col collapsed="false" customWidth="true" hidden="false" outlineLevel="0" max="3" min="3" style="0" width="23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46</v>
      </c>
      <c r="F1" s="1" t="s">
        <v>47</v>
      </c>
    </row>
    <row r="2" customFormat="false" ht="12.8" hidden="false" customHeight="false" outlineLevel="0" collapsed="false">
      <c r="A2" s="0" t="str">
        <f aca="false">CONCATENATE("catalog02_",B2)</f>
        <v>catalog02_AFN</v>
      </c>
      <c r="B2" s="0" t="s">
        <v>48</v>
      </c>
      <c r="C2" s="0" t="s">
        <v>49</v>
      </c>
      <c r="E2" s="0" t="s">
        <v>50</v>
      </c>
      <c r="F2" s="0" t="s">
        <v>51</v>
      </c>
    </row>
    <row r="3" customFormat="false" ht="12.8" hidden="false" customHeight="false" outlineLevel="0" collapsed="false">
      <c r="A3" s="0" t="str">
        <f aca="false">CONCATENATE("catalog02_",B3)</f>
        <v>catalog02_EUR</v>
      </c>
      <c r="B3" s="0" t="s">
        <v>52</v>
      </c>
      <c r="C3" s="0" t="s">
        <v>53</v>
      </c>
      <c r="E3" s="0" t="s">
        <v>54</v>
      </c>
      <c r="F3" s="0" t="s">
        <v>55</v>
      </c>
    </row>
    <row r="4" customFormat="false" ht="12.8" hidden="false" customHeight="false" outlineLevel="0" collapsed="false">
      <c r="A4" s="0" t="str">
        <f aca="false">CONCATENATE("catalog02_",B4)</f>
        <v>catalog02_ALL</v>
      </c>
      <c r="B4" s="0" t="s">
        <v>56</v>
      </c>
      <c r="C4" s="0" t="s">
        <v>57</v>
      </c>
      <c r="E4" s="0" t="s">
        <v>58</v>
      </c>
      <c r="F4" s="0" t="s">
        <v>59</v>
      </c>
    </row>
    <row r="5" customFormat="false" ht="12.8" hidden="false" customHeight="false" outlineLevel="0" collapsed="false">
      <c r="A5" s="0" t="str">
        <f aca="false">CONCATENATE("catalog02_",B5)</f>
        <v>catalog02_DZD</v>
      </c>
      <c r="B5" s="0" t="s">
        <v>60</v>
      </c>
      <c r="C5" s="0" t="s">
        <v>61</v>
      </c>
      <c r="E5" s="0" t="s">
        <v>62</v>
      </c>
      <c r="F5" s="0" t="s">
        <v>63</v>
      </c>
    </row>
    <row r="6" customFormat="false" ht="12.8" hidden="false" customHeight="false" outlineLevel="0" collapsed="false">
      <c r="A6" s="0" t="str">
        <f aca="false">CONCATENATE("catalog02_",B6)</f>
        <v>catalog02_USD</v>
      </c>
      <c r="B6" s="0" t="s">
        <v>64</v>
      </c>
      <c r="C6" s="0" t="s">
        <v>65</v>
      </c>
      <c r="E6" s="0" t="s">
        <v>66</v>
      </c>
      <c r="F6" s="0" t="s">
        <v>67</v>
      </c>
    </row>
    <row r="7" customFormat="false" ht="12.8" hidden="false" customHeight="false" outlineLevel="0" collapsed="false">
      <c r="A7" s="0" t="str">
        <f aca="false">CONCATENATE("catalog02_",B7)</f>
        <v>catalog02_EUR</v>
      </c>
      <c r="B7" s="0" t="s">
        <v>52</v>
      </c>
      <c r="C7" s="0" t="s">
        <v>53</v>
      </c>
      <c r="E7" s="0" t="s">
        <v>68</v>
      </c>
      <c r="F7" s="0" t="s">
        <v>55</v>
      </c>
    </row>
    <row r="8" customFormat="false" ht="12.8" hidden="false" customHeight="false" outlineLevel="0" collapsed="false">
      <c r="A8" s="0" t="str">
        <f aca="false">CONCATENATE("catalog02_",B8)</f>
        <v>catalog02_AOA</v>
      </c>
      <c r="B8" s="0" t="s">
        <v>69</v>
      </c>
      <c r="C8" s="0" t="s">
        <v>70</v>
      </c>
      <c r="E8" s="0" t="s">
        <v>71</v>
      </c>
      <c r="F8" s="0" t="s">
        <v>72</v>
      </c>
    </row>
    <row r="9" customFormat="false" ht="12.8" hidden="false" customHeight="false" outlineLevel="0" collapsed="false">
      <c r="A9" s="0" t="str">
        <f aca="false">CONCATENATE("catalog02_",B9)</f>
        <v>catalog02_XCD</v>
      </c>
      <c r="B9" s="0" t="s">
        <v>73</v>
      </c>
      <c r="C9" s="0" t="s">
        <v>74</v>
      </c>
      <c r="E9" s="0" t="s">
        <v>75</v>
      </c>
      <c r="F9" s="0" t="s">
        <v>76</v>
      </c>
    </row>
    <row r="10" customFormat="false" ht="12.8" hidden="false" customHeight="false" outlineLevel="0" collapsed="false">
      <c r="A10" s="0" t="str">
        <f aca="false">CONCATENATE("catalog02_",B10)</f>
        <v>catalog02_XCD</v>
      </c>
      <c r="B10" s="0" t="s">
        <v>73</v>
      </c>
      <c r="C10" s="0" t="s">
        <v>74</v>
      </c>
      <c r="E10" s="0" t="s">
        <v>77</v>
      </c>
      <c r="F10" s="0" t="s">
        <v>76</v>
      </c>
    </row>
    <row r="11" customFormat="false" ht="12.8" hidden="false" customHeight="false" outlineLevel="0" collapsed="false">
      <c r="A11" s="0" t="str">
        <f aca="false">CONCATENATE("catalog02_",B11)</f>
        <v>catalog02_ARS</v>
      </c>
      <c r="B11" s="0" t="s">
        <v>78</v>
      </c>
      <c r="C11" s="0" t="s">
        <v>79</v>
      </c>
      <c r="E11" s="0" t="s">
        <v>80</v>
      </c>
      <c r="F11" s="0" t="s">
        <v>81</v>
      </c>
    </row>
    <row r="12" customFormat="false" ht="12.8" hidden="false" customHeight="false" outlineLevel="0" collapsed="false">
      <c r="A12" s="0" t="str">
        <f aca="false">CONCATENATE("catalog02_",B12)</f>
        <v>catalog02_AMD</v>
      </c>
      <c r="B12" s="0" t="s">
        <v>82</v>
      </c>
      <c r="C12" s="0" t="s">
        <v>83</v>
      </c>
      <c r="E12" s="0" t="s">
        <v>84</v>
      </c>
      <c r="F12" s="0" t="s">
        <v>85</v>
      </c>
    </row>
    <row r="13" customFormat="false" ht="12.8" hidden="false" customHeight="false" outlineLevel="0" collapsed="false">
      <c r="A13" s="0" t="str">
        <f aca="false">CONCATENATE("catalog02_",B13)</f>
        <v>catalog02_AWG</v>
      </c>
      <c r="B13" s="0" t="s">
        <v>86</v>
      </c>
      <c r="C13" s="0" t="s">
        <v>87</v>
      </c>
      <c r="E13" s="0" t="s">
        <v>88</v>
      </c>
      <c r="F13" s="0" t="s">
        <v>89</v>
      </c>
    </row>
    <row r="14" customFormat="false" ht="12.8" hidden="false" customHeight="false" outlineLevel="0" collapsed="false">
      <c r="A14" s="0" t="str">
        <f aca="false">CONCATENATE("catalog02_",B14)</f>
        <v>catalog02_AUD</v>
      </c>
      <c r="B14" s="0" t="s">
        <v>90</v>
      </c>
      <c r="C14" s="0" t="s">
        <v>91</v>
      </c>
      <c r="E14" s="0" t="s">
        <v>92</v>
      </c>
      <c r="F14" s="0" t="s">
        <v>93</v>
      </c>
    </row>
    <row r="15" customFormat="false" ht="12.8" hidden="false" customHeight="false" outlineLevel="0" collapsed="false">
      <c r="A15" s="0" t="str">
        <f aca="false">CONCATENATE("catalog02_",B15)</f>
        <v>catalog02_EUR</v>
      </c>
      <c r="B15" s="0" t="s">
        <v>52</v>
      </c>
      <c r="C15" s="0" t="s">
        <v>53</v>
      </c>
      <c r="E15" s="0" t="s">
        <v>94</v>
      </c>
      <c r="F15" s="0" t="s">
        <v>55</v>
      </c>
    </row>
    <row r="16" customFormat="false" ht="12.8" hidden="false" customHeight="false" outlineLevel="0" collapsed="false">
      <c r="A16" s="0" t="str">
        <f aca="false">CONCATENATE("catalog02_",B16)</f>
        <v>catalog02_AZN</v>
      </c>
      <c r="B16" s="0" t="s">
        <v>95</v>
      </c>
      <c r="C16" s="0" t="s">
        <v>96</v>
      </c>
      <c r="E16" s="0" t="s">
        <v>97</v>
      </c>
      <c r="F16" s="0" t="s">
        <v>98</v>
      </c>
    </row>
    <row r="17" customFormat="false" ht="12.8" hidden="false" customHeight="false" outlineLevel="0" collapsed="false">
      <c r="A17" s="0" t="str">
        <f aca="false">CONCATENATE("catalog02_",B17)</f>
        <v>catalog02_BSD</v>
      </c>
      <c r="B17" s="0" t="s">
        <v>99</v>
      </c>
      <c r="C17" s="0" t="s">
        <v>100</v>
      </c>
      <c r="E17" s="0" t="s">
        <v>101</v>
      </c>
      <c r="F17" s="0" t="s">
        <v>102</v>
      </c>
    </row>
    <row r="18" customFormat="false" ht="12.8" hidden="false" customHeight="false" outlineLevel="0" collapsed="false">
      <c r="A18" s="0" t="str">
        <f aca="false">CONCATENATE("catalog02_",B18)</f>
        <v>catalog02_BHD</v>
      </c>
      <c r="B18" s="0" t="s">
        <v>103</v>
      </c>
      <c r="C18" s="0" t="s">
        <v>104</v>
      </c>
      <c r="E18" s="0" t="s">
        <v>105</v>
      </c>
      <c r="F18" s="0" t="s">
        <v>106</v>
      </c>
    </row>
    <row r="19" customFormat="false" ht="12.8" hidden="false" customHeight="false" outlineLevel="0" collapsed="false">
      <c r="A19" s="0" t="str">
        <f aca="false">CONCATENATE("catalog02_",B19)</f>
        <v>catalog02_BDT</v>
      </c>
      <c r="B19" s="0" t="s">
        <v>107</v>
      </c>
      <c r="C19" s="0" t="s">
        <v>108</v>
      </c>
      <c r="E19" s="0" t="s">
        <v>109</v>
      </c>
      <c r="F19" s="0" t="s">
        <v>110</v>
      </c>
    </row>
    <row r="20" customFormat="false" ht="12.8" hidden="false" customHeight="false" outlineLevel="0" collapsed="false">
      <c r="A20" s="0" t="str">
        <f aca="false">CONCATENATE("catalog02_",B20)</f>
        <v>catalog02_BBD</v>
      </c>
      <c r="B20" s="0" t="s">
        <v>111</v>
      </c>
      <c r="C20" s="0" t="s">
        <v>112</v>
      </c>
      <c r="E20" s="0" t="s">
        <v>113</v>
      </c>
      <c r="F20" s="0" t="s">
        <v>114</v>
      </c>
    </row>
    <row r="21" customFormat="false" ht="12.8" hidden="false" customHeight="false" outlineLevel="0" collapsed="false">
      <c r="A21" s="0" t="str">
        <f aca="false">CONCATENATE("catalog02_",B21)</f>
        <v>catalog02_BYN</v>
      </c>
      <c r="B21" s="0" t="s">
        <v>115</v>
      </c>
      <c r="C21" s="0" t="s">
        <v>116</v>
      </c>
      <c r="E21" s="0" t="s">
        <v>117</v>
      </c>
      <c r="F21" s="0" t="s">
        <v>118</v>
      </c>
    </row>
    <row r="22" customFormat="false" ht="12.8" hidden="false" customHeight="false" outlineLevel="0" collapsed="false">
      <c r="A22" s="0" t="str">
        <f aca="false">CONCATENATE("catalog02_",B22)</f>
        <v>catalog02_EUR</v>
      </c>
      <c r="B22" s="0" t="s">
        <v>52</v>
      </c>
      <c r="C22" s="0" t="s">
        <v>53</v>
      </c>
      <c r="E22" s="0" t="s">
        <v>119</v>
      </c>
      <c r="F22" s="0" t="s">
        <v>55</v>
      </c>
    </row>
    <row r="23" customFormat="false" ht="12.8" hidden="false" customHeight="false" outlineLevel="0" collapsed="false">
      <c r="A23" s="0" t="str">
        <f aca="false">CONCATENATE("catalog02_",B23)</f>
        <v>catalog02_BZD</v>
      </c>
      <c r="B23" s="0" t="s">
        <v>120</v>
      </c>
      <c r="C23" s="0" t="s">
        <v>121</v>
      </c>
      <c r="E23" s="0" t="s">
        <v>122</v>
      </c>
      <c r="F23" s="0" t="s">
        <v>123</v>
      </c>
    </row>
    <row r="24" customFormat="false" ht="12.8" hidden="false" customHeight="false" outlineLevel="0" collapsed="false">
      <c r="A24" s="0" t="str">
        <f aca="false">CONCATENATE("catalog02_",B24)</f>
        <v>catalog02_XOF</v>
      </c>
      <c r="B24" s="0" t="s">
        <v>124</v>
      </c>
      <c r="C24" s="0" t="s">
        <v>125</v>
      </c>
      <c r="E24" s="0" t="s">
        <v>126</v>
      </c>
      <c r="F24" s="0" t="s">
        <v>127</v>
      </c>
    </row>
    <row r="25" customFormat="false" ht="12.8" hidden="false" customHeight="false" outlineLevel="0" collapsed="false">
      <c r="A25" s="0" t="str">
        <f aca="false">CONCATENATE("catalog02_",B25)</f>
        <v>catalog02_BMD</v>
      </c>
      <c r="B25" s="0" t="s">
        <v>128</v>
      </c>
      <c r="C25" s="0" t="s">
        <v>129</v>
      </c>
      <c r="E25" s="0" t="s">
        <v>130</v>
      </c>
      <c r="F25" s="0" t="s">
        <v>131</v>
      </c>
    </row>
    <row r="26" customFormat="false" ht="12.8" hidden="false" customHeight="false" outlineLevel="0" collapsed="false">
      <c r="A26" s="0" t="str">
        <f aca="false">CONCATENATE("catalog02_",B26)</f>
        <v>catalog02_INR</v>
      </c>
      <c r="B26" s="0" t="s">
        <v>132</v>
      </c>
      <c r="C26" s="0" t="s">
        <v>133</v>
      </c>
      <c r="E26" s="0" t="s">
        <v>134</v>
      </c>
      <c r="F26" s="0" t="s">
        <v>135</v>
      </c>
    </row>
    <row r="27" customFormat="false" ht="12.8" hidden="false" customHeight="false" outlineLevel="0" collapsed="false">
      <c r="A27" s="0" t="str">
        <f aca="false">CONCATENATE("catalog02_",B27)</f>
        <v>catalog02_BTN</v>
      </c>
      <c r="B27" s="0" t="s">
        <v>136</v>
      </c>
      <c r="C27" s="0" t="s">
        <v>137</v>
      </c>
      <c r="E27" s="0" t="s">
        <v>134</v>
      </c>
      <c r="F27" s="0" t="s">
        <v>138</v>
      </c>
    </row>
    <row r="28" customFormat="false" ht="12.8" hidden="false" customHeight="false" outlineLevel="0" collapsed="false">
      <c r="A28" s="0" t="str">
        <f aca="false">CONCATENATE("catalog02_",B28)</f>
        <v>catalog02_BOB</v>
      </c>
      <c r="B28" s="0" t="s">
        <v>139</v>
      </c>
      <c r="C28" s="0" t="s">
        <v>140</v>
      </c>
      <c r="E28" s="0" t="s">
        <v>141</v>
      </c>
      <c r="F28" s="0" t="s">
        <v>142</v>
      </c>
    </row>
    <row r="29" customFormat="false" ht="12.8" hidden="false" customHeight="false" outlineLevel="0" collapsed="false">
      <c r="A29" s="0" t="str">
        <f aca="false">CONCATENATE("catalog02_",B29)</f>
        <v>catalog02_BOV</v>
      </c>
      <c r="B29" s="0" t="s">
        <v>143</v>
      </c>
      <c r="C29" s="0" t="s">
        <v>144</v>
      </c>
      <c r="E29" s="0" t="s">
        <v>141</v>
      </c>
      <c r="F29" s="0" t="s">
        <v>145</v>
      </c>
    </row>
    <row r="30" customFormat="false" ht="12.8" hidden="false" customHeight="false" outlineLevel="0" collapsed="false">
      <c r="A30" s="0" t="str">
        <f aca="false">CONCATENATE("catalog02_",B30)</f>
        <v>catalog02_USD</v>
      </c>
      <c r="B30" s="0" t="s">
        <v>64</v>
      </c>
      <c r="C30" s="0" t="s">
        <v>65</v>
      </c>
      <c r="E30" s="0" t="s">
        <v>146</v>
      </c>
      <c r="F30" s="0" t="s">
        <v>67</v>
      </c>
    </row>
    <row r="31" customFormat="false" ht="12.8" hidden="false" customHeight="false" outlineLevel="0" collapsed="false">
      <c r="A31" s="0" t="str">
        <f aca="false">CONCATENATE("catalog02_",B31)</f>
        <v>catalog02_BAM</v>
      </c>
      <c r="B31" s="0" t="s">
        <v>147</v>
      </c>
      <c r="C31" s="0" t="s">
        <v>148</v>
      </c>
      <c r="E31" s="0" t="s">
        <v>149</v>
      </c>
      <c r="F31" s="0" t="s">
        <v>150</v>
      </c>
    </row>
    <row r="32" customFormat="false" ht="12.8" hidden="false" customHeight="false" outlineLevel="0" collapsed="false">
      <c r="A32" s="0" t="str">
        <f aca="false">CONCATENATE("catalog02_",B32)</f>
        <v>catalog02_BWP</v>
      </c>
      <c r="B32" s="0" t="s">
        <v>151</v>
      </c>
      <c r="C32" s="0" t="s">
        <v>152</v>
      </c>
      <c r="E32" s="0" t="s">
        <v>153</v>
      </c>
      <c r="F32" s="0" t="s">
        <v>154</v>
      </c>
    </row>
    <row r="33" customFormat="false" ht="12.8" hidden="false" customHeight="false" outlineLevel="0" collapsed="false">
      <c r="A33" s="0" t="str">
        <f aca="false">CONCATENATE("catalog02_",B33)</f>
        <v>catalog02_NOK</v>
      </c>
      <c r="B33" s="0" t="s">
        <v>155</v>
      </c>
      <c r="C33" s="0" t="s">
        <v>156</v>
      </c>
      <c r="E33" s="0" t="s">
        <v>157</v>
      </c>
      <c r="F33" s="0" t="s">
        <v>158</v>
      </c>
    </row>
    <row r="34" customFormat="false" ht="12.8" hidden="false" customHeight="false" outlineLevel="0" collapsed="false">
      <c r="A34" s="0" t="str">
        <f aca="false">CONCATENATE("catalog02_",B34)</f>
        <v>catalog02_BRL</v>
      </c>
      <c r="B34" s="0" t="s">
        <v>159</v>
      </c>
      <c r="C34" s="0" t="s">
        <v>160</v>
      </c>
      <c r="E34" s="0" t="s">
        <v>161</v>
      </c>
      <c r="F34" s="0" t="s">
        <v>162</v>
      </c>
    </row>
    <row r="35" customFormat="false" ht="12.8" hidden="false" customHeight="false" outlineLevel="0" collapsed="false">
      <c r="A35" s="0" t="str">
        <f aca="false">CONCATENATE("catalog02_",B35)</f>
        <v>catalog02_USD</v>
      </c>
      <c r="B35" s="0" t="s">
        <v>64</v>
      </c>
      <c r="C35" s="0" t="s">
        <v>65</v>
      </c>
      <c r="E35" s="0" t="s">
        <v>163</v>
      </c>
      <c r="F35" s="0" t="s">
        <v>67</v>
      </c>
    </row>
    <row r="36" customFormat="false" ht="12.8" hidden="false" customHeight="false" outlineLevel="0" collapsed="false">
      <c r="A36" s="0" t="str">
        <f aca="false">CONCATENATE("catalog02_",B36)</f>
        <v>catalog02_BND</v>
      </c>
      <c r="B36" s="0" t="s">
        <v>164</v>
      </c>
      <c r="C36" s="0" t="s">
        <v>165</v>
      </c>
      <c r="E36" s="0" t="s">
        <v>166</v>
      </c>
      <c r="F36" s="0" t="s">
        <v>167</v>
      </c>
    </row>
    <row r="37" customFormat="false" ht="12.8" hidden="false" customHeight="false" outlineLevel="0" collapsed="false">
      <c r="A37" s="0" t="str">
        <f aca="false">CONCATENATE("catalog02_",B37)</f>
        <v>catalog02_BGN</v>
      </c>
      <c r="B37" s="0" t="s">
        <v>168</v>
      </c>
      <c r="C37" s="0" t="s">
        <v>169</v>
      </c>
      <c r="E37" s="0" t="s">
        <v>170</v>
      </c>
      <c r="F37" s="0" t="s">
        <v>171</v>
      </c>
    </row>
    <row r="38" customFormat="false" ht="12.8" hidden="false" customHeight="false" outlineLevel="0" collapsed="false">
      <c r="A38" s="0" t="str">
        <f aca="false">CONCATENATE("catalog02_",B38)</f>
        <v>catalog02_XOF</v>
      </c>
      <c r="B38" s="0" t="s">
        <v>124</v>
      </c>
      <c r="C38" s="0" t="s">
        <v>125</v>
      </c>
      <c r="E38" s="0" t="s">
        <v>172</v>
      </c>
      <c r="F38" s="0" t="s">
        <v>127</v>
      </c>
    </row>
    <row r="39" customFormat="false" ht="12.8" hidden="false" customHeight="false" outlineLevel="0" collapsed="false">
      <c r="A39" s="0" t="str">
        <f aca="false">CONCATENATE("catalog02_",B39)</f>
        <v>catalog02_BIF</v>
      </c>
      <c r="B39" s="0" t="s">
        <v>173</v>
      </c>
      <c r="C39" s="0" t="s">
        <v>174</v>
      </c>
      <c r="E39" s="0" t="s">
        <v>175</v>
      </c>
      <c r="F39" s="0" t="s">
        <v>176</v>
      </c>
    </row>
    <row r="40" customFormat="false" ht="12.8" hidden="false" customHeight="false" outlineLevel="0" collapsed="false">
      <c r="A40" s="0" t="str">
        <f aca="false">CONCATENATE("catalog02_",B40)</f>
        <v>catalog02_CVE</v>
      </c>
      <c r="B40" s="0" t="s">
        <v>177</v>
      </c>
      <c r="C40" s="0" t="s">
        <v>178</v>
      </c>
      <c r="E40" s="0" t="s">
        <v>179</v>
      </c>
      <c r="F40" s="0" t="s">
        <v>180</v>
      </c>
    </row>
    <row r="41" customFormat="false" ht="12.8" hidden="false" customHeight="false" outlineLevel="0" collapsed="false">
      <c r="A41" s="0" t="str">
        <f aca="false">CONCATENATE("catalog02_",B41)</f>
        <v>catalog02_KHR</v>
      </c>
      <c r="B41" s="0" t="s">
        <v>181</v>
      </c>
      <c r="C41" s="0" t="s">
        <v>182</v>
      </c>
      <c r="E41" s="0" t="s">
        <v>183</v>
      </c>
      <c r="F41" s="0" t="s">
        <v>184</v>
      </c>
    </row>
    <row r="42" customFormat="false" ht="12.8" hidden="false" customHeight="false" outlineLevel="0" collapsed="false">
      <c r="A42" s="0" t="str">
        <f aca="false">CONCATENATE("catalog02_",B42)</f>
        <v>catalog02_XAF</v>
      </c>
      <c r="B42" s="0" t="s">
        <v>185</v>
      </c>
      <c r="C42" s="0" t="s">
        <v>186</v>
      </c>
      <c r="E42" s="0" t="s">
        <v>187</v>
      </c>
      <c r="F42" s="0" t="s">
        <v>188</v>
      </c>
    </row>
    <row r="43" customFormat="false" ht="12.8" hidden="false" customHeight="false" outlineLevel="0" collapsed="false">
      <c r="A43" s="0" t="str">
        <f aca="false">CONCATENATE("catalog02_",B43)</f>
        <v>catalog02_CAD</v>
      </c>
      <c r="B43" s="0" t="s">
        <v>189</v>
      </c>
      <c r="C43" s="0" t="s">
        <v>190</v>
      </c>
      <c r="E43" s="0" t="s">
        <v>191</v>
      </c>
      <c r="F43" s="0" t="s">
        <v>192</v>
      </c>
    </row>
    <row r="44" customFormat="false" ht="12.8" hidden="false" customHeight="false" outlineLevel="0" collapsed="false">
      <c r="A44" s="0" t="str">
        <f aca="false">CONCATENATE("catalog02_",B44)</f>
        <v>catalog02_KYD</v>
      </c>
      <c r="B44" s="0" t="s">
        <v>193</v>
      </c>
      <c r="C44" s="0" t="s">
        <v>194</v>
      </c>
      <c r="E44" s="0" t="s">
        <v>195</v>
      </c>
      <c r="F44" s="0" t="s">
        <v>196</v>
      </c>
    </row>
    <row r="45" customFormat="false" ht="12.8" hidden="false" customHeight="false" outlineLevel="0" collapsed="false">
      <c r="A45" s="0" t="str">
        <f aca="false">CONCATENATE("catalog02_",B45)</f>
        <v>catalog02_XAF</v>
      </c>
      <c r="B45" s="0" t="s">
        <v>185</v>
      </c>
      <c r="C45" s="0" t="s">
        <v>186</v>
      </c>
      <c r="E45" s="0" t="s">
        <v>197</v>
      </c>
      <c r="F45" s="0" t="s">
        <v>188</v>
      </c>
    </row>
    <row r="46" customFormat="false" ht="12.8" hidden="false" customHeight="false" outlineLevel="0" collapsed="false">
      <c r="A46" s="0" t="str">
        <f aca="false">CONCATENATE("catalog02_",B46)</f>
        <v>catalog02_XAF</v>
      </c>
      <c r="B46" s="0" t="s">
        <v>185</v>
      </c>
      <c r="C46" s="0" t="s">
        <v>186</v>
      </c>
      <c r="E46" s="0" t="s">
        <v>198</v>
      </c>
      <c r="F46" s="0" t="s">
        <v>188</v>
      </c>
    </row>
    <row r="47" customFormat="false" ht="12.8" hidden="false" customHeight="false" outlineLevel="0" collapsed="false">
      <c r="A47" s="0" t="str">
        <f aca="false">CONCATENATE("catalog02_",B47)</f>
        <v>catalog02_CLP</v>
      </c>
      <c r="B47" s="0" t="s">
        <v>199</v>
      </c>
      <c r="C47" s="0" t="s">
        <v>200</v>
      </c>
      <c r="E47" s="0" t="s">
        <v>201</v>
      </c>
      <c r="F47" s="0" t="s">
        <v>202</v>
      </c>
    </row>
    <row r="48" customFormat="false" ht="12.8" hidden="false" customHeight="false" outlineLevel="0" collapsed="false">
      <c r="A48" s="0" t="str">
        <f aca="false">CONCATENATE("catalog02_",B48)</f>
        <v>catalog02_CLF</v>
      </c>
      <c r="B48" s="0" t="s">
        <v>203</v>
      </c>
      <c r="C48" s="0" t="s">
        <v>204</v>
      </c>
      <c r="E48" s="0" t="s">
        <v>201</v>
      </c>
      <c r="F48" s="0" t="s">
        <v>205</v>
      </c>
    </row>
    <row r="49" customFormat="false" ht="12.8" hidden="false" customHeight="false" outlineLevel="0" collapsed="false">
      <c r="A49" s="0" t="str">
        <f aca="false">CONCATENATE("catalog02_",B49)</f>
        <v>catalog02_CNY</v>
      </c>
      <c r="B49" s="0" t="s">
        <v>206</v>
      </c>
      <c r="C49" s="0" t="s">
        <v>207</v>
      </c>
      <c r="E49" s="0" t="s">
        <v>208</v>
      </c>
      <c r="F49" s="0" t="s">
        <v>209</v>
      </c>
    </row>
    <row r="50" customFormat="false" ht="12.8" hidden="false" customHeight="false" outlineLevel="0" collapsed="false">
      <c r="A50" s="0" t="str">
        <f aca="false">CONCATENATE("catalog02_",B50)</f>
        <v>catalog02_AUD</v>
      </c>
      <c r="B50" s="0" t="s">
        <v>90</v>
      </c>
      <c r="C50" s="0" t="s">
        <v>91</v>
      </c>
      <c r="E50" s="0" t="s">
        <v>210</v>
      </c>
      <c r="F50" s="0" t="s">
        <v>93</v>
      </c>
    </row>
    <row r="51" customFormat="false" ht="12.8" hidden="false" customHeight="false" outlineLevel="0" collapsed="false">
      <c r="A51" s="0" t="str">
        <f aca="false">CONCATENATE("catalog02_",B51)</f>
        <v>catalog02_AUD</v>
      </c>
      <c r="B51" s="0" t="s">
        <v>90</v>
      </c>
      <c r="C51" s="0" t="s">
        <v>91</v>
      </c>
      <c r="E51" s="0" t="s">
        <v>211</v>
      </c>
      <c r="F51" s="0" t="s">
        <v>93</v>
      </c>
    </row>
    <row r="52" customFormat="false" ht="12.8" hidden="false" customHeight="false" outlineLevel="0" collapsed="false">
      <c r="A52" s="0" t="str">
        <f aca="false">CONCATENATE("catalog02_",B52)</f>
        <v>catalog02_COP</v>
      </c>
      <c r="B52" s="0" t="s">
        <v>212</v>
      </c>
      <c r="C52" s="0" t="s">
        <v>213</v>
      </c>
      <c r="E52" s="0" t="s">
        <v>214</v>
      </c>
      <c r="F52" s="0" t="s">
        <v>215</v>
      </c>
    </row>
    <row r="53" customFormat="false" ht="12.8" hidden="false" customHeight="false" outlineLevel="0" collapsed="false">
      <c r="A53" s="0" t="str">
        <f aca="false">CONCATENATE("catalog02_",B53)</f>
        <v>catalog02_COU</v>
      </c>
      <c r="B53" s="0" t="s">
        <v>216</v>
      </c>
      <c r="C53" s="0" t="s">
        <v>217</v>
      </c>
      <c r="E53" s="0" t="s">
        <v>214</v>
      </c>
      <c r="F53" s="0" t="s">
        <v>218</v>
      </c>
    </row>
    <row r="54" customFormat="false" ht="12.8" hidden="false" customHeight="false" outlineLevel="0" collapsed="false">
      <c r="A54" s="0" t="str">
        <f aca="false">CONCATENATE("catalog02_",B54)</f>
        <v>catalog02_KMF</v>
      </c>
      <c r="B54" s="0" t="s">
        <v>219</v>
      </c>
      <c r="C54" s="0" t="s">
        <v>220</v>
      </c>
      <c r="E54" s="0" t="s">
        <v>221</v>
      </c>
      <c r="F54" s="0" t="s">
        <v>222</v>
      </c>
    </row>
    <row r="55" customFormat="false" ht="12.8" hidden="false" customHeight="false" outlineLevel="0" collapsed="false">
      <c r="A55" s="0" t="str">
        <f aca="false">CONCATENATE("catalog02_",B55)</f>
        <v>catalog02_CDF</v>
      </c>
      <c r="B55" s="0" t="s">
        <v>223</v>
      </c>
      <c r="C55" s="0" t="s">
        <v>224</v>
      </c>
      <c r="E55" s="0" t="s">
        <v>225</v>
      </c>
      <c r="F55" s="0" t="s">
        <v>226</v>
      </c>
    </row>
    <row r="56" customFormat="false" ht="12.8" hidden="false" customHeight="false" outlineLevel="0" collapsed="false">
      <c r="A56" s="0" t="str">
        <f aca="false">CONCATENATE("catalog02_",B56)</f>
        <v>catalog02_XAF</v>
      </c>
      <c r="B56" s="0" t="s">
        <v>185</v>
      </c>
      <c r="C56" s="0" t="s">
        <v>186</v>
      </c>
      <c r="E56" s="0" t="s">
        <v>227</v>
      </c>
      <c r="F56" s="0" t="s">
        <v>188</v>
      </c>
    </row>
    <row r="57" customFormat="false" ht="12.8" hidden="false" customHeight="false" outlineLevel="0" collapsed="false">
      <c r="A57" s="0" t="str">
        <f aca="false">CONCATENATE("catalog02_",B57)</f>
        <v>catalog02_NZD</v>
      </c>
      <c r="B57" s="0" t="s">
        <v>228</v>
      </c>
      <c r="C57" s="0" t="s">
        <v>229</v>
      </c>
      <c r="E57" s="0" t="s">
        <v>230</v>
      </c>
      <c r="F57" s="0" t="s">
        <v>231</v>
      </c>
    </row>
    <row r="58" customFormat="false" ht="12.8" hidden="false" customHeight="false" outlineLevel="0" collapsed="false">
      <c r="A58" s="0" t="str">
        <f aca="false">CONCATENATE("catalog02_",B58)</f>
        <v>catalog02_CRC</v>
      </c>
      <c r="B58" s="0" t="s">
        <v>232</v>
      </c>
      <c r="C58" s="0" t="s">
        <v>233</v>
      </c>
      <c r="E58" s="0" t="s">
        <v>234</v>
      </c>
      <c r="F58" s="0" t="s">
        <v>235</v>
      </c>
    </row>
    <row r="59" customFormat="false" ht="12.8" hidden="false" customHeight="false" outlineLevel="0" collapsed="false">
      <c r="A59" s="0" t="str">
        <f aca="false">CONCATENATE("catalog02_",B59)</f>
        <v>catalog02_XOF</v>
      </c>
      <c r="B59" s="0" t="s">
        <v>124</v>
      </c>
      <c r="C59" s="0" t="s">
        <v>125</v>
      </c>
      <c r="E59" s="0" t="s">
        <v>236</v>
      </c>
      <c r="F59" s="0" t="s">
        <v>127</v>
      </c>
    </row>
    <row r="60" customFormat="false" ht="12.8" hidden="false" customHeight="false" outlineLevel="0" collapsed="false">
      <c r="A60" s="0" t="str">
        <f aca="false">CONCATENATE("catalog02_",B60)</f>
        <v>catalog02_HRK</v>
      </c>
      <c r="B60" s="0" t="s">
        <v>237</v>
      </c>
      <c r="C60" s="0" t="s">
        <v>238</v>
      </c>
      <c r="E60" s="0" t="s">
        <v>239</v>
      </c>
      <c r="F60" s="0" t="s">
        <v>240</v>
      </c>
    </row>
    <row r="61" customFormat="false" ht="12.8" hidden="false" customHeight="false" outlineLevel="0" collapsed="false">
      <c r="A61" s="0" t="str">
        <f aca="false">CONCATENATE("catalog02_",B61)</f>
        <v>catalog02_CUP</v>
      </c>
      <c r="B61" s="0" t="s">
        <v>241</v>
      </c>
      <c r="C61" s="0" t="s">
        <v>242</v>
      </c>
      <c r="E61" s="0" t="s">
        <v>243</v>
      </c>
      <c r="F61" s="0" t="s">
        <v>244</v>
      </c>
    </row>
    <row r="62" customFormat="false" ht="12.8" hidden="false" customHeight="false" outlineLevel="0" collapsed="false">
      <c r="A62" s="0" t="str">
        <f aca="false">CONCATENATE("catalog02_",B62)</f>
        <v>catalog02_CUC</v>
      </c>
      <c r="B62" s="0" t="s">
        <v>245</v>
      </c>
      <c r="C62" s="0" t="s">
        <v>246</v>
      </c>
      <c r="E62" s="0" t="s">
        <v>243</v>
      </c>
      <c r="F62" s="0" t="s">
        <v>247</v>
      </c>
    </row>
    <row r="63" customFormat="false" ht="12.8" hidden="false" customHeight="false" outlineLevel="0" collapsed="false">
      <c r="A63" s="0" t="str">
        <f aca="false">CONCATENATE("catalog02_",B63)</f>
        <v>catalog02_ANG</v>
      </c>
      <c r="B63" s="0" t="s">
        <v>248</v>
      </c>
      <c r="C63" s="0" t="s">
        <v>249</v>
      </c>
      <c r="E63" s="0" t="s">
        <v>250</v>
      </c>
      <c r="F63" s="0" t="s">
        <v>251</v>
      </c>
    </row>
    <row r="64" customFormat="false" ht="12.8" hidden="false" customHeight="false" outlineLevel="0" collapsed="false">
      <c r="A64" s="0" t="str">
        <f aca="false">CONCATENATE("catalog02_",B64)</f>
        <v>catalog02_EUR</v>
      </c>
      <c r="B64" s="0" t="s">
        <v>52</v>
      </c>
      <c r="C64" s="0" t="s">
        <v>53</v>
      </c>
      <c r="E64" s="0" t="s">
        <v>252</v>
      </c>
      <c r="F64" s="0" t="s">
        <v>55</v>
      </c>
    </row>
    <row r="65" customFormat="false" ht="12.8" hidden="false" customHeight="false" outlineLevel="0" collapsed="false">
      <c r="A65" s="0" t="str">
        <f aca="false">CONCATENATE("catalog02_",B65)</f>
        <v>catalog02_CZK</v>
      </c>
      <c r="B65" s="0" t="s">
        <v>253</v>
      </c>
      <c r="C65" s="0" t="s">
        <v>254</v>
      </c>
      <c r="E65" s="0" t="s">
        <v>255</v>
      </c>
      <c r="F65" s="0" t="s">
        <v>256</v>
      </c>
    </row>
    <row r="66" customFormat="false" ht="12.8" hidden="false" customHeight="false" outlineLevel="0" collapsed="false">
      <c r="A66" s="0" t="str">
        <f aca="false">CONCATENATE("catalog02_",B66)</f>
        <v>catalog02_DKK</v>
      </c>
      <c r="B66" s="0" t="s">
        <v>257</v>
      </c>
      <c r="C66" s="0" t="s">
        <v>258</v>
      </c>
      <c r="E66" s="0" t="s">
        <v>259</v>
      </c>
      <c r="F66" s="0" t="s">
        <v>260</v>
      </c>
    </row>
    <row r="67" customFormat="false" ht="12.8" hidden="false" customHeight="false" outlineLevel="0" collapsed="false">
      <c r="A67" s="0" t="str">
        <f aca="false">CONCATENATE("catalog02_",B67)</f>
        <v>catalog02_DJF</v>
      </c>
      <c r="B67" s="0" t="s">
        <v>261</v>
      </c>
      <c r="C67" s="0" t="s">
        <v>262</v>
      </c>
      <c r="E67" s="0" t="s">
        <v>263</v>
      </c>
      <c r="F67" s="0" t="s">
        <v>264</v>
      </c>
    </row>
    <row r="68" customFormat="false" ht="12.8" hidden="false" customHeight="false" outlineLevel="0" collapsed="false">
      <c r="A68" s="0" t="str">
        <f aca="false">CONCATENATE("catalog02_",B68)</f>
        <v>catalog02_XCD</v>
      </c>
      <c r="B68" s="0" t="s">
        <v>73</v>
      </c>
      <c r="C68" s="0" t="s">
        <v>74</v>
      </c>
      <c r="E68" s="0" t="s">
        <v>265</v>
      </c>
      <c r="F68" s="0" t="s">
        <v>76</v>
      </c>
    </row>
    <row r="69" customFormat="false" ht="12.8" hidden="false" customHeight="false" outlineLevel="0" collapsed="false">
      <c r="A69" s="0" t="str">
        <f aca="false">CONCATENATE("catalog02_",B69)</f>
        <v>catalog02_DOP</v>
      </c>
      <c r="B69" s="0" t="s">
        <v>266</v>
      </c>
      <c r="C69" s="0" t="s">
        <v>267</v>
      </c>
      <c r="E69" s="0" t="s">
        <v>268</v>
      </c>
      <c r="F69" s="0" t="s">
        <v>269</v>
      </c>
    </row>
    <row r="70" customFormat="false" ht="12.8" hidden="false" customHeight="false" outlineLevel="0" collapsed="false">
      <c r="A70" s="0" t="str">
        <f aca="false">CONCATENATE("catalog02_",B70)</f>
        <v>catalog02_USD</v>
      </c>
      <c r="B70" s="0" t="s">
        <v>64</v>
      </c>
      <c r="C70" s="0" t="s">
        <v>65</v>
      </c>
      <c r="E70" s="0" t="s">
        <v>270</v>
      </c>
      <c r="F70" s="0" t="s">
        <v>67</v>
      </c>
    </row>
    <row r="71" customFormat="false" ht="12.8" hidden="false" customHeight="false" outlineLevel="0" collapsed="false">
      <c r="A71" s="0" t="str">
        <f aca="false">CONCATENATE("catalog02_",B71)</f>
        <v>catalog02_EGP</v>
      </c>
      <c r="B71" s="0" t="s">
        <v>271</v>
      </c>
      <c r="C71" s="0" t="s">
        <v>272</v>
      </c>
      <c r="E71" s="0" t="s">
        <v>273</v>
      </c>
      <c r="F71" s="0" t="s">
        <v>274</v>
      </c>
    </row>
    <row r="72" customFormat="false" ht="12.8" hidden="false" customHeight="false" outlineLevel="0" collapsed="false">
      <c r="A72" s="0" t="str">
        <f aca="false">CONCATENATE("catalog02_",B72)</f>
        <v>catalog02_SVC</v>
      </c>
      <c r="B72" s="0" t="s">
        <v>275</v>
      </c>
      <c r="C72" s="0" t="s">
        <v>276</v>
      </c>
      <c r="E72" s="0" t="s">
        <v>277</v>
      </c>
      <c r="F72" s="0" t="s">
        <v>278</v>
      </c>
    </row>
    <row r="73" customFormat="false" ht="12.8" hidden="false" customHeight="false" outlineLevel="0" collapsed="false">
      <c r="A73" s="0" t="str">
        <f aca="false">CONCATENATE("catalog02_",B73)</f>
        <v>catalog02_USD</v>
      </c>
      <c r="B73" s="0" t="s">
        <v>64</v>
      </c>
      <c r="C73" s="0" t="s">
        <v>65</v>
      </c>
      <c r="E73" s="0" t="s">
        <v>277</v>
      </c>
      <c r="F73" s="0" t="s">
        <v>67</v>
      </c>
    </row>
    <row r="74" customFormat="false" ht="12.8" hidden="false" customHeight="false" outlineLevel="0" collapsed="false">
      <c r="A74" s="0" t="str">
        <f aca="false">CONCATENATE("catalog02_",B74)</f>
        <v>catalog02_XAF</v>
      </c>
      <c r="B74" s="0" t="s">
        <v>185</v>
      </c>
      <c r="C74" s="0" t="s">
        <v>186</v>
      </c>
      <c r="E74" s="0" t="s">
        <v>279</v>
      </c>
      <c r="F74" s="0" t="s">
        <v>188</v>
      </c>
    </row>
    <row r="75" customFormat="false" ht="12.8" hidden="false" customHeight="false" outlineLevel="0" collapsed="false">
      <c r="A75" s="0" t="str">
        <f aca="false">CONCATENATE("catalog02_",B75)</f>
        <v>catalog02_ERN</v>
      </c>
      <c r="B75" s="0" t="s">
        <v>280</v>
      </c>
      <c r="C75" s="0" t="s">
        <v>281</v>
      </c>
      <c r="E75" s="0" t="s">
        <v>282</v>
      </c>
      <c r="F75" s="0" t="s">
        <v>283</v>
      </c>
    </row>
    <row r="76" customFormat="false" ht="12.8" hidden="false" customHeight="false" outlineLevel="0" collapsed="false">
      <c r="A76" s="0" t="str">
        <f aca="false">CONCATENATE("catalog02_",B76)</f>
        <v>catalog02_EUR</v>
      </c>
      <c r="B76" s="0" t="s">
        <v>52</v>
      </c>
      <c r="C76" s="0" t="s">
        <v>53</v>
      </c>
      <c r="E76" s="0" t="s">
        <v>284</v>
      </c>
      <c r="F76" s="0" t="s">
        <v>55</v>
      </c>
    </row>
    <row r="77" customFormat="false" ht="12.8" hidden="false" customHeight="false" outlineLevel="0" collapsed="false">
      <c r="A77" s="0" t="str">
        <f aca="false">CONCATENATE("catalog02_",B77)</f>
        <v>catalog02_ETB</v>
      </c>
      <c r="B77" s="0" t="s">
        <v>285</v>
      </c>
      <c r="C77" s="0" t="s">
        <v>286</v>
      </c>
      <c r="E77" s="0" t="s">
        <v>287</v>
      </c>
      <c r="F77" s="0" t="s">
        <v>288</v>
      </c>
    </row>
    <row r="78" customFormat="false" ht="12.8" hidden="false" customHeight="false" outlineLevel="0" collapsed="false">
      <c r="A78" s="0" t="str">
        <f aca="false">CONCATENATE("catalog02_",B78)</f>
        <v>catalog02_EUR</v>
      </c>
      <c r="B78" s="0" t="s">
        <v>52</v>
      </c>
      <c r="C78" s="0" t="s">
        <v>53</v>
      </c>
      <c r="E78" s="0" t="s">
        <v>289</v>
      </c>
      <c r="F78" s="0" t="s">
        <v>55</v>
      </c>
    </row>
    <row r="79" customFormat="false" ht="12.8" hidden="false" customHeight="false" outlineLevel="0" collapsed="false">
      <c r="A79" s="0" t="str">
        <f aca="false">CONCATENATE("catalog02_",B79)</f>
        <v>catalog02_FKP</v>
      </c>
      <c r="B79" s="0" t="s">
        <v>290</v>
      </c>
      <c r="C79" s="0" t="s">
        <v>291</v>
      </c>
      <c r="E79" s="0" t="s">
        <v>292</v>
      </c>
      <c r="F79" s="0" t="s">
        <v>293</v>
      </c>
    </row>
    <row r="80" customFormat="false" ht="12.8" hidden="false" customHeight="false" outlineLevel="0" collapsed="false">
      <c r="A80" s="0" t="str">
        <f aca="false">CONCATENATE("catalog02_",B80)</f>
        <v>catalog02_DKK</v>
      </c>
      <c r="B80" s="0" t="s">
        <v>257</v>
      </c>
      <c r="C80" s="0" t="s">
        <v>258</v>
      </c>
      <c r="E80" s="0" t="s">
        <v>294</v>
      </c>
      <c r="F80" s="0" t="s">
        <v>260</v>
      </c>
    </row>
    <row r="81" customFormat="false" ht="12.8" hidden="false" customHeight="false" outlineLevel="0" collapsed="false">
      <c r="A81" s="0" t="str">
        <f aca="false">CONCATENATE("catalog02_",B81)</f>
        <v>catalog02_FJD</v>
      </c>
      <c r="B81" s="0" t="s">
        <v>295</v>
      </c>
      <c r="C81" s="0" t="s">
        <v>296</v>
      </c>
      <c r="E81" s="0" t="s">
        <v>297</v>
      </c>
      <c r="F81" s="0" t="s">
        <v>298</v>
      </c>
    </row>
    <row r="82" customFormat="false" ht="12.8" hidden="false" customHeight="false" outlineLevel="0" collapsed="false">
      <c r="A82" s="0" t="str">
        <f aca="false">CONCATENATE("catalog02_",B82)</f>
        <v>catalog02_EUR</v>
      </c>
      <c r="B82" s="0" t="s">
        <v>52</v>
      </c>
      <c r="C82" s="0" t="s">
        <v>53</v>
      </c>
      <c r="E82" s="0" t="s">
        <v>299</v>
      </c>
      <c r="F82" s="0" t="s">
        <v>55</v>
      </c>
    </row>
    <row r="83" customFormat="false" ht="12.8" hidden="false" customHeight="false" outlineLevel="0" collapsed="false">
      <c r="A83" s="0" t="str">
        <f aca="false">CONCATENATE("catalog02_",B83)</f>
        <v>catalog02_EUR</v>
      </c>
      <c r="B83" s="0" t="s">
        <v>52</v>
      </c>
      <c r="C83" s="0" t="s">
        <v>53</v>
      </c>
      <c r="E83" s="0" t="s">
        <v>300</v>
      </c>
      <c r="F83" s="0" t="s">
        <v>55</v>
      </c>
    </row>
    <row r="84" customFormat="false" ht="12.8" hidden="false" customHeight="false" outlineLevel="0" collapsed="false">
      <c r="A84" s="0" t="str">
        <f aca="false">CONCATENATE("catalog02_",B84)</f>
        <v>catalog02_EUR</v>
      </c>
      <c r="B84" s="0" t="s">
        <v>52</v>
      </c>
      <c r="C84" s="0" t="s">
        <v>53</v>
      </c>
      <c r="E84" s="0" t="s">
        <v>301</v>
      </c>
      <c r="F84" s="0" t="s">
        <v>55</v>
      </c>
    </row>
    <row r="85" customFormat="false" ht="12.8" hidden="false" customHeight="false" outlineLevel="0" collapsed="false">
      <c r="A85" s="0" t="str">
        <f aca="false">CONCATENATE("catalog02_",B85)</f>
        <v>catalog02_XPF</v>
      </c>
      <c r="B85" s="0" t="s">
        <v>302</v>
      </c>
      <c r="C85" s="0" t="s">
        <v>303</v>
      </c>
      <c r="E85" s="0" t="s">
        <v>304</v>
      </c>
      <c r="F85" s="0" t="s">
        <v>305</v>
      </c>
    </row>
    <row r="86" customFormat="false" ht="12.8" hidden="false" customHeight="false" outlineLevel="0" collapsed="false">
      <c r="A86" s="0" t="str">
        <f aca="false">CONCATENATE("catalog02_",B86)</f>
        <v>catalog02_EUR</v>
      </c>
      <c r="B86" s="0" t="s">
        <v>52</v>
      </c>
      <c r="C86" s="0" t="s">
        <v>53</v>
      </c>
      <c r="E86" s="0" t="s">
        <v>306</v>
      </c>
      <c r="F86" s="0" t="s">
        <v>55</v>
      </c>
    </row>
    <row r="87" customFormat="false" ht="12.8" hidden="false" customHeight="false" outlineLevel="0" collapsed="false">
      <c r="A87" s="0" t="str">
        <f aca="false">CONCATENATE("catalog02_",B87)</f>
        <v>catalog02_XAF</v>
      </c>
      <c r="B87" s="0" t="s">
        <v>185</v>
      </c>
      <c r="C87" s="0" t="s">
        <v>186</v>
      </c>
      <c r="E87" s="0" t="s">
        <v>307</v>
      </c>
      <c r="F87" s="0" t="s">
        <v>188</v>
      </c>
    </row>
    <row r="88" customFormat="false" ht="12.8" hidden="false" customHeight="false" outlineLevel="0" collapsed="false">
      <c r="A88" s="0" t="str">
        <f aca="false">CONCATENATE("catalog02_",B88)</f>
        <v>catalog02_GMD</v>
      </c>
      <c r="B88" s="0" t="s">
        <v>308</v>
      </c>
      <c r="C88" s="0" t="s">
        <v>309</v>
      </c>
      <c r="E88" s="0" t="s">
        <v>310</v>
      </c>
      <c r="F88" s="0" t="s">
        <v>311</v>
      </c>
    </row>
    <row r="89" customFormat="false" ht="12.8" hidden="false" customHeight="false" outlineLevel="0" collapsed="false">
      <c r="A89" s="0" t="str">
        <f aca="false">CONCATENATE("catalog02_",B89)</f>
        <v>catalog02_GEL</v>
      </c>
      <c r="B89" s="0" t="s">
        <v>312</v>
      </c>
      <c r="C89" s="0" t="s">
        <v>313</v>
      </c>
      <c r="E89" s="0" t="s">
        <v>314</v>
      </c>
      <c r="F89" s="0" t="s">
        <v>315</v>
      </c>
    </row>
    <row r="90" customFormat="false" ht="12.8" hidden="false" customHeight="false" outlineLevel="0" collapsed="false">
      <c r="A90" s="0" t="str">
        <f aca="false">CONCATENATE("catalog02_",B90)</f>
        <v>catalog02_EUR</v>
      </c>
      <c r="B90" s="0" t="s">
        <v>52</v>
      </c>
      <c r="C90" s="0" t="s">
        <v>53</v>
      </c>
      <c r="E90" s="0" t="s">
        <v>316</v>
      </c>
      <c r="F90" s="0" t="s">
        <v>55</v>
      </c>
    </row>
    <row r="91" customFormat="false" ht="12.8" hidden="false" customHeight="false" outlineLevel="0" collapsed="false">
      <c r="A91" s="0" t="str">
        <f aca="false">CONCATENATE("catalog02_",B91)</f>
        <v>catalog02_GHS</v>
      </c>
      <c r="B91" s="0" t="s">
        <v>317</v>
      </c>
      <c r="C91" s="0" t="s">
        <v>318</v>
      </c>
      <c r="E91" s="0" t="s">
        <v>319</v>
      </c>
      <c r="F91" s="0" t="s">
        <v>320</v>
      </c>
    </row>
    <row r="92" customFormat="false" ht="12.8" hidden="false" customHeight="false" outlineLevel="0" collapsed="false">
      <c r="A92" s="0" t="str">
        <f aca="false">CONCATENATE("catalog02_",B92)</f>
        <v>catalog02_GIP</v>
      </c>
      <c r="B92" s="0" t="s">
        <v>321</v>
      </c>
      <c r="C92" s="0" t="s">
        <v>322</v>
      </c>
      <c r="E92" s="0" t="s">
        <v>323</v>
      </c>
      <c r="F92" s="0" t="s">
        <v>324</v>
      </c>
    </row>
    <row r="93" customFormat="false" ht="12.8" hidden="false" customHeight="false" outlineLevel="0" collapsed="false">
      <c r="A93" s="0" t="str">
        <f aca="false">CONCATENATE("catalog02_",B93)</f>
        <v>catalog02_EUR</v>
      </c>
      <c r="B93" s="0" t="s">
        <v>52</v>
      </c>
      <c r="C93" s="0" t="s">
        <v>53</v>
      </c>
      <c r="E93" s="0" t="s">
        <v>325</v>
      </c>
      <c r="F93" s="0" t="s">
        <v>55</v>
      </c>
    </row>
    <row r="94" customFormat="false" ht="12.8" hidden="false" customHeight="false" outlineLevel="0" collapsed="false">
      <c r="A94" s="0" t="str">
        <f aca="false">CONCATENATE("catalog02_",B94)</f>
        <v>catalog02_DKK</v>
      </c>
      <c r="B94" s="0" t="s">
        <v>257</v>
      </c>
      <c r="C94" s="0" t="s">
        <v>258</v>
      </c>
      <c r="E94" s="0" t="s">
        <v>326</v>
      </c>
      <c r="F94" s="0" t="s">
        <v>260</v>
      </c>
    </row>
    <row r="95" customFormat="false" ht="12.8" hidden="false" customHeight="false" outlineLevel="0" collapsed="false">
      <c r="A95" s="0" t="str">
        <f aca="false">CONCATENATE("catalog02_",B95)</f>
        <v>catalog02_XCD</v>
      </c>
      <c r="B95" s="0" t="s">
        <v>73</v>
      </c>
      <c r="C95" s="0" t="s">
        <v>74</v>
      </c>
      <c r="E95" s="0" t="s">
        <v>327</v>
      </c>
      <c r="F95" s="0" t="s">
        <v>76</v>
      </c>
    </row>
    <row r="96" customFormat="false" ht="12.8" hidden="false" customHeight="false" outlineLevel="0" collapsed="false">
      <c r="A96" s="0" t="str">
        <f aca="false">CONCATENATE("catalog02_",B96)</f>
        <v>catalog02_EUR</v>
      </c>
      <c r="B96" s="0" t="s">
        <v>52</v>
      </c>
      <c r="C96" s="0" t="s">
        <v>53</v>
      </c>
      <c r="E96" s="0" t="s">
        <v>328</v>
      </c>
      <c r="F96" s="0" t="s">
        <v>55</v>
      </c>
    </row>
    <row r="97" customFormat="false" ht="12.8" hidden="false" customHeight="false" outlineLevel="0" collapsed="false">
      <c r="A97" s="0" t="str">
        <f aca="false">CONCATENATE("catalog02_",B97)</f>
        <v>catalog02_USD</v>
      </c>
      <c r="B97" s="0" t="s">
        <v>64</v>
      </c>
      <c r="C97" s="0" t="s">
        <v>65</v>
      </c>
      <c r="E97" s="0" t="s">
        <v>329</v>
      </c>
      <c r="F97" s="0" t="s">
        <v>67</v>
      </c>
    </row>
    <row r="98" customFormat="false" ht="12.8" hidden="false" customHeight="false" outlineLevel="0" collapsed="false">
      <c r="A98" s="0" t="str">
        <f aca="false">CONCATENATE("catalog02_",B98)</f>
        <v>catalog02_GTQ</v>
      </c>
      <c r="B98" s="0" t="s">
        <v>330</v>
      </c>
      <c r="C98" s="0" t="s">
        <v>331</v>
      </c>
      <c r="E98" s="0" t="s">
        <v>332</v>
      </c>
      <c r="F98" s="0" t="s">
        <v>333</v>
      </c>
    </row>
    <row r="99" customFormat="false" ht="12.8" hidden="false" customHeight="false" outlineLevel="0" collapsed="false">
      <c r="A99" s="0" t="str">
        <f aca="false">CONCATENATE("catalog02_",B99)</f>
        <v>catalog02_GBP</v>
      </c>
      <c r="B99" s="0" t="s">
        <v>334</v>
      </c>
      <c r="C99" s="0" t="s">
        <v>335</v>
      </c>
      <c r="E99" s="0" t="s">
        <v>336</v>
      </c>
      <c r="F99" s="0" t="s">
        <v>337</v>
      </c>
    </row>
    <row r="100" customFormat="false" ht="12.8" hidden="false" customHeight="false" outlineLevel="0" collapsed="false">
      <c r="A100" s="0" t="str">
        <f aca="false">CONCATENATE("catalog02_",B100)</f>
        <v>catalog02_GNF</v>
      </c>
      <c r="B100" s="0" t="s">
        <v>338</v>
      </c>
      <c r="C100" s="0" t="s">
        <v>339</v>
      </c>
      <c r="E100" s="0" t="s">
        <v>340</v>
      </c>
      <c r="F100" s="0" t="s">
        <v>341</v>
      </c>
    </row>
    <row r="101" customFormat="false" ht="12.8" hidden="false" customHeight="false" outlineLevel="0" collapsed="false">
      <c r="A101" s="0" t="str">
        <f aca="false">CONCATENATE("catalog02_",B101)</f>
        <v>catalog02_XOF</v>
      </c>
      <c r="B101" s="0" t="s">
        <v>124</v>
      </c>
      <c r="C101" s="0" t="s">
        <v>125</v>
      </c>
      <c r="E101" s="0" t="s">
        <v>342</v>
      </c>
      <c r="F101" s="0" t="s">
        <v>127</v>
      </c>
    </row>
    <row r="102" customFormat="false" ht="12.8" hidden="false" customHeight="false" outlineLevel="0" collapsed="false">
      <c r="A102" s="0" t="str">
        <f aca="false">CONCATENATE("catalog02_",B102)</f>
        <v>catalog02_GYD</v>
      </c>
      <c r="B102" s="0" t="s">
        <v>343</v>
      </c>
      <c r="C102" s="0" t="s">
        <v>344</v>
      </c>
      <c r="E102" s="0" t="s">
        <v>345</v>
      </c>
      <c r="F102" s="0" t="s">
        <v>346</v>
      </c>
    </row>
    <row r="103" customFormat="false" ht="12.8" hidden="false" customHeight="false" outlineLevel="0" collapsed="false">
      <c r="A103" s="0" t="str">
        <f aca="false">CONCATENATE("catalog02_",B103)</f>
        <v>catalog02_HTG</v>
      </c>
      <c r="B103" s="0" t="s">
        <v>347</v>
      </c>
      <c r="C103" s="0" t="s">
        <v>348</v>
      </c>
      <c r="E103" s="0" t="s">
        <v>349</v>
      </c>
      <c r="F103" s="0" t="s">
        <v>350</v>
      </c>
    </row>
    <row r="104" customFormat="false" ht="12.8" hidden="false" customHeight="false" outlineLevel="0" collapsed="false">
      <c r="A104" s="0" t="str">
        <f aca="false">CONCATENATE("catalog02_",B104)</f>
        <v>catalog02_USD</v>
      </c>
      <c r="B104" s="0" t="s">
        <v>64</v>
      </c>
      <c r="C104" s="0" t="s">
        <v>65</v>
      </c>
      <c r="E104" s="0" t="s">
        <v>349</v>
      </c>
      <c r="F104" s="0" t="s">
        <v>67</v>
      </c>
    </row>
    <row r="105" customFormat="false" ht="12.8" hidden="false" customHeight="false" outlineLevel="0" collapsed="false">
      <c r="A105" s="0" t="str">
        <f aca="false">CONCATENATE("catalog02_",B105)</f>
        <v>catalog02_AUD</v>
      </c>
      <c r="B105" s="0" t="s">
        <v>90</v>
      </c>
      <c r="C105" s="0" t="s">
        <v>91</v>
      </c>
      <c r="E105" s="0" t="s">
        <v>351</v>
      </c>
      <c r="F105" s="0" t="s">
        <v>93</v>
      </c>
    </row>
    <row r="106" customFormat="false" ht="12.8" hidden="false" customHeight="false" outlineLevel="0" collapsed="false">
      <c r="A106" s="0" t="str">
        <f aca="false">CONCATENATE("catalog02_",B106)</f>
        <v>catalog02_EUR</v>
      </c>
      <c r="B106" s="0" t="s">
        <v>52</v>
      </c>
      <c r="C106" s="0" t="s">
        <v>53</v>
      </c>
      <c r="E106" s="0" t="s">
        <v>352</v>
      </c>
      <c r="F106" s="0" t="s">
        <v>55</v>
      </c>
    </row>
    <row r="107" customFormat="false" ht="12.8" hidden="false" customHeight="false" outlineLevel="0" collapsed="false">
      <c r="A107" s="0" t="str">
        <f aca="false">CONCATENATE("catalog02_",B107)</f>
        <v>catalog02_HNL</v>
      </c>
      <c r="B107" s="0" t="s">
        <v>353</v>
      </c>
      <c r="C107" s="0" t="s">
        <v>354</v>
      </c>
      <c r="E107" s="0" t="s">
        <v>355</v>
      </c>
      <c r="F107" s="0" t="s">
        <v>356</v>
      </c>
    </row>
    <row r="108" customFormat="false" ht="12.8" hidden="false" customHeight="false" outlineLevel="0" collapsed="false">
      <c r="A108" s="0" t="str">
        <f aca="false">CONCATENATE("catalog02_",B108)</f>
        <v>catalog02_HKD</v>
      </c>
      <c r="B108" s="0" t="s">
        <v>357</v>
      </c>
      <c r="C108" s="0" t="s">
        <v>358</v>
      </c>
      <c r="E108" s="0" t="s">
        <v>359</v>
      </c>
      <c r="F108" s="0" t="s">
        <v>360</v>
      </c>
    </row>
    <row r="109" customFormat="false" ht="12.8" hidden="false" customHeight="false" outlineLevel="0" collapsed="false">
      <c r="A109" s="0" t="str">
        <f aca="false">CONCATENATE("catalog02_",B109)</f>
        <v>catalog02_HUF</v>
      </c>
      <c r="B109" s="0" t="s">
        <v>361</v>
      </c>
      <c r="C109" s="0" t="s">
        <v>362</v>
      </c>
      <c r="E109" s="0" t="s">
        <v>363</v>
      </c>
      <c r="F109" s="0" t="s">
        <v>364</v>
      </c>
    </row>
    <row r="110" customFormat="false" ht="12.8" hidden="false" customHeight="false" outlineLevel="0" collapsed="false">
      <c r="A110" s="0" t="str">
        <f aca="false">CONCATENATE("catalog02_",B110)</f>
        <v>catalog02_ISK</v>
      </c>
      <c r="B110" s="0" t="s">
        <v>365</v>
      </c>
      <c r="C110" s="0" t="s">
        <v>366</v>
      </c>
      <c r="E110" s="0" t="s">
        <v>367</v>
      </c>
      <c r="F110" s="0" t="s">
        <v>368</v>
      </c>
    </row>
    <row r="111" customFormat="false" ht="12.8" hidden="false" customHeight="false" outlineLevel="0" collapsed="false">
      <c r="A111" s="0" t="str">
        <f aca="false">CONCATENATE("catalog02_",B111)</f>
        <v>catalog02_INR</v>
      </c>
      <c r="B111" s="0" t="s">
        <v>132</v>
      </c>
      <c r="C111" s="0" t="s">
        <v>133</v>
      </c>
      <c r="E111" s="0" t="s">
        <v>369</v>
      </c>
      <c r="F111" s="0" t="s">
        <v>135</v>
      </c>
    </row>
    <row r="112" customFormat="false" ht="12.8" hidden="false" customHeight="false" outlineLevel="0" collapsed="false">
      <c r="A112" s="0" t="str">
        <f aca="false">CONCATENATE("catalog02_",B112)</f>
        <v>catalog02_IDR</v>
      </c>
      <c r="B112" s="0" t="s">
        <v>370</v>
      </c>
      <c r="C112" s="0" t="s">
        <v>371</v>
      </c>
      <c r="E112" s="0" t="s">
        <v>372</v>
      </c>
      <c r="F112" s="0" t="s">
        <v>373</v>
      </c>
    </row>
    <row r="113" customFormat="false" ht="12.8" hidden="false" customHeight="false" outlineLevel="0" collapsed="false">
      <c r="A113" s="0" t="str">
        <f aca="false">CONCATENATE("catalog02_",B113)</f>
        <v>catalog02_XDR</v>
      </c>
      <c r="B113" s="0" t="s">
        <v>374</v>
      </c>
      <c r="C113" s="0" t="s">
        <v>375</v>
      </c>
      <c r="E113" s="0" t="s">
        <v>376</v>
      </c>
      <c r="F113" s="0" t="s">
        <v>377</v>
      </c>
    </row>
    <row r="114" customFormat="false" ht="12.8" hidden="false" customHeight="false" outlineLevel="0" collapsed="false">
      <c r="A114" s="0" t="str">
        <f aca="false">CONCATENATE("catalog02_",B114)</f>
        <v>catalog02_IRR</v>
      </c>
      <c r="B114" s="0" t="s">
        <v>378</v>
      </c>
      <c r="C114" s="0" t="s">
        <v>379</v>
      </c>
      <c r="E114" s="0" t="s">
        <v>380</v>
      </c>
      <c r="F114" s="0" t="s">
        <v>381</v>
      </c>
    </row>
    <row r="115" customFormat="false" ht="12.8" hidden="false" customHeight="false" outlineLevel="0" collapsed="false">
      <c r="A115" s="0" t="str">
        <f aca="false">CONCATENATE("catalog02_",B115)</f>
        <v>catalog02_IQD</v>
      </c>
      <c r="B115" s="0" t="s">
        <v>382</v>
      </c>
      <c r="C115" s="0" t="s">
        <v>383</v>
      </c>
      <c r="E115" s="0" t="s">
        <v>384</v>
      </c>
      <c r="F115" s="0" t="s">
        <v>385</v>
      </c>
    </row>
    <row r="116" customFormat="false" ht="12.8" hidden="false" customHeight="false" outlineLevel="0" collapsed="false">
      <c r="A116" s="0" t="str">
        <f aca="false">CONCATENATE("catalog02_",B116)</f>
        <v>catalog02_EUR</v>
      </c>
      <c r="B116" s="0" t="s">
        <v>52</v>
      </c>
      <c r="C116" s="0" t="s">
        <v>53</v>
      </c>
      <c r="E116" s="0" t="s">
        <v>386</v>
      </c>
      <c r="F116" s="0" t="s">
        <v>55</v>
      </c>
    </row>
    <row r="117" customFormat="false" ht="12.8" hidden="false" customHeight="false" outlineLevel="0" collapsed="false">
      <c r="A117" s="0" t="str">
        <f aca="false">CONCATENATE("catalog02_",B117)</f>
        <v>catalog02_GBP</v>
      </c>
      <c r="B117" s="0" t="s">
        <v>334</v>
      </c>
      <c r="C117" s="0" t="s">
        <v>335</v>
      </c>
      <c r="E117" s="0" t="s">
        <v>387</v>
      </c>
      <c r="F117" s="0" t="s">
        <v>337</v>
      </c>
    </row>
    <row r="118" customFormat="false" ht="12.8" hidden="false" customHeight="false" outlineLevel="0" collapsed="false">
      <c r="A118" s="0" t="str">
        <f aca="false">CONCATENATE("catalog02_",B118)</f>
        <v>catalog02_ILS</v>
      </c>
      <c r="B118" s="0" t="s">
        <v>388</v>
      </c>
      <c r="C118" s="0" t="s">
        <v>389</v>
      </c>
      <c r="E118" s="0" t="s">
        <v>390</v>
      </c>
      <c r="F118" s="0" t="s">
        <v>391</v>
      </c>
    </row>
    <row r="119" customFormat="false" ht="12.8" hidden="false" customHeight="false" outlineLevel="0" collapsed="false">
      <c r="A119" s="0" t="str">
        <f aca="false">CONCATENATE("catalog02_",B119)</f>
        <v>catalog02_EUR</v>
      </c>
      <c r="B119" s="0" t="s">
        <v>52</v>
      </c>
      <c r="C119" s="0" t="s">
        <v>53</v>
      </c>
      <c r="E119" s="0" t="s">
        <v>392</v>
      </c>
      <c r="F119" s="0" t="s">
        <v>55</v>
      </c>
    </row>
    <row r="120" customFormat="false" ht="12.8" hidden="false" customHeight="false" outlineLevel="0" collapsed="false">
      <c r="A120" s="0" t="str">
        <f aca="false">CONCATENATE("catalog02_",B120)</f>
        <v>catalog02_JMD</v>
      </c>
      <c r="B120" s="0" t="s">
        <v>393</v>
      </c>
      <c r="C120" s="0" t="s">
        <v>394</v>
      </c>
      <c r="E120" s="0" t="s">
        <v>395</v>
      </c>
      <c r="F120" s="0" t="s">
        <v>396</v>
      </c>
    </row>
    <row r="121" customFormat="false" ht="12.8" hidden="false" customHeight="false" outlineLevel="0" collapsed="false">
      <c r="A121" s="0" t="str">
        <f aca="false">CONCATENATE("catalog02_",B121)</f>
        <v>catalog02_JPY</v>
      </c>
      <c r="B121" s="0" t="s">
        <v>397</v>
      </c>
      <c r="C121" s="0" t="s">
        <v>398</v>
      </c>
      <c r="E121" s="0" t="s">
        <v>399</v>
      </c>
      <c r="F121" s="0" t="s">
        <v>400</v>
      </c>
    </row>
    <row r="122" customFormat="false" ht="12.8" hidden="false" customHeight="false" outlineLevel="0" collapsed="false">
      <c r="A122" s="0" t="str">
        <f aca="false">CONCATENATE("catalog02_",B122)</f>
        <v>catalog02_GBP</v>
      </c>
      <c r="B122" s="0" t="s">
        <v>334</v>
      </c>
      <c r="C122" s="0" t="s">
        <v>335</v>
      </c>
      <c r="E122" s="0" t="s">
        <v>401</v>
      </c>
      <c r="F122" s="0" t="s">
        <v>337</v>
      </c>
    </row>
    <row r="123" customFormat="false" ht="12.8" hidden="false" customHeight="false" outlineLevel="0" collapsed="false">
      <c r="A123" s="0" t="str">
        <f aca="false">CONCATENATE("catalog02_",B123)</f>
        <v>catalog02_JOD</v>
      </c>
      <c r="B123" s="0" t="s">
        <v>402</v>
      </c>
      <c r="C123" s="0" t="s">
        <v>403</v>
      </c>
      <c r="E123" s="0" t="s">
        <v>404</v>
      </c>
      <c r="F123" s="0" t="s">
        <v>405</v>
      </c>
    </row>
    <row r="124" customFormat="false" ht="12.8" hidden="false" customHeight="false" outlineLevel="0" collapsed="false">
      <c r="A124" s="0" t="str">
        <f aca="false">CONCATENATE("catalog02_",B124)</f>
        <v>catalog02_KZT</v>
      </c>
      <c r="B124" s="0" t="s">
        <v>406</v>
      </c>
      <c r="C124" s="0" t="s">
        <v>407</v>
      </c>
      <c r="E124" s="0" t="s">
        <v>408</v>
      </c>
      <c r="F124" s="0" t="s">
        <v>409</v>
      </c>
    </row>
    <row r="125" customFormat="false" ht="12.8" hidden="false" customHeight="false" outlineLevel="0" collapsed="false">
      <c r="A125" s="0" t="str">
        <f aca="false">CONCATENATE("catalog02_",B125)</f>
        <v>catalog02_KES</v>
      </c>
      <c r="B125" s="0" t="s">
        <v>410</v>
      </c>
      <c r="C125" s="0" t="s">
        <v>411</v>
      </c>
      <c r="E125" s="0" t="s">
        <v>412</v>
      </c>
      <c r="F125" s="0" t="s">
        <v>413</v>
      </c>
    </row>
    <row r="126" customFormat="false" ht="12.8" hidden="false" customHeight="false" outlineLevel="0" collapsed="false">
      <c r="A126" s="0" t="str">
        <f aca="false">CONCATENATE("catalog02_",B126)</f>
        <v>catalog02_AUD</v>
      </c>
      <c r="B126" s="0" t="s">
        <v>90</v>
      </c>
      <c r="C126" s="0" t="s">
        <v>91</v>
      </c>
      <c r="E126" s="0" t="s">
        <v>414</v>
      </c>
      <c r="F126" s="0" t="s">
        <v>93</v>
      </c>
    </row>
    <row r="127" customFormat="false" ht="12.8" hidden="false" customHeight="false" outlineLevel="0" collapsed="false">
      <c r="A127" s="0" t="str">
        <f aca="false">CONCATENATE("catalog02_",B127)</f>
        <v>catalog02_KPW</v>
      </c>
      <c r="B127" s="0" t="s">
        <v>415</v>
      </c>
      <c r="C127" s="0" t="s">
        <v>416</v>
      </c>
      <c r="E127" s="0" t="s">
        <v>417</v>
      </c>
      <c r="F127" s="0" t="s">
        <v>418</v>
      </c>
    </row>
    <row r="128" customFormat="false" ht="12.8" hidden="false" customHeight="false" outlineLevel="0" collapsed="false">
      <c r="A128" s="0" t="str">
        <f aca="false">CONCATENATE("catalog02_",B128)</f>
        <v>catalog02_KRW</v>
      </c>
      <c r="B128" s="0" t="s">
        <v>419</v>
      </c>
      <c r="C128" s="0" t="s">
        <v>420</v>
      </c>
      <c r="E128" s="0" t="s">
        <v>421</v>
      </c>
      <c r="F128" s="0" t="s">
        <v>422</v>
      </c>
    </row>
    <row r="129" customFormat="false" ht="12.8" hidden="false" customHeight="false" outlineLevel="0" collapsed="false">
      <c r="A129" s="0" t="str">
        <f aca="false">CONCATENATE("catalog02_",B129)</f>
        <v>catalog02_KWD</v>
      </c>
      <c r="B129" s="0" t="s">
        <v>423</v>
      </c>
      <c r="C129" s="0" t="s">
        <v>424</v>
      </c>
      <c r="E129" s="0" t="s">
        <v>425</v>
      </c>
      <c r="F129" s="0" t="s">
        <v>426</v>
      </c>
    </row>
    <row r="130" customFormat="false" ht="12.8" hidden="false" customHeight="false" outlineLevel="0" collapsed="false">
      <c r="A130" s="0" t="str">
        <f aca="false">CONCATENATE("catalog02_",B130)</f>
        <v>catalog02_KGS</v>
      </c>
      <c r="B130" s="0" t="s">
        <v>427</v>
      </c>
      <c r="C130" s="0" t="s">
        <v>428</v>
      </c>
      <c r="E130" s="0" t="s">
        <v>429</v>
      </c>
      <c r="F130" s="0" t="s">
        <v>430</v>
      </c>
    </row>
    <row r="131" customFormat="false" ht="12.8" hidden="false" customHeight="false" outlineLevel="0" collapsed="false">
      <c r="A131" s="0" t="str">
        <f aca="false">CONCATENATE("catalog02_",B131)</f>
        <v>catalog02_LAK</v>
      </c>
      <c r="B131" s="0" t="s">
        <v>431</v>
      </c>
      <c r="C131" s="0" t="s">
        <v>432</v>
      </c>
      <c r="E131" s="0" t="s">
        <v>433</v>
      </c>
      <c r="F131" s="0" t="s">
        <v>434</v>
      </c>
    </row>
    <row r="132" customFormat="false" ht="12.8" hidden="false" customHeight="false" outlineLevel="0" collapsed="false">
      <c r="A132" s="0" t="str">
        <f aca="false">CONCATENATE("catalog02_",B132)</f>
        <v>catalog02_EUR</v>
      </c>
      <c r="B132" s="0" t="s">
        <v>52</v>
      </c>
      <c r="C132" s="0" t="s">
        <v>53</v>
      </c>
      <c r="E132" s="0" t="s">
        <v>435</v>
      </c>
      <c r="F132" s="0" t="s">
        <v>55</v>
      </c>
    </row>
    <row r="133" customFormat="false" ht="12.8" hidden="false" customHeight="false" outlineLevel="0" collapsed="false">
      <c r="A133" s="0" t="str">
        <f aca="false">CONCATENATE("catalog02_",B133)</f>
        <v>catalog02_LBP</v>
      </c>
      <c r="B133" s="0" t="s">
        <v>436</v>
      </c>
      <c r="C133" s="0" t="s">
        <v>437</v>
      </c>
      <c r="E133" s="0" t="s">
        <v>438</v>
      </c>
      <c r="F133" s="0" t="s">
        <v>439</v>
      </c>
    </row>
    <row r="134" customFormat="false" ht="12.8" hidden="false" customHeight="false" outlineLevel="0" collapsed="false">
      <c r="A134" s="0" t="str">
        <f aca="false">CONCATENATE("catalog02_",B134)</f>
        <v>catalog02_LSL</v>
      </c>
      <c r="B134" s="0" t="s">
        <v>440</v>
      </c>
      <c r="C134" s="0" t="s">
        <v>441</v>
      </c>
      <c r="E134" s="0" t="s">
        <v>442</v>
      </c>
      <c r="F134" s="0" t="s">
        <v>443</v>
      </c>
    </row>
    <row r="135" customFormat="false" ht="12.8" hidden="false" customHeight="false" outlineLevel="0" collapsed="false">
      <c r="A135" s="0" t="str">
        <f aca="false">CONCATENATE("catalog02_",B135)</f>
        <v>catalog02_ZAR</v>
      </c>
      <c r="B135" s="0" t="s">
        <v>444</v>
      </c>
      <c r="C135" s="0" t="s">
        <v>445</v>
      </c>
      <c r="E135" s="0" t="s">
        <v>442</v>
      </c>
      <c r="F135" s="0" t="s">
        <v>446</v>
      </c>
    </row>
    <row r="136" customFormat="false" ht="12.8" hidden="false" customHeight="false" outlineLevel="0" collapsed="false">
      <c r="A136" s="0" t="str">
        <f aca="false">CONCATENATE("catalog02_",B136)</f>
        <v>catalog02_LRD</v>
      </c>
      <c r="B136" s="0" t="s">
        <v>447</v>
      </c>
      <c r="C136" s="0" t="s">
        <v>448</v>
      </c>
      <c r="E136" s="0" t="s">
        <v>449</v>
      </c>
      <c r="F136" s="0" t="s">
        <v>450</v>
      </c>
    </row>
    <row r="137" customFormat="false" ht="12.8" hidden="false" customHeight="false" outlineLevel="0" collapsed="false">
      <c r="A137" s="0" t="str">
        <f aca="false">CONCATENATE("catalog02_",B137)</f>
        <v>catalog02_LYD</v>
      </c>
      <c r="B137" s="0" t="s">
        <v>451</v>
      </c>
      <c r="C137" s="0" t="s">
        <v>452</v>
      </c>
      <c r="E137" s="0" t="s">
        <v>453</v>
      </c>
      <c r="F137" s="0" t="s">
        <v>454</v>
      </c>
    </row>
    <row r="138" customFormat="false" ht="12.8" hidden="false" customHeight="false" outlineLevel="0" collapsed="false">
      <c r="A138" s="0" t="str">
        <f aca="false">CONCATENATE("catalog02_",B138)</f>
        <v>catalog02_CHF</v>
      </c>
      <c r="B138" s="0" t="s">
        <v>455</v>
      </c>
      <c r="C138" s="0" t="s">
        <v>456</v>
      </c>
      <c r="E138" s="0" t="s">
        <v>457</v>
      </c>
      <c r="F138" s="0" t="s">
        <v>458</v>
      </c>
    </row>
    <row r="139" customFormat="false" ht="12.8" hidden="false" customHeight="false" outlineLevel="0" collapsed="false">
      <c r="A139" s="0" t="str">
        <f aca="false">CONCATENATE("catalog02_",B139)</f>
        <v>catalog02_EUR</v>
      </c>
      <c r="B139" s="0" t="s">
        <v>52</v>
      </c>
      <c r="C139" s="0" t="s">
        <v>53</v>
      </c>
      <c r="E139" s="0" t="s">
        <v>459</v>
      </c>
      <c r="F139" s="0" t="s">
        <v>55</v>
      </c>
    </row>
    <row r="140" customFormat="false" ht="12.8" hidden="false" customHeight="false" outlineLevel="0" collapsed="false">
      <c r="A140" s="0" t="str">
        <f aca="false">CONCATENATE("catalog02_",B140)</f>
        <v>catalog02_EUR</v>
      </c>
      <c r="B140" s="0" t="s">
        <v>52</v>
      </c>
      <c r="C140" s="0" t="s">
        <v>53</v>
      </c>
      <c r="E140" s="0" t="s">
        <v>460</v>
      </c>
      <c r="F140" s="0" t="s">
        <v>55</v>
      </c>
    </row>
    <row r="141" customFormat="false" ht="12.8" hidden="false" customHeight="false" outlineLevel="0" collapsed="false">
      <c r="A141" s="0" t="str">
        <f aca="false">CONCATENATE("catalog02_",B141)</f>
        <v>catalog02_MOP</v>
      </c>
      <c r="B141" s="0" t="s">
        <v>461</v>
      </c>
      <c r="C141" s="0" t="s">
        <v>462</v>
      </c>
      <c r="E141" s="0" t="s">
        <v>463</v>
      </c>
      <c r="F141" s="0" t="s">
        <v>464</v>
      </c>
    </row>
    <row r="142" customFormat="false" ht="12.8" hidden="false" customHeight="false" outlineLevel="0" collapsed="false">
      <c r="A142" s="0" t="str">
        <f aca="false">CONCATENATE("catalog02_",B142)</f>
        <v>catalog02_MKD</v>
      </c>
      <c r="B142" s="0" t="s">
        <v>465</v>
      </c>
      <c r="C142" s="0" t="s">
        <v>466</v>
      </c>
      <c r="E142" s="0" t="s">
        <v>467</v>
      </c>
      <c r="F142" s="0" t="s">
        <v>468</v>
      </c>
    </row>
    <row r="143" customFormat="false" ht="12.8" hidden="false" customHeight="false" outlineLevel="0" collapsed="false">
      <c r="A143" s="0" t="str">
        <f aca="false">CONCATENATE("catalog02_",B143)</f>
        <v>catalog02_MGA</v>
      </c>
      <c r="B143" s="0" t="s">
        <v>469</v>
      </c>
      <c r="C143" s="0" t="s">
        <v>470</v>
      </c>
      <c r="E143" s="0" t="s">
        <v>471</v>
      </c>
      <c r="F143" s="0" t="s">
        <v>472</v>
      </c>
    </row>
    <row r="144" customFormat="false" ht="12.8" hidden="false" customHeight="false" outlineLevel="0" collapsed="false">
      <c r="A144" s="0" t="str">
        <f aca="false">CONCATENATE("catalog02_",B144)</f>
        <v>catalog02_MWK</v>
      </c>
      <c r="B144" s="0" t="s">
        <v>473</v>
      </c>
      <c r="C144" s="0" t="s">
        <v>474</v>
      </c>
      <c r="E144" s="0" t="s">
        <v>475</v>
      </c>
      <c r="F144" s="0" t="s">
        <v>476</v>
      </c>
    </row>
    <row r="145" customFormat="false" ht="12.8" hidden="false" customHeight="false" outlineLevel="0" collapsed="false">
      <c r="A145" s="0" t="str">
        <f aca="false">CONCATENATE("catalog02_",B145)</f>
        <v>catalog02_MYR</v>
      </c>
      <c r="B145" s="0" t="s">
        <v>477</v>
      </c>
      <c r="C145" s="0" t="s">
        <v>478</v>
      </c>
      <c r="E145" s="0" t="s">
        <v>479</v>
      </c>
      <c r="F145" s="0" t="s">
        <v>480</v>
      </c>
    </row>
    <row r="146" customFormat="false" ht="12.8" hidden="false" customHeight="false" outlineLevel="0" collapsed="false">
      <c r="A146" s="0" t="str">
        <f aca="false">CONCATENATE("catalog02_",B146)</f>
        <v>catalog02_MVR</v>
      </c>
      <c r="B146" s="0" t="s">
        <v>481</v>
      </c>
      <c r="C146" s="0" t="s">
        <v>482</v>
      </c>
      <c r="E146" s="0" t="s">
        <v>483</v>
      </c>
      <c r="F146" s="0" t="s">
        <v>484</v>
      </c>
    </row>
    <row r="147" customFormat="false" ht="12.8" hidden="false" customHeight="false" outlineLevel="0" collapsed="false">
      <c r="A147" s="0" t="str">
        <f aca="false">CONCATENATE("catalog02_",B147)</f>
        <v>catalog02_XOF</v>
      </c>
      <c r="B147" s="0" t="s">
        <v>124</v>
      </c>
      <c r="C147" s="0" t="s">
        <v>125</v>
      </c>
      <c r="E147" s="0" t="s">
        <v>485</v>
      </c>
      <c r="F147" s="0" t="s">
        <v>127</v>
      </c>
    </row>
    <row r="148" customFormat="false" ht="12.8" hidden="false" customHeight="false" outlineLevel="0" collapsed="false">
      <c r="A148" s="0" t="str">
        <f aca="false">CONCATENATE("catalog02_",B148)</f>
        <v>catalog02_EUR</v>
      </c>
      <c r="B148" s="0" t="s">
        <v>52</v>
      </c>
      <c r="C148" s="0" t="s">
        <v>53</v>
      </c>
      <c r="E148" s="0" t="s">
        <v>486</v>
      </c>
      <c r="F148" s="0" t="s">
        <v>55</v>
      </c>
    </row>
    <row r="149" customFormat="false" ht="12.8" hidden="false" customHeight="false" outlineLevel="0" collapsed="false">
      <c r="A149" s="0" t="str">
        <f aca="false">CONCATENATE("catalog02_",B149)</f>
        <v>catalog02_USD</v>
      </c>
      <c r="B149" s="0" t="s">
        <v>64</v>
      </c>
      <c r="C149" s="0" t="s">
        <v>65</v>
      </c>
      <c r="E149" s="0" t="s">
        <v>487</v>
      </c>
      <c r="F149" s="0" t="s">
        <v>67</v>
      </c>
    </row>
    <row r="150" customFormat="false" ht="12.8" hidden="false" customHeight="false" outlineLevel="0" collapsed="false">
      <c r="A150" s="0" t="str">
        <f aca="false">CONCATENATE("catalog02_",B150)</f>
        <v>catalog02_EUR</v>
      </c>
      <c r="B150" s="0" t="s">
        <v>52</v>
      </c>
      <c r="C150" s="0" t="s">
        <v>53</v>
      </c>
      <c r="E150" s="0" t="s">
        <v>488</v>
      </c>
      <c r="F150" s="0" t="s">
        <v>55</v>
      </c>
    </row>
    <row r="151" customFormat="false" ht="12.8" hidden="false" customHeight="false" outlineLevel="0" collapsed="false">
      <c r="A151" s="0" t="str">
        <f aca="false">CONCATENATE("catalog02_",B151)</f>
        <v>catalog02_MRU</v>
      </c>
      <c r="B151" s="0" t="s">
        <v>489</v>
      </c>
      <c r="C151" s="0" t="s">
        <v>490</v>
      </c>
      <c r="E151" s="0" t="s">
        <v>491</v>
      </c>
      <c r="F151" s="0" t="s">
        <v>492</v>
      </c>
    </row>
    <row r="152" customFormat="false" ht="12.8" hidden="false" customHeight="false" outlineLevel="0" collapsed="false">
      <c r="A152" s="0" t="str">
        <f aca="false">CONCATENATE("catalog02_",B152)</f>
        <v>catalog02_MUR</v>
      </c>
      <c r="B152" s="0" t="s">
        <v>493</v>
      </c>
      <c r="C152" s="0" t="s">
        <v>494</v>
      </c>
      <c r="E152" s="0" t="s">
        <v>495</v>
      </c>
      <c r="F152" s="0" t="s">
        <v>496</v>
      </c>
    </row>
    <row r="153" customFormat="false" ht="12.8" hidden="false" customHeight="false" outlineLevel="0" collapsed="false">
      <c r="A153" s="0" t="str">
        <f aca="false">CONCATENATE("catalog02_",B153)</f>
        <v>catalog02_EUR</v>
      </c>
      <c r="B153" s="0" t="s">
        <v>52</v>
      </c>
      <c r="C153" s="0" t="s">
        <v>53</v>
      </c>
      <c r="E153" s="0" t="s">
        <v>497</v>
      </c>
      <c r="F153" s="0" t="s">
        <v>55</v>
      </c>
    </row>
    <row r="154" customFormat="false" ht="12.8" hidden="false" customHeight="false" outlineLevel="0" collapsed="false">
      <c r="A154" s="0" t="str">
        <f aca="false">CONCATENATE("catalog02_",B154)</f>
        <v>catalog02_XUA</v>
      </c>
      <c r="B154" s="0" t="s">
        <v>498</v>
      </c>
      <c r="C154" s="0" t="s">
        <v>499</v>
      </c>
      <c r="E154" s="0" t="s">
        <v>500</v>
      </c>
      <c r="F154" s="0" t="s">
        <v>501</v>
      </c>
    </row>
    <row r="155" customFormat="false" ht="12.8" hidden="false" customHeight="false" outlineLevel="0" collapsed="false">
      <c r="A155" s="0" t="str">
        <f aca="false">CONCATENATE("catalog02_",B155)</f>
        <v>catalog02_MXN</v>
      </c>
      <c r="B155" s="0" t="s">
        <v>502</v>
      </c>
      <c r="C155" s="0" t="s">
        <v>503</v>
      </c>
      <c r="E155" s="0" t="s">
        <v>504</v>
      </c>
      <c r="F155" s="0" t="s">
        <v>505</v>
      </c>
    </row>
    <row r="156" customFormat="false" ht="12.8" hidden="false" customHeight="false" outlineLevel="0" collapsed="false">
      <c r="A156" s="0" t="str">
        <f aca="false">CONCATENATE("catalog02_",B156)</f>
        <v>catalog02_MXV</v>
      </c>
      <c r="B156" s="0" t="s">
        <v>506</v>
      </c>
      <c r="C156" s="0" t="s">
        <v>507</v>
      </c>
      <c r="E156" s="0" t="s">
        <v>504</v>
      </c>
      <c r="F156" s="0" t="s">
        <v>508</v>
      </c>
    </row>
    <row r="157" customFormat="false" ht="12.8" hidden="false" customHeight="false" outlineLevel="0" collapsed="false">
      <c r="A157" s="0" t="str">
        <f aca="false">CONCATENATE("catalog02_",B157)</f>
        <v>catalog02_USD</v>
      </c>
      <c r="B157" s="0" t="s">
        <v>64</v>
      </c>
      <c r="C157" s="0" t="s">
        <v>65</v>
      </c>
      <c r="E157" s="0" t="s">
        <v>509</v>
      </c>
      <c r="F157" s="0" t="s">
        <v>67</v>
      </c>
    </row>
    <row r="158" customFormat="false" ht="12.8" hidden="false" customHeight="false" outlineLevel="0" collapsed="false">
      <c r="A158" s="0" t="str">
        <f aca="false">CONCATENATE("catalog02_",B158)</f>
        <v>catalog02_MDL</v>
      </c>
      <c r="B158" s="0" t="s">
        <v>510</v>
      </c>
      <c r="C158" s="0" t="s">
        <v>511</v>
      </c>
      <c r="E158" s="0" t="s">
        <v>512</v>
      </c>
      <c r="F158" s="0" t="s">
        <v>513</v>
      </c>
    </row>
    <row r="159" customFormat="false" ht="12.8" hidden="false" customHeight="false" outlineLevel="0" collapsed="false">
      <c r="A159" s="0" t="str">
        <f aca="false">CONCATENATE("catalog02_",B159)</f>
        <v>catalog02_EUR</v>
      </c>
      <c r="B159" s="0" t="s">
        <v>52</v>
      </c>
      <c r="C159" s="0" t="s">
        <v>53</v>
      </c>
      <c r="E159" s="0" t="s">
        <v>514</v>
      </c>
      <c r="F159" s="0" t="s">
        <v>55</v>
      </c>
    </row>
    <row r="160" customFormat="false" ht="12.8" hidden="false" customHeight="false" outlineLevel="0" collapsed="false">
      <c r="A160" s="0" t="str">
        <f aca="false">CONCATENATE("catalog02_",B160)</f>
        <v>catalog02_MNT</v>
      </c>
      <c r="B160" s="0" t="s">
        <v>515</v>
      </c>
      <c r="C160" s="0" t="s">
        <v>516</v>
      </c>
      <c r="E160" s="0" t="s">
        <v>517</v>
      </c>
      <c r="F160" s="0" t="s">
        <v>518</v>
      </c>
    </row>
    <row r="161" customFormat="false" ht="12.8" hidden="false" customHeight="false" outlineLevel="0" collapsed="false">
      <c r="A161" s="0" t="str">
        <f aca="false">CONCATENATE("catalog02_",B161)</f>
        <v>catalog02_EUR</v>
      </c>
      <c r="B161" s="0" t="s">
        <v>52</v>
      </c>
      <c r="C161" s="0" t="s">
        <v>53</v>
      </c>
      <c r="E161" s="0" t="s">
        <v>519</v>
      </c>
      <c r="F161" s="0" t="s">
        <v>55</v>
      </c>
    </row>
    <row r="162" customFormat="false" ht="12.8" hidden="false" customHeight="false" outlineLevel="0" collapsed="false">
      <c r="A162" s="0" t="str">
        <f aca="false">CONCATENATE("catalog02_",B162)</f>
        <v>catalog02_XCD</v>
      </c>
      <c r="B162" s="0" t="s">
        <v>73</v>
      </c>
      <c r="C162" s="0" t="s">
        <v>74</v>
      </c>
      <c r="E162" s="0" t="s">
        <v>520</v>
      </c>
      <c r="F162" s="0" t="s">
        <v>76</v>
      </c>
    </row>
    <row r="163" customFormat="false" ht="12.8" hidden="false" customHeight="false" outlineLevel="0" collapsed="false">
      <c r="A163" s="0" t="str">
        <f aca="false">CONCATENATE("catalog02_",B163)</f>
        <v>catalog02_MAD</v>
      </c>
      <c r="B163" s="0" t="s">
        <v>521</v>
      </c>
      <c r="C163" s="0" t="s">
        <v>522</v>
      </c>
      <c r="E163" s="0" t="s">
        <v>523</v>
      </c>
      <c r="F163" s="0" t="s">
        <v>524</v>
      </c>
    </row>
    <row r="164" customFormat="false" ht="12.8" hidden="false" customHeight="false" outlineLevel="0" collapsed="false">
      <c r="A164" s="0" t="str">
        <f aca="false">CONCATENATE("catalog02_",B164)</f>
        <v>catalog02_MZN</v>
      </c>
      <c r="B164" s="0" t="s">
        <v>525</v>
      </c>
      <c r="C164" s="0" t="s">
        <v>526</v>
      </c>
      <c r="E164" s="0" t="s">
        <v>527</v>
      </c>
      <c r="F164" s="0" t="s">
        <v>528</v>
      </c>
    </row>
    <row r="165" customFormat="false" ht="12.8" hidden="false" customHeight="false" outlineLevel="0" collapsed="false">
      <c r="A165" s="0" t="str">
        <f aca="false">CONCATENATE("catalog02_",B165)</f>
        <v>catalog02_MMK</v>
      </c>
      <c r="B165" s="0" t="s">
        <v>529</v>
      </c>
      <c r="C165" s="0" t="s">
        <v>530</v>
      </c>
      <c r="E165" s="0" t="s">
        <v>531</v>
      </c>
      <c r="F165" s="0" t="s">
        <v>532</v>
      </c>
    </row>
    <row r="166" customFormat="false" ht="12.8" hidden="false" customHeight="false" outlineLevel="0" collapsed="false">
      <c r="A166" s="0" t="str">
        <f aca="false">CONCATENATE("catalog02_",B166)</f>
        <v>catalog02_NAD</v>
      </c>
      <c r="B166" s="0" t="s">
        <v>533</v>
      </c>
      <c r="C166" s="0" t="s">
        <v>534</v>
      </c>
      <c r="E166" s="0" t="s">
        <v>535</v>
      </c>
      <c r="F166" s="0" t="s">
        <v>536</v>
      </c>
    </row>
    <row r="167" customFormat="false" ht="12.8" hidden="false" customHeight="false" outlineLevel="0" collapsed="false">
      <c r="A167" s="0" t="str">
        <f aca="false">CONCATENATE("catalog02_",B167)</f>
        <v>catalog02_ZAR</v>
      </c>
      <c r="B167" s="0" t="s">
        <v>444</v>
      </c>
      <c r="C167" s="0" t="s">
        <v>445</v>
      </c>
      <c r="E167" s="0" t="s">
        <v>535</v>
      </c>
      <c r="F167" s="0" t="s">
        <v>446</v>
      </c>
    </row>
    <row r="168" customFormat="false" ht="12.8" hidden="false" customHeight="false" outlineLevel="0" collapsed="false">
      <c r="A168" s="0" t="str">
        <f aca="false">CONCATENATE("catalog02_",B168)</f>
        <v>catalog02_AUD</v>
      </c>
      <c r="B168" s="0" t="s">
        <v>90</v>
      </c>
      <c r="C168" s="0" t="s">
        <v>91</v>
      </c>
      <c r="E168" s="0" t="s">
        <v>537</v>
      </c>
      <c r="F168" s="0" t="s">
        <v>93</v>
      </c>
    </row>
    <row r="169" customFormat="false" ht="12.8" hidden="false" customHeight="false" outlineLevel="0" collapsed="false">
      <c r="A169" s="0" t="str">
        <f aca="false">CONCATENATE("catalog02_",B169)</f>
        <v>catalog02_NPR</v>
      </c>
      <c r="B169" s="0" t="s">
        <v>538</v>
      </c>
      <c r="C169" s="0" t="s">
        <v>539</v>
      </c>
      <c r="E169" s="0" t="s">
        <v>540</v>
      </c>
      <c r="F169" s="0" t="s">
        <v>541</v>
      </c>
    </row>
    <row r="170" customFormat="false" ht="12.8" hidden="false" customHeight="false" outlineLevel="0" collapsed="false">
      <c r="A170" s="0" t="str">
        <f aca="false">CONCATENATE("catalog02_",B170)</f>
        <v>catalog02_EUR</v>
      </c>
      <c r="B170" s="0" t="s">
        <v>52</v>
      </c>
      <c r="C170" s="0" t="s">
        <v>53</v>
      </c>
      <c r="E170" s="0" t="s">
        <v>542</v>
      </c>
      <c r="F170" s="0" t="s">
        <v>55</v>
      </c>
    </row>
    <row r="171" customFormat="false" ht="12.8" hidden="false" customHeight="false" outlineLevel="0" collapsed="false">
      <c r="A171" s="0" t="str">
        <f aca="false">CONCATENATE("catalog02_",B171)</f>
        <v>catalog02_XPF</v>
      </c>
      <c r="B171" s="0" t="s">
        <v>302</v>
      </c>
      <c r="C171" s="0" t="s">
        <v>303</v>
      </c>
      <c r="E171" s="0" t="s">
        <v>543</v>
      </c>
      <c r="F171" s="0" t="s">
        <v>305</v>
      </c>
    </row>
    <row r="172" customFormat="false" ht="12.8" hidden="false" customHeight="false" outlineLevel="0" collapsed="false">
      <c r="A172" s="0" t="str">
        <f aca="false">CONCATENATE("catalog02_",B172)</f>
        <v>catalog02_NZD</v>
      </c>
      <c r="B172" s="0" t="s">
        <v>228</v>
      </c>
      <c r="C172" s="0" t="s">
        <v>229</v>
      </c>
      <c r="E172" s="0" t="s">
        <v>544</v>
      </c>
      <c r="F172" s="0" t="s">
        <v>231</v>
      </c>
    </row>
    <row r="173" customFormat="false" ht="12.8" hidden="false" customHeight="false" outlineLevel="0" collapsed="false">
      <c r="A173" s="0" t="str">
        <f aca="false">CONCATENATE("catalog02_",B173)</f>
        <v>catalog02_NIO</v>
      </c>
      <c r="B173" s="0" t="s">
        <v>545</v>
      </c>
      <c r="C173" s="0" t="s">
        <v>546</v>
      </c>
      <c r="E173" s="0" t="s">
        <v>547</v>
      </c>
      <c r="F173" s="0" t="s">
        <v>548</v>
      </c>
    </row>
    <row r="174" customFormat="false" ht="12.8" hidden="false" customHeight="false" outlineLevel="0" collapsed="false">
      <c r="A174" s="0" t="str">
        <f aca="false">CONCATENATE("catalog02_",B174)</f>
        <v>catalog02_XOF</v>
      </c>
      <c r="B174" s="0" t="s">
        <v>124</v>
      </c>
      <c r="C174" s="0" t="s">
        <v>125</v>
      </c>
      <c r="E174" s="0" t="s">
        <v>549</v>
      </c>
      <c r="F174" s="0" t="s">
        <v>127</v>
      </c>
    </row>
    <row r="175" customFormat="false" ht="12.8" hidden="false" customHeight="false" outlineLevel="0" collapsed="false">
      <c r="A175" s="0" t="str">
        <f aca="false">CONCATENATE("catalog02_",B175)</f>
        <v>catalog02_NGN</v>
      </c>
      <c r="B175" s="0" t="s">
        <v>550</v>
      </c>
      <c r="C175" s="0" t="s">
        <v>551</v>
      </c>
      <c r="E175" s="0" t="s">
        <v>552</v>
      </c>
      <c r="F175" s="0" t="s">
        <v>553</v>
      </c>
    </row>
    <row r="176" customFormat="false" ht="12.8" hidden="false" customHeight="false" outlineLevel="0" collapsed="false">
      <c r="A176" s="0" t="str">
        <f aca="false">CONCATENATE("catalog02_",B176)</f>
        <v>catalog02_NZD</v>
      </c>
      <c r="B176" s="0" t="s">
        <v>228</v>
      </c>
      <c r="C176" s="0" t="s">
        <v>229</v>
      </c>
      <c r="E176" s="0" t="s">
        <v>554</v>
      </c>
      <c r="F176" s="0" t="s">
        <v>231</v>
      </c>
    </row>
    <row r="177" customFormat="false" ht="12.8" hidden="false" customHeight="false" outlineLevel="0" collapsed="false">
      <c r="A177" s="0" t="str">
        <f aca="false">CONCATENATE("catalog02_",B177)</f>
        <v>catalog02_AUD</v>
      </c>
      <c r="B177" s="0" t="s">
        <v>90</v>
      </c>
      <c r="C177" s="0" t="s">
        <v>91</v>
      </c>
      <c r="E177" s="0" t="s">
        <v>555</v>
      </c>
      <c r="F177" s="0" t="s">
        <v>93</v>
      </c>
    </row>
    <row r="178" customFormat="false" ht="12.8" hidden="false" customHeight="false" outlineLevel="0" collapsed="false">
      <c r="A178" s="0" t="str">
        <f aca="false">CONCATENATE("catalog02_",B178)</f>
        <v>catalog02_USD</v>
      </c>
      <c r="B178" s="0" t="s">
        <v>64</v>
      </c>
      <c r="C178" s="0" t="s">
        <v>65</v>
      </c>
      <c r="E178" s="0" t="s">
        <v>556</v>
      </c>
      <c r="F178" s="0" t="s">
        <v>67</v>
      </c>
    </row>
    <row r="179" customFormat="false" ht="12.8" hidden="false" customHeight="false" outlineLevel="0" collapsed="false">
      <c r="A179" s="0" t="str">
        <f aca="false">CONCATENATE("catalog02_",B179)</f>
        <v>catalog02_NOK</v>
      </c>
      <c r="B179" s="0" t="s">
        <v>155</v>
      </c>
      <c r="C179" s="0" t="s">
        <v>156</v>
      </c>
      <c r="E179" s="0" t="s">
        <v>557</v>
      </c>
      <c r="F179" s="0" t="s">
        <v>158</v>
      </c>
    </row>
    <row r="180" customFormat="false" ht="12.8" hidden="false" customHeight="false" outlineLevel="0" collapsed="false">
      <c r="A180" s="0" t="str">
        <f aca="false">CONCATENATE("catalog02_",B180)</f>
        <v>catalog02_OMR</v>
      </c>
      <c r="B180" s="0" t="s">
        <v>558</v>
      </c>
      <c r="C180" s="0" t="s">
        <v>559</v>
      </c>
      <c r="E180" s="0" t="s">
        <v>560</v>
      </c>
      <c r="F180" s="0" t="s">
        <v>561</v>
      </c>
    </row>
    <row r="181" customFormat="false" ht="12.8" hidden="false" customHeight="false" outlineLevel="0" collapsed="false">
      <c r="A181" s="0" t="str">
        <f aca="false">CONCATENATE("catalog02_",B181)</f>
        <v>catalog02_PKR</v>
      </c>
      <c r="B181" s="0" t="s">
        <v>562</v>
      </c>
      <c r="C181" s="0" t="s">
        <v>563</v>
      </c>
      <c r="E181" s="0" t="s">
        <v>564</v>
      </c>
      <c r="F181" s="0" t="s">
        <v>565</v>
      </c>
    </row>
    <row r="182" customFormat="false" ht="12.8" hidden="false" customHeight="false" outlineLevel="0" collapsed="false">
      <c r="A182" s="0" t="str">
        <f aca="false">CONCATENATE("catalog02_",B182)</f>
        <v>catalog02_USD</v>
      </c>
      <c r="B182" s="0" t="s">
        <v>64</v>
      </c>
      <c r="C182" s="0" t="s">
        <v>65</v>
      </c>
      <c r="E182" s="0" t="s">
        <v>566</v>
      </c>
      <c r="F182" s="0" t="s">
        <v>67</v>
      </c>
    </row>
    <row r="183" customFormat="false" ht="12.8" hidden="false" customHeight="false" outlineLevel="0" collapsed="false">
      <c r="A183" s="0" t="str">
        <f aca="false">CONCATENATE("catalog02_",B183)</f>
        <v>catalog02_PAB</v>
      </c>
      <c r="B183" s="0" t="s">
        <v>567</v>
      </c>
      <c r="C183" s="0" t="s">
        <v>568</v>
      </c>
      <c r="E183" s="0" t="s">
        <v>569</v>
      </c>
      <c r="F183" s="0" t="s">
        <v>570</v>
      </c>
    </row>
    <row r="184" customFormat="false" ht="12.8" hidden="false" customHeight="false" outlineLevel="0" collapsed="false">
      <c r="A184" s="0" t="str">
        <f aca="false">CONCATENATE("catalog02_",B184)</f>
        <v>catalog02_USD</v>
      </c>
      <c r="B184" s="0" t="s">
        <v>64</v>
      </c>
      <c r="C184" s="0" t="s">
        <v>65</v>
      </c>
      <c r="E184" s="0" t="s">
        <v>569</v>
      </c>
      <c r="F184" s="0" t="s">
        <v>67</v>
      </c>
    </row>
    <row r="185" customFormat="false" ht="12.8" hidden="false" customHeight="false" outlineLevel="0" collapsed="false">
      <c r="A185" s="0" t="str">
        <f aca="false">CONCATENATE("catalog02_",B185)</f>
        <v>catalog02_PGK</v>
      </c>
      <c r="B185" s="0" t="s">
        <v>571</v>
      </c>
      <c r="C185" s="0" t="s">
        <v>572</v>
      </c>
      <c r="E185" s="0" t="s">
        <v>573</v>
      </c>
      <c r="F185" s="0" t="s">
        <v>574</v>
      </c>
    </row>
    <row r="186" customFormat="false" ht="12.8" hidden="false" customHeight="false" outlineLevel="0" collapsed="false">
      <c r="A186" s="0" t="str">
        <f aca="false">CONCATENATE("catalog02_",B186)</f>
        <v>catalog02_PYG</v>
      </c>
      <c r="B186" s="0" t="s">
        <v>575</v>
      </c>
      <c r="C186" s="0" t="s">
        <v>576</v>
      </c>
      <c r="E186" s="0" t="s">
        <v>577</v>
      </c>
      <c r="F186" s="0" t="s">
        <v>578</v>
      </c>
    </row>
    <row r="187" customFormat="false" ht="12.8" hidden="false" customHeight="false" outlineLevel="0" collapsed="false">
      <c r="A187" s="0" t="str">
        <f aca="false">CONCATENATE("catalog02_",B187)</f>
        <v>catalog02_PEN</v>
      </c>
      <c r="B187" s="0" t="s">
        <v>579</v>
      </c>
      <c r="C187" s="0" t="s">
        <v>580</v>
      </c>
      <c r="E187" s="0" t="s">
        <v>581</v>
      </c>
      <c r="F187" s="0" t="s">
        <v>582</v>
      </c>
    </row>
    <row r="188" customFormat="false" ht="12.8" hidden="false" customHeight="false" outlineLevel="0" collapsed="false">
      <c r="A188" s="0" t="str">
        <f aca="false">CONCATENATE("catalog02_",B188)</f>
        <v>catalog02_PHP</v>
      </c>
      <c r="B188" s="0" t="s">
        <v>583</v>
      </c>
      <c r="C188" s="0" t="s">
        <v>584</v>
      </c>
      <c r="E188" s="0" t="s">
        <v>585</v>
      </c>
      <c r="F188" s="0" t="s">
        <v>586</v>
      </c>
    </row>
    <row r="189" customFormat="false" ht="12.8" hidden="false" customHeight="false" outlineLevel="0" collapsed="false">
      <c r="A189" s="0" t="str">
        <f aca="false">CONCATENATE("catalog02_",B189)</f>
        <v>catalog02_NZD</v>
      </c>
      <c r="B189" s="0" t="s">
        <v>228</v>
      </c>
      <c r="C189" s="0" t="s">
        <v>229</v>
      </c>
      <c r="E189" s="0" t="s">
        <v>587</v>
      </c>
      <c r="F189" s="0" t="s">
        <v>231</v>
      </c>
    </row>
    <row r="190" customFormat="false" ht="12.8" hidden="false" customHeight="false" outlineLevel="0" collapsed="false">
      <c r="A190" s="0" t="str">
        <f aca="false">CONCATENATE("catalog02_",B190)</f>
        <v>catalog02_PLN</v>
      </c>
      <c r="B190" s="0" t="s">
        <v>588</v>
      </c>
      <c r="C190" s="0" t="s">
        <v>589</v>
      </c>
      <c r="E190" s="0" t="s">
        <v>590</v>
      </c>
      <c r="F190" s="0" t="s">
        <v>591</v>
      </c>
    </row>
    <row r="191" customFormat="false" ht="12.8" hidden="false" customHeight="false" outlineLevel="0" collapsed="false">
      <c r="A191" s="0" t="str">
        <f aca="false">CONCATENATE("catalog02_",B191)</f>
        <v>catalog02_EUR</v>
      </c>
      <c r="B191" s="0" t="s">
        <v>52</v>
      </c>
      <c r="C191" s="0" t="s">
        <v>53</v>
      </c>
      <c r="E191" s="0" t="s">
        <v>592</v>
      </c>
      <c r="F191" s="0" t="s">
        <v>55</v>
      </c>
    </row>
    <row r="192" customFormat="false" ht="12.8" hidden="false" customHeight="false" outlineLevel="0" collapsed="false">
      <c r="A192" s="0" t="str">
        <f aca="false">CONCATENATE("catalog02_",B192)</f>
        <v>catalog02_USD</v>
      </c>
      <c r="B192" s="0" t="s">
        <v>64</v>
      </c>
      <c r="C192" s="0" t="s">
        <v>65</v>
      </c>
      <c r="E192" s="0" t="s">
        <v>593</v>
      </c>
      <c r="F192" s="0" t="s">
        <v>67</v>
      </c>
    </row>
    <row r="193" customFormat="false" ht="12.8" hidden="false" customHeight="false" outlineLevel="0" collapsed="false">
      <c r="A193" s="0" t="str">
        <f aca="false">CONCATENATE("catalog02_",B193)</f>
        <v>catalog02_QAR</v>
      </c>
      <c r="B193" s="0" t="s">
        <v>594</v>
      </c>
      <c r="C193" s="0" t="s">
        <v>595</v>
      </c>
      <c r="E193" s="0" t="s">
        <v>596</v>
      </c>
      <c r="F193" s="0" t="s">
        <v>597</v>
      </c>
    </row>
    <row r="194" customFormat="false" ht="12.8" hidden="false" customHeight="false" outlineLevel="0" collapsed="false">
      <c r="A194" s="0" t="str">
        <f aca="false">CONCATENATE("catalog02_",B194)</f>
        <v>catalog02_EUR</v>
      </c>
      <c r="B194" s="0" t="s">
        <v>52</v>
      </c>
      <c r="C194" s="0" t="s">
        <v>53</v>
      </c>
      <c r="E194" s="0" t="s">
        <v>598</v>
      </c>
      <c r="F194" s="0" t="s">
        <v>55</v>
      </c>
    </row>
    <row r="195" customFormat="false" ht="12.8" hidden="false" customHeight="false" outlineLevel="0" collapsed="false">
      <c r="A195" s="0" t="str">
        <f aca="false">CONCATENATE("catalog02_",B195)</f>
        <v>catalog02_RON</v>
      </c>
      <c r="B195" s="0" t="s">
        <v>599</v>
      </c>
      <c r="C195" s="0" t="s">
        <v>600</v>
      </c>
      <c r="E195" s="0" t="s">
        <v>601</v>
      </c>
      <c r="F195" s="0" t="s">
        <v>602</v>
      </c>
    </row>
    <row r="196" customFormat="false" ht="12.8" hidden="false" customHeight="false" outlineLevel="0" collapsed="false">
      <c r="A196" s="0" t="str">
        <f aca="false">CONCATENATE("catalog02_",B196)</f>
        <v>catalog02_RUB</v>
      </c>
      <c r="B196" s="0" t="s">
        <v>603</v>
      </c>
      <c r="C196" s="0" t="s">
        <v>604</v>
      </c>
      <c r="E196" s="0" t="s">
        <v>605</v>
      </c>
      <c r="F196" s="0" t="s">
        <v>606</v>
      </c>
    </row>
    <row r="197" customFormat="false" ht="12.8" hidden="false" customHeight="false" outlineLevel="0" collapsed="false">
      <c r="A197" s="0" t="str">
        <f aca="false">CONCATENATE("catalog02_",B197)</f>
        <v>catalog02_RWF</v>
      </c>
      <c r="B197" s="0" t="s">
        <v>607</v>
      </c>
      <c r="C197" s="0" t="s">
        <v>608</v>
      </c>
      <c r="E197" s="0" t="s">
        <v>609</v>
      </c>
      <c r="F197" s="0" t="s">
        <v>610</v>
      </c>
    </row>
    <row r="198" customFormat="false" ht="12.8" hidden="false" customHeight="false" outlineLevel="0" collapsed="false">
      <c r="A198" s="0" t="str">
        <f aca="false">CONCATENATE("catalog02_",B198)</f>
        <v>catalog02_EUR</v>
      </c>
      <c r="B198" s="0" t="s">
        <v>52</v>
      </c>
      <c r="C198" s="0" t="s">
        <v>53</v>
      </c>
      <c r="E198" s="0" t="s">
        <v>611</v>
      </c>
      <c r="F198" s="0" t="s">
        <v>55</v>
      </c>
    </row>
    <row r="199" customFormat="false" ht="12.8" hidden="false" customHeight="false" outlineLevel="0" collapsed="false">
      <c r="A199" s="0" t="str">
        <f aca="false">CONCATENATE("catalog02_",B199)</f>
        <v>catalog02_SHP</v>
      </c>
      <c r="B199" s="0" t="s">
        <v>612</v>
      </c>
      <c r="C199" s="0" t="s">
        <v>613</v>
      </c>
      <c r="E199" s="0" t="s">
        <v>614</v>
      </c>
      <c r="F199" s="0" t="s">
        <v>615</v>
      </c>
    </row>
    <row r="200" customFormat="false" ht="12.8" hidden="false" customHeight="false" outlineLevel="0" collapsed="false">
      <c r="A200" s="0" t="str">
        <f aca="false">CONCATENATE("catalog02_",B200)</f>
        <v>catalog02_XCD</v>
      </c>
      <c r="B200" s="0" t="s">
        <v>73</v>
      </c>
      <c r="C200" s="0" t="s">
        <v>74</v>
      </c>
      <c r="E200" s="0" t="s">
        <v>616</v>
      </c>
      <c r="F200" s="0" t="s">
        <v>76</v>
      </c>
    </row>
    <row r="201" customFormat="false" ht="12.8" hidden="false" customHeight="false" outlineLevel="0" collapsed="false">
      <c r="A201" s="0" t="str">
        <f aca="false">CONCATENATE("catalog02_",B201)</f>
        <v>catalog02_XCD</v>
      </c>
      <c r="B201" s="0" t="s">
        <v>73</v>
      </c>
      <c r="C201" s="0" t="s">
        <v>74</v>
      </c>
      <c r="E201" s="0" t="s">
        <v>617</v>
      </c>
      <c r="F201" s="0" t="s">
        <v>76</v>
      </c>
    </row>
    <row r="202" customFormat="false" ht="12.8" hidden="false" customHeight="false" outlineLevel="0" collapsed="false">
      <c r="A202" s="0" t="str">
        <f aca="false">CONCATENATE("catalog02_",B202)</f>
        <v>catalog02_EUR</v>
      </c>
      <c r="B202" s="0" t="s">
        <v>52</v>
      </c>
      <c r="C202" s="0" t="s">
        <v>53</v>
      </c>
      <c r="E202" s="0" t="s">
        <v>618</v>
      </c>
      <c r="F202" s="0" t="s">
        <v>55</v>
      </c>
    </row>
    <row r="203" customFormat="false" ht="12.8" hidden="false" customHeight="false" outlineLevel="0" collapsed="false">
      <c r="A203" s="0" t="str">
        <f aca="false">CONCATENATE("catalog02_",B203)</f>
        <v>catalog02_EUR</v>
      </c>
      <c r="B203" s="0" t="s">
        <v>52</v>
      </c>
      <c r="C203" s="0" t="s">
        <v>53</v>
      </c>
      <c r="E203" s="0" t="s">
        <v>619</v>
      </c>
      <c r="F203" s="0" t="s">
        <v>55</v>
      </c>
    </row>
    <row r="204" customFormat="false" ht="12.8" hidden="false" customHeight="false" outlineLevel="0" collapsed="false">
      <c r="A204" s="0" t="str">
        <f aca="false">CONCATENATE("catalog02_",B204)</f>
        <v>catalog02_XCD</v>
      </c>
      <c r="B204" s="0" t="s">
        <v>73</v>
      </c>
      <c r="C204" s="0" t="s">
        <v>74</v>
      </c>
      <c r="E204" s="0" t="s">
        <v>620</v>
      </c>
      <c r="F204" s="0" t="s">
        <v>76</v>
      </c>
    </row>
    <row r="205" customFormat="false" ht="12.8" hidden="false" customHeight="false" outlineLevel="0" collapsed="false">
      <c r="A205" s="0" t="str">
        <f aca="false">CONCATENATE("catalog02_",B205)</f>
        <v>catalog02_WST</v>
      </c>
      <c r="B205" s="0" t="s">
        <v>621</v>
      </c>
      <c r="C205" s="0" t="s">
        <v>622</v>
      </c>
      <c r="E205" s="0" t="s">
        <v>623</v>
      </c>
      <c r="F205" s="0" t="s">
        <v>624</v>
      </c>
    </row>
    <row r="206" customFormat="false" ht="12.8" hidden="false" customHeight="false" outlineLevel="0" collapsed="false">
      <c r="A206" s="0" t="str">
        <f aca="false">CONCATENATE("catalog02_",B206)</f>
        <v>catalog02_EUR</v>
      </c>
      <c r="B206" s="0" t="s">
        <v>52</v>
      </c>
      <c r="C206" s="0" t="s">
        <v>53</v>
      </c>
      <c r="E206" s="0" t="s">
        <v>625</v>
      </c>
      <c r="F206" s="0" t="s">
        <v>55</v>
      </c>
    </row>
    <row r="207" customFormat="false" ht="12.8" hidden="false" customHeight="false" outlineLevel="0" collapsed="false">
      <c r="A207" s="0" t="str">
        <f aca="false">CONCATENATE("catalog02_",B207)</f>
        <v>catalog02_STN</v>
      </c>
      <c r="B207" s="0" t="s">
        <v>626</v>
      </c>
      <c r="C207" s="0" t="s">
        <v>627</v>
      </c>
      <c r="E207" s="0" t="s">
        <v>628</v>
      </c>
      <c r="F207" s="0" t="s">
        <v>629</v>
      </c>
    </row>
    <row r="208" customFormat="false" ht="12.8" hidden="false" customHeight="false" outlineLevel="0" collapsed="false">
      <c r="A208" s="0" t="str">
        <f aca="false">CONCATENATE("catalog02_",B208)</f>
        <v>catalog02_SAR</v>
      </c>
      <c r="B208" s="0" t="s">
        <v>630</v>
      </c>
      <c r="C208" s="0" t="s">
        <v>631</v>
      </c>
      <c r="E208" s="0" t="s">
        <v>632</v>
      </c>
      <c r="F208" s="0" t="s">
        <v>633</v>
      </c>
    </row>
    <row r="209" customFormat="false" ht="12.8" hidden="false" customHeight="false" outlineLevel="0" collapsed="false">
      <c r="A209" s="0" t="str">
        <f aca="false">CONCATENATE("catalog02_",B209)</f>
        <v>catalog02_XOF</v>
      </c>
      <c r="B209" s="0" t="s">
        <v>124</v>
      </c>
      <c r="C209" s="0" t="s">
        <v>125</v>
      </c>
      <c r="E209" s="0" t="s">
        <v>634</v>
      </c>
      <c r="F209" s="0" t="s">
        <v>127</v>
      </c>
    </row>
    <row r="210" customFormat="false" ht="12.8" hidden="false" customHeight="false" outlineLevel="0" collapsed="false">
      <c r="A210" s="0" t="str">
        <f aca="false">CONCATENATE("catalog02_",B210)</f>
        <v>catalog02_RSD</v>
      </c>
      <c r="B210" s="0" t="s">
        <v>635</v>
      </c>
      <c r="C210" s="0" t="s">
        <v>636</v>
      </c>
      <c r="E210" s="0" t="s">
        <v>637</v>
      </c>
      <c r="F210" s="0" t="s">
        <v>638</v>
      </c>
    </row>
    <row r="211" customFormat="false" ht="12.8" hidden="false" customHeight="false" outlineLevel="0" collapsed="false">
      <c r="A211" s="0" t="str">
        <f aca="false">CONCATENATE("catalog02_",B211)</f>
        <v>catalog02_SCR</v>
      </c>
      <c r="B211" s="0" t="s">
        <v>639</v>
      </c>
      <c r="C211" s="0" t="s">
        <v>640</v>
      </c>
      <c r="E211" s="0" t="s">
        <v>641</v>
      </c>
      <c r="F211" s="0" t="s">
        <v>642</v>
      </c>
    </row>
    <row r="212" customFormat="false" ht="12.8" hidden="false" customHeight="false" outlineLevel="0" collapsed="false">
      <c r="A212" s="0" t="str">
        <f aca="false">CONCATENATE("catalog02_",B212)</f>
        <v>catalog02_SLL</v>
      </c>
      <c r="B212" s="0" t="s">
        <v>643</v>
      </c>
      <c r="C212" s="0" t="s">
        <v>644</v>
      </c>
      <c r="E212" s="0" t="s">
        <v>645</v>
      </c>
      <c r="F212" s="0" t="s">
        <v>646</v>
      </c>
    </row>
    <row r="213" customFormat="false" ht="12.8" hidden="false" customHeight="false" outlineLevel="0" collapsed="false">
      <c r="A213" s="0" t="str">
        <f aca="false">CONCATENATE("catalog02_",B213)</f>
        <v>catalog02_SGD</v>
      </c>
      <c r="B213" s="0" t="s">
        <v>647</v>
      </c>
      <c r="C213" s="0" t="s">
        <v>648</v>
      </c>
      <c r="E213" s="0" t="s">
        <v>649</v>
      </c>
      <c r="F213" s="0" t="s">
        <v>650</v>
      </c>
    </row>
    <row r="214" customFormat="false" ht="12.8" hidden="false" customHeight="false" outlineLevel="0" collapsed="false">
      <c r="A214" s="0" t="str">
        <f aca="false">CONCATENATE("catalog02_",B214)</f>
        <v>catalog02_ANG</v>
      </c>
      <c r="B214" s="0" t="s">
        <v>248</v>
      </c>
      <c r="C214" s="0" t="s">
        <v>249</v>
      </c>
      <c r="E214" s="0" t="s">
        <v>651</v>
      </c>
      <c r="F214" s="0" t="s">
        <v>251</v>
      </c>
    </row>
    <row r="215" customFormat="false" ht="12.8" hidden="false" customHeight="false" outlineLevel="0" collapsed="false">
      <c r="A215" s="0" t="str">
        <f aca="false">CONCATENATE("catalog02_",B215)</f>
        <v>catalog02_XSU</v>
      </c>
      <c r="B215" s="0" t="s">
        <v>652</v>
      </c>
      <c r="C215" s="0" t="s">
        <v>653</v>
      </c>
      <c r="E215" s="0" t="s">
        <v>654</v>
      </c>
      <c r="F215" s="0" t="s">
        <v>655</v>
      </c>
    </row>
    <row r="216" customFormat="false" ht="12.8" hidden="false" customHeight="false" outlineLevel="0" collapsed="false">
      <c r="A216" s="0" t="str">
        <f aca="false">CONCATENATE("catalog02_",B216)</f>
        <v>catalog02_EUR</v>
      </c>
      <c r="B216" s="0" t="s">
        <v>52</v>
      </c>
      <c r="C216" s="0" t="s">
        <v>53</v>
      </c>
      <c r="E216" s="0" t="s">
        <v>656</v>
      </c>
      <c r="F216" s="0" t="s">
        <v>55</v>
      </c>
    </row>
    <row r="217" customFormat="false" ht="12.8" hidden="false" customHeight="false" outlineLevel="0" collapsed="false">
      <c r="A217" s="0" t="str">
        <f aca="false">CONCATENATE("catalog02_",B217)</f>
        <v>catalog02_EUR</v>
      </c>
      <c r="B217" s="0" t="s">
        <v>52</v>
      </c>
      <c r="C217" s="0" t="s">
        <v>53</v>
      </c>
      <c r="E217" s="0" t="s">
        <v>657</v>
      </c>
      <c r="F217" s="0" t="s">
        <v>55</v>
      </c>
    </row>
    <row r="218" customFormat="false" ht="12.8" hidden="false" customHeight="false" outlineLevel="0" collapsed="false">
      <c r="A218" s="0" t="str">
        <f aca="false">CONCATENATE("catalog02_",B218)</f>
        <v>catalog02_SBD</v>
      </c>
      <c r="B218" s="0" t="s">
        <v>658</v>
      </c>
      <c r="C218" s="0" t="s">
        <v>659</v>
      </c>
      <c r="E218" s="0" t="s">
        <v>660</v>
      </c>
      <c r="F218" s="0" t="s">
        <v>661</v>
      </c>
    </row>
    <row r="219" customFormat="false" ht="12.8" hidden="false" customHeight="false" outlineLevel="0" collapsed="false">
      <c r="A219" s="0" t="str">
        <f aca="false">CONCATENATE("catalog02_",B219)</f>
        <v>catalog02_SOS</v>
      </c>
      <c r="B219" s="0" t="s">
        <v>662</v>
      </c>
      <c r="C219" s="0" t="s">
        <v>663</v>
      </c>
      <c r="E219" s="0" t="s">
        <v>664</v>
      </c>
      <c r="F219" s="0" t="s">
        <v>665</v>
      </c>
    </row>
    <row r="220" customFormat="false" ht="12.8" hidden="false" customHeight="false" outlineLevel="0" collapsed="false">
      <c r="A220" s="0" t="str">
        <f aca="false">CONCATENATE("catalog02_",B220)</f>
        <v>catalog02_ZAR</v>
      </c>
      <c r="B220" s="0" t="s">
        <v>444</v>
      </c>
      <c r="C220" s="0" t="s">
        <v>445</v>
      </c>
      <c r="E220" s="0" t="s">
        <v>666</v>
      </c>
      <c r="F220" s="0" t="s">
        <v>446</v>
      </c>
    </row>
    <row r="221" customFormat="false" ht="12.8" hidden="false" customHeight="false" outlineLevel="0" collapsed="false">
      <c r="A221" s="0" t="str">
        <f aca="false">CONCATENATE("catalog02_",B221)</f>
        <v>catalog02_SSP</v>
      </c>
      <c r="B221" s="0" t="s">
        <v>667</v>
      </c>
      <c r="C221" s="0" t="s">
        <v>668</v>
      </c>
      <c r="E221" s="0" t="s">
        <v>669</v>
      </c>
      <c r="F221" s="0" t="s">
        <v>670</v>
      </c>
    </row>
    <row r="222" customFormat="false" ht="12.8" hidden="false" customHeight="false" outlineLevel="0" collapsed="false">
      <c r="A222" s="0" t="str">
        <f aca="false">CONCATENATE("catalog02_",B222)</f>
        <v>catalog02_EUR</v>
      </c>
      <c r="B222" s="0" t="s">
        <v>52</v>
      </c>
      <c r="C222" s="0" t="s">
        <v>53</v>
      </c>
      <c r="E222" s="0" t="s">
        <v>671</v>
      </c>
      <c r="F222" s="0" t="s">
        <v>55</v>
      </c>
    </row>
    <row r="223" customFormat="false" ht="12.8" hidden="false" customHeight="false" outlineLevel="0" collapsed="false">
      <c r="A223" s="0" t="str">
        <f aca="false">CONCATENATE("catalog02_",B223)</f>
        <v>catalog02_LKR</v>
      </c>
      <c r="B223" s="0" t="s">
        <v>672</v>
      </c>
      <c r="C223" s="0" t="s">
        <v>673</v>
      </c>
      <c r="E223" s="0" t="s">
        <v>674</v>
      </c>
      <c r="F223" s="0" t="s">
        <v>675</v>
      </c>
    </row>
    <row r="224" customFormat="false" ht="12.8" hidden="false" customHeight="false" outlineLevel="0" collapsed="false">
      <c r="A224" s="0" t="str">
        <f aca="false">CONCATENATE("catalog02_",B224)</f>
        <v>catalog02_SDG</v>
      </c>
      <c r="B224" s="0" t="s">
        <v>676</v>
      </c>
      <c r="C224" s="0" t="s">
        <v>677</v>
      </c>
      <c r="E224" s="0" t="s">
        <v>678</v>
      </c>
      <c r="F224" s="0" t="s">
        <v>679</v>
      </c>
    </row>
    <row r="225" customFormat="false" ht="12.8" hidden="false" customHeight="false" outlineLevel="0" collapsed="false">
      <c r="A225" s="0" t="str">
        <f aca="false">CONCATENATE("catalog02_",B225)</f>
        <v>catalog02_SRD</v>
      </c>
      <c r="B225" s="0" t="s">
        <v>680</v>
      </c>
      <c r="C225" s="0" t="s">
        <v>681</v>
      </c>
      <c r="E225" s="0" t="s">
        <v>682</v>
      </c>
      <c r="F225" s="0" t="s">
        <v>683</v>
      </c>
    </row>
    <row r="226" customFormat="false" ht="12.8" hidden="false" customHeight="false" outlineLevel="0" collapsed="false">
      <c r="A226" s="0" t="str">
        <f aca="false">CONCATENATE("catalog02_",B226)</f>
        <v>catalog02_NOK</v>
      </c>
      <c r="B226" s="0" t="s">
        <v>155</v>
      </c>
      <c r="C226" s="0" t="s">
        <v>156</v>
      </c>
      <c r="E226" s="0" t="s">
        <v>684</v>
      </c>
      <c r="F226" s="0" t="s">
        <v>158</v>
      </c>
    </row>
    <row r="227" customFormat="false" ht="12.8" hidden="false" customHeight="false" outlineLevel="0" collapsed="false">
      <c r="A227" s="0" t="str">
        <f aca="false">CONCATENATE("catalog02_",B227)</f>
        <v>catalog02_SZL</v>
      </c>
      <c r="B227" s="0" t="s">
        <v>685</v>
      </c>
      <c r="C227" s="0" t="s">
        <v>686</v>
      </c>
      <c r="E227" s="0" t="s">
        <v>687</v>
      </c>
      <c r="F227" s="0" t="s">
        <v>688</v>
      </c>
    </row>
    <row r="228" customFormat="false" ht="12.8" hidden="false" customHeight="false" outlineLevel="0" collapsed="false">
      <c r="A228" s="0" t="str">
        <f aca="false">CONCATENATE("catalog02_",B228)</f>
        <v>catalog02_SEK</v>
      </c>
      <c r="B228" s="0" t="s">
        <v>689</v>
      </c>
      <c r="C228" s="0" t="s">
        <v>690</v>
      </c>
      <c r="E228" s="0" t="s">
        <v>691</v>
      </c>
      <c r="F228" s="0" t="s">
        <v>692</v>
      </c>
    </row>
    <row r="229" customFormat="false" ht="12.8" hidden="false" customHeight="false" outlineLevel="0" collapsed="false">
      <c r="A229" s="0" t="str">
        <f aca="false">CONCATENATE("catalog02_",B229)</f>
        <v>catalog02_CHF</v>
      </c>
      <c r="B229" s="0" t="s">
        <v>455</v>
      </c>
      <c r="C229" s="0" t="s">
        <v>456</v>
      </c>
      <c r="E229" s="0" t="s">
        <v>693</v>
      </c>
      <c r="F229" s="0" t="s">
        <v>458</v>
      </c>
    </row>
    <row r="230" customFormat="false" ht="12.8" hidden="false" customHeight="false" outlineLevel="0" collapsed="false">
      <c r="A230" s="0" t="str">
        <f aca="false">CONCATENATE("catalog02_",B230)</f>
        <v>catalog02_CHE</v>
      </c>
      <c r="B230" s="0" t="s">
        <v>694</v>
      </c>
      <c r="C230" s="0" t="s">
        <v>695</v>
      </c>
      <c r="E230" s="0" t="s">
        <v>693</v>
      </c>
      <c r="F230" s="0" t="s">
        <v>696</v>
      </c>
    </row>
    <row r="231" customFormat="false" ht="12.8" hidden="false" customHeight="false" outlineLevel="0" collapsed="false">
      <c r="A231" s="0" t="str">
        <f aca="false">CONCATENATE("catalog02_",B231)</f>
        <v>catalog02_CHW</v>
      </c>
      <c r="B231" s="0" t="s">
        <v>697</v>
      </c>
      <c r="C231" s="0" t="s">
        <v>698</v>
      </c>
      <c r="E231" s="0" t="s">
        <v>693</v>
      </c>
      <c r="F231" s="0" t="s">
        <v>699</v>
      </c>
    </row>
    <row r="232" customFormat="false" ht="12.8" hidden="false" customHeight="false" outlineLevel="0" collapsed="false">
      <c r="A232" s="0" t="str">
        <f aca="false">CONCATENATE("catalog02_",B232)</f>
        <v>catalog02_SYP</v>
      </c>
      <c r="B232" s="0" t="s">
        <v>700</v>
      </c>
      <c r="C232" s="0" t="s">
        <v>701</v>
      </c>
      <c r="E232" s="0" t="s">
        <v>702</v>
      </c>
      <c r="F232" s="0" t="s">
        <v>703</v>
      </c>
    </row>
    <row r="233" customFormat="false" ht="12.8" hidden="false" customHeight="false" outlineLevel="0" collapsed="false">
      <c r="A233" s="0" t="str">
        <f aca="false">CONCATENATE("catalog02_",B233)</f>
        <v>catalog02_TWD</v>
      </c>
      <c r="B233" s="0" t="s">
        <v>704</v>
      </c>
      <c r="C233" s="0" t="s">
        <v>705</v>
      </c>
      <c r="E233" s="0" t="s">
        <v>706</v>
      </c>
      <c r="F233" s="0" t="s">
        <v>707</v>
      </c>
    </row>
    <row r="234" customFormat="false" ht="12.8" hidden="false" customHeight="false" outlineLevel="0" collapsed="false">
      <c r="A234" s="0" t="str">
        <f aca="false">CONCATENATE("catalog02_",B234)</f>
        <v>catalog02_TJS</v>
      </c>
      <c r="B234" s="0" t="s">
        <v>708</v>
      </c>
      <c r="C234" s="0" t="s">
        <v>709</v>
      </c>
      <c r="E234" s="0" t="s">
        <v>710</v>
      </c>
      <c r="F234" s="0" t="s">
        <v>711</v>
      </c>
    </row>
    <row r="235" customFormat="false" ht="12.8" hidden="false" customHeight="false" outlineLevel="0" collapsed="false">
      <c r="A235" s="0" t="str">
        <f aca="false">CONCATENATE("catalog02_",B235)</f>
        <v>catalog02_TZS</v>
      </c>
      <c r="B235" s="0" t="s">
        <v>712</v>
      </c>
      <c r="C235" s="0" t="s">
        <v>713</v>
      </c>
      <c r="E235" s="0" t="s">
        <v>714</v>
      </c>
      <c r="F235" s="0" t="s">
        <v>715</v>
      </c>
    </row>
    <row r="236" customFormat="false" ht="12.8" hidden="false" customHeight="false" outlineLevel="0" collapsed="false">
      <c r="A236" s="0" t="str">
        <f aca="false">CONCATENATE("catalog02_",B236)</f>
        <v>catalog02_THB</v>
      </c>
      <c r="B236" s="0" t="s">
        <v>716</v>
      </c>
      <c r="C236" s="0" t="s">
        <v>717</v>
      </c>
      <c r="E236" s="0" t="s">
        <v>718</v>
      </c>
      <c r="F236" s="0" t="s">
        <v>719</v>
      </c>
    </row>
    <row r="237" customFormat="false" ht="12.8" hidden="false" customHeight="false" outlineLevel="0" collapsed="false">
      <c r="A237" s="0" t="str">
        <f aca="false">CONCATENATE("catalog02_",B237)</f>
        <v>catalog02_USD</v>
      </c>
      <c r="B237" s="0" t="s">
        <v>64</v>
      </c>
      <c r="C237" s="0" t="s">
        <v>65</v>
      </c>
      <c r="E237" s="0" t="s">
        <v>720</v>
      </c>
      <c r="F237" s="0" t="s">
        <v>67</v>
      </c>
    </row>
    <row r="238" customFormat="false" ht="12.8" hidden="false" customHeight="false" outlineLevel="0" collapsed="false">
      <c r="A238" s="0" t="str">
        <f aca="false">CONCATENATE("catalog02_",B238)</f>
        <v>catalog02_XOF</v>
      </c>
      <c r="B238" s="0" t="s">
        <v>124</v>
      </c>
      <c r="C238" s="0" t="s">
        <v>125</v>
      </c>
      <c r="E238" s="0" t="s">
        <v>721</v>
      </c>
      <c r="F238" s="0" t="s">
        <v>127</v>
      </c>
    </row>
    <row r="239" customFormat="false" ht="12.8" hidden="false" customHeight="false" outlineLevel="0" collapsed="false">
      <c r="A239" s="0" t="str">
        <f aca="false">CONCATENATE("catalog02_",B239)</f>
        <v>catalog02_NZD</v>
      </c>
      <c r="B239" s="0" t="s">
        <v>228</v>
      </c>
      <c r="C239" s="0" t="s">
        <v>229</v>
      </c>
      <c r="E239" s="0" t="s">
        <v>722</v>
      </c>
      <c r="F239" s="0" t="s">
        <v>231</v>
      </c>
    </row>
    <row r="240" customFormat="false" ht="12.8" hidden="false" customHeight="false" outlineLevel="0" collapsed="false">
      <c r="A240" s="0" t="str">
        <f aca="false">CONCATENATE("catalog02_",B240)</f>
        <v>catalog02_TOP</v>
      </c>
      <c r="B240" s="0" t="s">
        <v>723</v>
      </c>
      <c r="C240" s="0" t="s">
        <v>724</v>
      </c>
      <c r="E240" s="0" t="s">
        <v>725</v>
      </c>
      <c r="F240" s="0" t="s">
        <v>726</v>
      </c>
    </row>
    <row r="241" customFormat="false" ht="12.8" hidden="false" customHeight="false" outlineLevel="0" collapsed="false">
      <c r="A241" s="0" t="str">
        <f aca="false">CONCATENATE("catalog02_",B241)</f>
        <v>catalog02_TTD</v>
      </c>
      <c r="B241" s="0" t="s">
        <v>727</v>
      </c>
      <c r="C241" s="0" t="s">
        <v>728</v>
      </c>
      <c r="E241" s="0" t="s">
        <v>729</v>
      </c>
      <c r="F241" s="0" t="s">
        <v>730</v>
      </c>
    </row>
    <row r="242" customFormat="false" ht="12.8" hidden="false" customHeight="false" outlineLevel="0" collapsed="false">
      <c r="A242" s="0" t="str">
        <f aca="false">CONCATENATE("catalog02_",B242)</f>
        <v>catalog02_TND</v>
      </c>
      <c r="B242" s="0" t="s">
        <v>731</v>
      </c>
      <c r="C242" s="0" t="s">
        <v>732</v>
      </c>
      <c r="E242" s="0" t="s">
        <v>733</v>
      </c>
      <c r="F242" s="0" t="s">
        <v>734</v>
      </c>
    </row>
    <row r="243" customFormat="false" ht="12.8" hidden="false" customHeight="false" outlineLevel="0" collapsed="false">
      <c r="A243" s="0" t="str">
        <f aca="false">CONCATENATE("catalog02_",B243)</f>
        <v>catalog02_TRY</v>
      </c>
      <c r="B243" s="0" t="s">
        <v>735</v>
      </c>
      <c r="C243" s="0" t="s">
        <v>736</v>
      </c>
      <c r="E243" s="0" t="s">
        <v>737</v>
      </c>
      <c r="F243" s="0" t="s">
        <v>738</v>
      </c>
    </row>
    <row r="244" customFormat="false" ht="12.8" hidden="false" customHeight="false" outlineLevel="0" collapsed="false">
      <c r="A244" s="0" t="str">
        <f aca="false">CONCATENATE("catalog02_",B244)</f>
        <v>catalog02_TMT</v>
      </c>
      <c r="B244" s="0" t="s">
        <v>739</v>
      </c>
      <c r="C244" s="0" t="s">
        <v>740</v>
      </c>
      <c r="E244" s="0" t="s">
        <v>741</v>
      </c>
      <c r="F244" s="0" t="s">
        <v>742</v>
      </c>
    </row>
    <row r="245" customFormat="false" ht="12.8" hidden="false" customHeight="false" outlineLevel="0" collapsed="false">
      <c r="A245" s="0" t="str">
        <f aca="false">CONCATENATE("catalog02_",B245)</f>
        <v>catalog02_USD</v>
      </c>
      <c r="B245" s="0" t="s">
        <v>64</v>
      </c>
      <c r="C245" s="0" t="s">
        <v>65</v>
      </c>
      <c r="E245" s="0" t="s">
        <v>743</v>
      </c>
      <c r="F245" s="0" t="s">
        <v>67</v>
      </c>
    </row>
    <row r="246" customFormat="false" ht="12.8" hidden="false" customHeight="false" outlineLevel="0" collapsed="false">
      <c r="A246" s="0" t="str">
        <f aca="false">CONCATENATE("catalog02_",B246)</f>
        <v>catalog02_AUD</v>
      </c>
      <c r="B246" s="0" t="s">
        <v>90</v>
      </c>
      <c r="C246" s="0" t="s">
        <v>91</v>
      </c>
      <c r="E246" s="0" t="s">
        <v>744</v>
      </c>
      <c r="F246" s="0" t="s">
        <v>93</v>
      </c>
    </row>
    <row r="247" customFormat="false" ht="12.8" hidden="false" customHeight="false" outlineLevel="0" collapsed="false">
      <c r="A247" s="0" t="str">
        <f aca="false">CONCATENATE("catalog02_",B247)</f>
        <v>catalog02_UGX</v>
      </c>
      <c r="B247" s="0" t="s">
        <v>745</v>
      </c>
      <c r="C247" s="0" t="s">
        <v>746</v>
      </c>
      <c r="E247" s="0" t="s">
        <v>747</v>
      </c>
      <c r="F247" s="0" t="s">
        <v>748</v>
      </c>
    </row>
    <row r="248" customFormat="false" ht="12.8" hidden="false" customHeight="false" outlineLevel="0" collapsed="false">
      <c r="A248" s="0" t="str">
        <f aca="false">CONCATENATE("catalog02_",B248)</f>
        <v>catalog02_UAH</v>
      </c>
      <c r="B248" s="0" t="s">
        <v>749</v>
      </c>
      <c r="C248" s="0" t="s">
        <v>750</v>
      </c>
      <c r="E248" s="0" t="s">
        <v>751</v>
      </c>
      <c r="F248" s="0" t="s">
        <v>752</v>
      </c>
    </row>
    <row r="249" customFormat="false" ht="12.8" hidden="false" customHeight="false" outlineLevel="0" collapsed="false">
      <c r="A249" s="0" t="str">
        <f aca="false">CONCATENATE("catalog02_",B249)</f>
        <v>catalog02_AED</v>
      </c>
      <c r="B249" s="0" t="s">
        <v>753</v>
      </c>
      <c r="C249" s="0" t="s">
        <v>754</v>
      </c>
      <c r="E249" s="0" t="s">
        <v>755</v>
      </c>
      <c r="F249" s="0" t="s">
        <v>756</v>
      </c>
    </row>
    <row r="250" customFormat="false" ht="12.8" hidden="false" customHeight="false" outlineLevel="0" collapsed="false">
      <c r="A250" s="0" t="str">
        <f aca="false">CONCATENATE("catalog02_",B250)</f>
        <v>catalog02_GBP</v>
      </c>
      <c r="B250" s="0" t="s">
        <v>334</v>
      </c>
      <c r="C250" s="0" t="s">
        <v>335</v>
      </c>
      <c r="E250" s="0" t="s">
        <v>757</v>
      </c>
      <c r="F250" s="0" t="s">
        <v>337</v>
      </c>
    </row>
    <row r="251" customFormat="false" ht="12.8" hidden="false" customHeight="false" outlineLevel="0" collapsed="false">
      <c r="A251" s="0" t="str">
        <f aca="false">CONCATENATE("catalog02_",B251)</f>
        <v>catalog02_USD</v>
      </c>
      <c r="B251" s="0" t="s">
        <v>64</v>
      </c>
      <c r="C251" s="0" t="s">
        <v>65</v>
      </c>
      <c r="E251" s="0" t="s">
        <v>758</v>
      </c>
      <c r="F251" s="0" t="s">
        <v>67</v>
      </c>
    </row>
    <row r="252" customFormat="false" ht="12.8" hidden="false" customHeight="false" outlineLevel="0" collapsed="false">
      <c r="A252" s="0" t="str">
        <f aca="false">CONCATENATE("catalog02_",B252)</f>
        <v>catalog02_USD</v>
      </c>
      <c r="B252" s="0" t="s">
        <v>64</v>
      </c>
      <c r="C252" s="0" t="s">
        <v>65</v>
      </c>
      <c r="E252" s="0" t="s">
        <v>759</v>
      </c>
      <c r="F252" s="0" t="s">
        <v>67</v>
      </c>
    </row>
    <row r="253" customFormat="false" ht="12.8" hidden="false" customHeight="false" outlineLevel="0" collapsed="false">
      <c r="A253" s="0" t="str">
        <f aca="false">CONCATENATE("catalog02_",B253)</f>
        <v>catalog02_USN</v>
      </c>
      <c r="B253" s="0" t="s">
        <v>760</v>
      </c>
      <c r="C253" s="0" t="s">
        <v>761</v>
      </c>
      <c r="E253" s="0" t="s">
        <v>759</v>
      </c>
      <c r="F253" s="0" t="s">
        <v>762</v>
      </c>
    </row>
    <row r="254" customFormat="false" ht="12.8" hidden="false" customHeight="false" outlineLevel="0" collapsed="false">
      <c r="A254" s="0" t="str">
        <f aca="false">CONCATENATE("catalog02_",B254)</f>
        <v>catalog02_UYU</v>
      </c>
      <c r="B254" s="0" t="s">
        <v>763</v>
      </c>
      <c r="C254" s="0" t="s">
        <v>764</v>
      </c>
      <c r="E254" s="0" t="s">
        <v>765</v>
      </c>
      <c r="F254" s="0" t="s">
        <v>766</v>
      </c>
    </row>
    <row r="255" customFormat="false" ht="12.8" hidden="false" customHeight="false" outlineLevel="0" collapsed="false">
      <c r="A255" s="0" t="str">
        <f aca="false">CONCATENATE("catalog02_",B255)</f>
        <v>catalog02_UYI</v>
      </c>
      <c r="B255" s="0" t="s">
        <v>767</v>
      </c>
      <c r="C255" s="0" t="s">
        <v>768</v>
      </c>
      <c r="E255" s="0" t="s">
        <v>765</v>
      </c>
      <c r="F255" s="0" t="s">
        <v>769</v>
      </c>
    </row>
    <row r="256" customFormat="false" ht="12.8" hidden="false" customHeight="false" outlineLevel="0" collapsed="false">
      <c r="A256" s="0" t="str">
        <f aca="false">CONCATENATE("catalog02_",B256)</f>
        <v>catalog02_UYW</v>
      </c>
      <c r="B256" s="0" t="s">
        <v>770</v>
      </c>
      <c r="C256" s="0" t="s">
        <v>771</v>
      </c>
      <c r="E256" s="0" t="s">
        <v>765</v>
      </c>
      <c r="F256" s="0" t="s">
        <v>772</v>
      </c>
    </row>
    <row r="257" customFormat="false" ht="12.8" hidden="false" customHeight="false" outlineLevel="0" collapsed="false">
      <c r="A257" s="0" t="str">
        <f aca="false">CONCATENATE("catalog02_",B257)</f>
        <v>catalog02_UZS</v>
      </c>
      <c r="B257" s="0" t="s">
        <v>773</v>
      </c>
      <c r="C257" s="0" t="s">
        <v>774</v>
      </c>
      <c r="E257" s="0" t="s">
        <v>775</v>
      </c>
      <c r="F257" s="0" t="s">
        <v>776</v>
      </c>
    </row>
    <row r="258" customFormat="false" ht="12.8" hidden="false" customHeight="false" outlineLevel="0" collapsed="false">
      <c r="A258" s="0" t="str">
        <f aca="false">CONCATENATE("catalog02_",B258)</f>
        <v>catalog02_VUV</v>
      </c>
      <c r="B258" s="0" t="s">
        <v>777</v>
      </c>
      <c r="C258" s="0" t="s">
        <v>778</v>
      </c>
      <c r="E258" s="0" t="s">
        <v>779</v>
      </c>
      <c r="F258" s="0" t="s">
        <v>780</v>
      </c>
    </row>
    <row r="259" customFormat="false" ht="12.8" hidden="false" customHeight="false" outlineLevel="0" collapsed="false">
      <c r="A259" s="0" t="str">
        <f aca="false">CONCATENATE("catalog02_",B259)</f>
        <v>catalog02_VES</v>
      </c>
      <c r="B259" s="0" t="s">
        <v>781</v>
      </c>
      <c r="C259" s="0" t="s">
        <v>782</v>
      </c>
      <c r="E259" s="0" t="s">
        <v>783</v>
      </c>
      <c r="F259" s="0" t="s">
        <v>784</v>
      </c>
    </row>
    <row r="260" customFormat="false" ht="12.8" hidden="false" customHeight="false" outlineLevel="0" collapsed="false">
      <c r="A260" s="0" t="str">
        <f aca="false">CONCATENATE("catalog02_",B260)</f>
        <v>catalog02_VND</v>
      </c>
      <c r="B260" s="0" t="s">
        <v>785</v>
      </c>
      <c r="C260" s="0" t="s">
        <v>786</v>
      </c>
      <c r="E260" s="0" t="s">
        <v>787</v>
      </c>
      <c r="F260" s="0" t="s">
        <v>788</v>
      </c>
    </row>
    <row r="261" customFormat="false" ht="12.8" hidden="false" customHeight="false" outlineLevel="0" collapsed="false">
      <c r="A261" s="0" t="str">
        <f aca="false">CONCATENATE("catalog02_",B261)</f>
        <v>catalog02_USD</v>
      </c>
      <c r="B261" s="0" t="s">
        <v>64</v>
      </c>
      <c r="C261" s="0" t="s">
        <v>65</v>
      </c>
      <c r="E261" s="0" t="s">
        <v>789</v>
      </c>
      <c r="F261" s="0" t="s">
        <v>67</v>
      </c>
    </row>
    <row r="262" customFormat="false" ht="12.8" hidden="false" customHeight="false" outlineLevel="0" collapsed="false">
      <c r="A262" s="0" t="str">
        <f aca="false">CONCATENATE("catalog02_",B262)</f>
        <v>catalog02_USD</v>
      </c>
      <c r="B262" s="0" t="s">
        <v>64</v>
      </c>
      <c r="C262" s="0" t="s">
        <v>65</v>
      </c>
      <c r="E262" s="0" t="s">
        <v>790</v>
      </c>
      <c r="F262" s="0" t="s">
        <v>67</v>
      </c>
    </row>
    <row r="263" customFormat="false" ht="12.8" hidden="false" customHeight="false" outlineLevel="0" collapsed="false">
      <c r="A263" s="0" t="str">
        <f aca="false">CONCATENATE("catalog02_",B263)</f>
        <v>catalog02_XPF</v>
      </c>
      <c r="B263" s="0" t="s">
        <v>302</v>
      </c>
      <c r="C263" s="0" t="s">
        <v>303</v>
      </c>
      <c r="E263" s="0" t="s">
        <v>791</v>
      </c>
      <c r="F263" s="0" t="s">
        <v>305</v>
      </c>
    </row>
    <row r="264" customFormat="false" ht="12.8" hidden="false" customHeight="false" outlineLevel="0" collapsed="false">
      <c r="A264" s="0" t="str">
        <f aca="false">CONCATENATE("catalog02_",B264)</f>
        <v>catalog02_MAD</v>
      </c>
      <c r="B264" s="0" t="s">
        <v>521</v>
      </c>
      <c r="C264" s="0" t="s">
        <v>522</v>
      </c>
      <c r="E264" s="0" t="s">
        <v>792</v>
      </c>
      <c r="F264" s="0" t="s">
        <v>524</v>
      </c>
    </row>
    <row r="265" customFormat="false" ht="12.8" hidden="false" customHeight="false" outlineLevel="0" collapsed="false">
      <c r="A265" s="0" t="str">
        <f aca="false">CONCATENATE("catalog02_",B265)</f>
        <v>catalog02_YER</v>
      </c>
      <c r="B265" s="0" t="s">
        <v>793</v>
      </c>
      <c r="C265" s="0" t="s">
        <v>794</v>
      </c>
      <c r="E265" s="0" t="s">
        <v>795</v>
      </c>
      <c r="F265" s="0" t="s">
        <v>796</v>
      </c>
    </row>
    <row r="266" customFormat="false" ht="12.8" hidden="false" customHeight="false" outlineLevel="0" collapsed="false">
      <c r="A266" s="0" t="str">
        <f aca="false">CONCATENATE("catalog02_",B266)</f>
        <v>catalog02_ZMW</v>
      </c>
      <c r="B266" s="0" t="s">
        <v>797</v>
      </c>
      <c r="C266" s="0" t="s">
        <v>798</v>
      </c>
      <c r="E266" s="0" t="s">
        <v>799</v>
      </c>
      <c r="F266" s="0" t="s">
        <v>800</v>
      </c>
    </row>
    <row r="267" customFormat="false" ht="12.8" hidden="false" customHeight="false" outlineLevel="0" collapsed="false">
      <c r="A267" s="0" t="str">
        <f aca="false">CONCATENATE("catalog02_",B267)</f>
        <v>catalog02_ZWL</v>
      </c>
      <c r="B267" s="0" t="s">
        <v>801</v>
      </c>
      <c r="C267" s="0" t="s">
        <v>802</v>
      </c>
      <c r="E267" s="0" t="s">
        <v>803</v>
      </c>
      <c r="F267" s="0" t="s">
        <v>804</v>
      </c>
    </row>
    <row r="268" customFormat="false" ht="12.8" hidden="false" customHeight="false" outlineLevel="0" collapsed="false">
      <c r="A268" s="0" t="str">
        <f aca="false">CONCATENATE("catalog02_",B268)</f>
        <v>catalog02_XBA</v>
      </c>
      <c r="B268" s="0" t="s">
        <v>805</v>
      </c>
      <c r="C268" s="0" t="s">
        <v>806</v>
      </c>
      <c r="E268" s="0" t="s">
        <v>807</v>
      </c>
      <c r="F268" s="0" t="s">
        <v>808</v>
      </c>
    </row>
    <row r="269" customFormat="false" ht="12.8" hidden="false" customHeight="false" outlineLevel="0" collapsed="false">
      <c r="A269" s="0" t="str">
        <f aca="false">CONCATENATE("catalog02_",B269)</f>
        <v>catalog02_XBB</v>
      </c>
      <c r="B269" s="0" t="s">
        <v>809</v>
      </c>
      <c r="C269" s="0" t="s">
        <v>810</v>
      </c>
      <c r="E269" s="0" t="s">
        <v>811</v>
      </c>
      <c r="F269" s="0" t="s">
        <v>812</v>
      </c>
    </row>
    <row r="270" customFormat="false" ht="12.8" hidden="false" customHeight="false" outlineLevel="0" collapsed="false">
      <c r="A270" s="0" t="str">
        <f aca="false">CONCATENATE("catalog02_",B270)</f>
        <v>catalog02_XBC</v>
      </c>
      <c r="B270" s="0" t="s">
        <v>813</v>
      </c>
      <c r="C270" s="0" t="s">
        <v>814</v>
      </c>
      <c r="E270" s="0" t="s">
        <v>815</v>
      </c>
      <c r="F270" s="0" t="s">
        <v>816</v>
      </c>
    </row>
    <row r="271" customFormat="false" ht="12.8" hidden="false" customHeight="false" outlineLevel="0" collapsed="false">
      <c r="A271" s="0" t="str">
        <f aca="false">CONCATENATE("catalog02_",B271)</f>
        <v>catalog02_XBD</v>
      </c>
      <c r="B271" s="0" t="s">
        <v>817</v>
      </c>
      <c r="C271" s="0" t="s">
        <v>818</v>
      </c>
      <c r="E271" s="0" t="s">
        <v>819</v>
      </c>
      <c r="F271" s="0" t="s">
        <v>820</v>
      </c>
    </row>
    <row r="272" customFormat="false" ht="12.8" hidden="false" customHeight="false" outlineLevel="0" collapsed="false">
      <c r="A272" s="0" t="str">
        <f aca="false">CONCATENATE("catalog02_",B272)</f>
        <v>catalog02_XTS</v>
      </c>
      <c r="B272" s="0" t="s">
        <v>821</v>
      </c>
      <c r="C272" s="0" t="s">
        <v>822</v>
      </c>
      <c r="E272" s="0" t="s">
        <v>823</v>
      </c>
      <c r="F272" s="0" t="s">
        <v>824</v>
      </c>
    </row>
    <row r="273" customFormat="false" ht="12.8" hidden="false" customHeight="false" outlineLevel="0" collapsed="false">
      <c r="A273" s="0" t="str">
        <f aca="false">CONCATENATE("catalog02_",B273)</f>
        <v>catalog02_XXX</v>
      </c>
      <c r="B273" s="0" t="s">
        <v>825</v>
      </c>
      <c r="C273" s="0" t="s">
        <v>826</v>
      </c>
      <c r="E273" s="0" t="s">
        <v>827</v>
      </c>
      <c r="F273" s="0" t="s">
        <v>828</v>
      </c>
    </row>
    <row r="274" customFormat="false" ht="12.8" hidden="false" customHeight="false" outlineLevel="0" collapsed="false">
      <c r="A274" s="0" t="str">
        <f aca="false">CONCATENATE("catalog02_",B274)</f>
        <v>catalog02_XAU</v>
      </c>
      <c r="B274" s="0" t="s">
        <v>829</v>
      </c>
      <c r="C274" s="0" t="s">
        <v>830</v>
      </c>
      <c r="E274" s="0" t="s">
        <v>831</v>
      </c>
      <c r="F274" s="0" t="s">
        <v>832</v>
      </c>
    </row>
    <row r="275" customFormat="false" ht="12.8" hidden="false" customHeight="false" outlineLevel="0" collapsed="false">
      <c r="A275" s="0" t="str">
        <f aca="false">CONCATENATE("catalog02_",B275)</f>
        <v>catalog02_XPD</v>
      </c>
      <c r="B275" s="0" t="s">
        <v>833</v>
      </c>
      <c r="C275" s="0" t="s">
        <v>834</v>
      </c>
      <c r="E275" s="0" t="s">
        <v>835</v>
      </c>
      <c r="F275" s="0" t="s">
        <v>836</v>
      </c>
    </row>
    <row r="276" customFormat="false" ht="12.8" hidden="false" customHeight="false" outlineLevel="0" collapsed="false">
      <c r="A276" s="0" t="str">
        <f aca="false">CONCATENATE("catalog02_",B276)</f>
        <v>catalog02_XPT</v>
      </c>
      <c r="B276" s="0" t="s">
        <v>837</v>
      </c>
      <c r="C276" s="0" t="s">
        <v>838</v>
      </c>
      <c r="E276" s="0" t="s">
        <v>839</v>
      </c>
      <c r="F276" s="0" t="s">
        <v>840</v>
      </c>
    </row>
    <row r="277" customFormat="false" ht="12.8" hidden="false" customHeight="false" outlineLevel="0" collapsed="false">
      <c r="A277" s="0" t="str">
        <f aca="false">CONCATENATE("catalog02_",B277)</f>
        <v>catalog02_XAG</v>
      </c>
      <c r="B277" s="0" t="s">
        <v>841</v>
      </c>
      <c r="C277" s="0" t="s">
        <v>842</v>
      </c>
      <c r="E277" s="0" t="s">
        <v>843</v>
      </c>
      <c r="F277" s="0" t="s">
        <v>844</v>
      </c>
    </row>
  </sheetData>
  <autoFilter ref="A1:F2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CONCATENATE("catalog21_",B2)</f>
        <v>catalog21_01</v>
      </c>
      <c r="B2" s="0" t="s">
        <v>4</v>
      </c>
      <c r="C2" s="0" t="s">
        <v>1885</v>
      </c>
    </row>
    <row r="3" customFormat="false" ht="12.8" hidden="false" customHeight="false" outlineLevel="0" collapsed="false">
      <c r="A3" s="0" t="str">
        <f aca="false">CONCATENATE("catalog21_",B3)</f>
        <v>catalog21_02</v>
      </c>
      <c r="B3" s="0" t="s">
        <v>1700</v>
      </c>
      <c r="C3" s="0" t="s">
        <v>1886</v>
      </c>
    </row>
    <row r="4" customFormat="false" ht="12.8" hidden="false" customHeight="false" outlineLevel="0" collapsed="false">
      <c r="A4" s="0" t="str">
        <f aca="false">CONCATENATE("catalog21_",B4)</f>
        <v>catalog21_03</v>
      </c>
      <c r="B4" s="0" t="s">
        <v>6</v>
      </c>
      <c r="C4" s="0" t="s">
        <v>1887</v>
      </c>
    </row>
    <row r="5" customFormat="false" ht="12.8" hidden="false" customHeight="false" outlineLevel="0" collapsed="false">
      <c r="A5" s="0" t="str">
        <f aca="false">CONCATENATE("catalog21_",B5)</f>
        <v>catalog21_04</v>
      </c>
      <c r="B5" s="0" t="s">
        <v>1706</v>
      </c>
      <c r="C5" s="0" t="s">
        <v>1888</v>
      </c>
    </row>
    <row r="6" customFormat="false" ht="12.8" hidden="false" customHeight="false" outlineLevel="0" collapsed="false">
      <c r="A6" s="0" t="str">
        <f aca="false">CONCATENATE("catalog21_",B6)</f>
        <v>catalog21_05</v>
      </c>
      <c r="B6" s="0" t="s">
        <v>1708</v>
      </c>
      <c r="C6" s="0" t="s">
        <v>1889</v>
      </c>
    </row>
    <row r="7" customFormat="false" ht="12.8" hidden="false" customHeight="false" outlineLevel="0" collapsed="false">
      <c r="A7" s="0" t="str">
        <f aca="false">CONCATENATE("catalog21_",B7)</f>
        <v>catalog21_06</v>
      </c>
      <c r="B7" s="0" t="s">
        <v>8</v>
      </c>
      <c r="C7" s="0" t="s">
        <v>1734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1890</v>
      </c>
    </row>
    <row r="2" customFormat="false" ht="12.8" hidden="false" customHeight="false" outlineLevel="0" collapsed="false">
      <c r="A2" s="0" t="str">
        <f aca="false">CONCATENATE("catalog22_",B2)</f>
        <v>catalog22_01</v>
      </c>
      <c r="B2" s="0" t="s">
        <v>4</v>
      </c>
      <c r="C2" s="0" t="s">
        <v>1891</v>
      </c>
      <c r="E2" s="0" t="n">
        <v>2</v>
      </c>
    </row>
    <row r="3" customFormat="false" ht="12.8" hidden="false" customHeight="false" outlineLevel="0" collapsed="false">
      <c r="A3" s="0" t="str">
        <f aca="false">CONCATENATE("catalog22_",B3)</f>
        <v>catalog22_02</v>
      </c>
      <c r="B3" s="0" t="s">
        <v>1700</v>
      </c>
      <c r="C3" s="0" t="s">
        <v>1892</v>
      </c>
      <c r="E3" s="0" t="n">
        <v>1</v>
      </c>
    </row>
    <row r="4" customFormat="false" ht="12.8" hidden="false" customHeight="false" outlineLevel="0" collapsed="false">
      <c r="A4" s="0" t="str">
        <f aca="false">CONCATENATE("catalog22_",B4)</f>
        <v>catalog22_03</v>
      </c>
      <c r="B4" s="0" t="s">
        <v>6</v>
      </c>
      <c r="C4" s="0" t="s">
        <v>1893</v>
      </c>
      <c r="E4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1890</v>
      </c>
    </row>
    <row r="2" customFormat="false" ht="12.8" hidden="false" customHeight="false" outlineLevel="0" collapsed="false">
      <c r="A2" s="0" t="str">
        <f aca="false">CONCATENATE("catalog23_",B2)</f>
        <v>catalog23_01</v>
      </c>
      <c r="B2" s="0" t="s">
        <v>4</v>
      </c>
      <c r="C2" s="0" t="s">
        <v>1894</v>
      </c>
      <c r="E2" s="0" t="n">
        <v>3</v>
      </c>
    </row>
    <row r="3" customFormat="false" ht="12.8" hidden="false" customHeight="false" outlineLevel="0" collapsed="false">
      <c r="A3" s="0" t="str">
        <f aca="false">CONCATENATE("catalog23_",B3)</f>
        <v>catalog23_02</v>
      </c>
      <c r="B3" s="0" t="s">
        <v>1700</v>
      </c>
      <c r="C3" s="0" t="s">
        <v>1895</v>
      </c>
      <c r="E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CONCATENATE("catalog24_",B2)</f>
        <v>catalog24_L001</v>
      </c>
      <c r="B2" s="0" t="s">
        <v>1896</v>
      </c>
      <c r="C2" s="0" t="s">
        <v>1006</v>
      </c>
      <c r="D2" s="0" t="s">
        <v>1897</v>
      </c>
    </row>
    <row r="3" customFormat="false" ht="12.8" hidden="false" customHeight="false" outlineLevel="0" collapsed="false">
      <c r="A3" s="0" t="str">
        <f aca="false">CONCATENATE("catalog24_",B3)</f>
        <v>catalog24_L002</v>
      </c>
      <c r="B3" s="0" t="s">
        <v>1898</v>
      </c>
      <c r="C3" s="0" t="s">
        <v>1899</v>
      </c>
      <c r="D3" s="0" t="s">
        <v>1897</v>
      </c>
    </row>
    <row r="4" customFormat="false" ht="12.8" hidden="false" customHeight="false" outlineLevel="0" collapsed="false">
      <c r="A4" s="0" t="str">
        <f aca="false">CONCATENATE("catalog24_",B4)</f>
        <v>catalog24_L003</v>
      </c>
      <c r="B4" s="0" t="s">
        <v>1900</v>
      </c>
      <c r="C4" s="0" t="s">
        <v>1901</v>
      </c>
      <c r="D4" s="0" t="s">
        <v>1897</v>
      </c>
    </row>
    <row r="5" customFormat="false" ht="12.8" hidden="false" customHeight="false" outlineLevel="0" collapsed="false">
      <c r="A5" s="0" t="str">
        <f aca="false">CONCATENATE("catalog24_",B5)</f>
        <v>catalog24_L004</v>
      </c>
      <c r="B5" s="0" t="s">
        <v>1902</v>
      </c>
      <c r="C5" s="0" t="s">
        <v>1903</v>
      </c>
      <c r="D5" s="0" t="s">
        <v>1897</v>
      </c>
    </row>
    <row r="6" customFormat="false" ht="12.8" hidden="false" customHeight="false" outlineLevel="0" collapsed="false">
      <c r="A6" s="0" t="str">
        <f aca="false">CONCATENATE("catalog24_",B6)</f>
        <v>catalog24_L005</v>
      </c>
      <c r="B6" s="0" t="s">
        <v>1904</v>
      </c>
      <c r="C6" s="0" t="s">
        <v>1905</v>
      </c>
      <c r="D6" s="0" t="s">
        <v>1897</v>
      </c>
    </row>
    <row r="7" customFormat="false" ht="12.8" hidden="false" customHeight="false" outlineLevel="0" collapsed="false">
      <c r="A7" s="0" t="str">
        <f aca="false">CONCATENATE("catalog24_",B7)</f>
        <v>catalog24_L006</v>
      </c>
      <c r="B7" s="0" t="s">
        <v>1906</v>
      </c>
      <c r="C7" s="0" t="s">
        <v>1907</v>
      </c>
      <c r="D7" s="0" t="s">
        <v>1897</v>
      </c>
    </row>
    <row r="8" customFormat="false" ht="12.8" hidden="false" customHeight="false" outlineLevel="0" collapsed="false">
      <c r="A8" s="0" t="str">
        <f aca="false">CONCATENATE("catalog24_",B8)</f>
        <v>catalog24_L007</v>
      </c>
      <c r="B8" s="0" t="s">
        <v>1908</v>
      </c>
      <c r="C8" s="0" t="s">
        <v>1909</v>
      </c>
      <c r="D8" s="0" t="s">
        <v>1897</v>
      </c>
    </row>
    <row r="9" customFormat="false" ht="12.8" hidden="false" customHeight="false" outlineLevel="0" collapsed="false">
      <c r="A9" s="0" t="str">
        <f aca="false">CONCATENATE("catalog24_",B9)</f>
        <v>catalog24_L008</v>
      </c>
      <c r="B9" s="0" t="s">
        <v>1910</v>
      </c>
      <c r="C9" s="0" t="s">
        <v>1911</v>
      </c>
      <c r="D9" s="0" t="s">
        <v>1897</v>
      </c>
    </row>
    <row r="10" customFormat="false" ht="12.8" hidden="false" customHeight="false" outlineLevel="0" collapsed="false">
      <c r="A10" s="0" t="str">
        <f aca="false">CONCATENATE("catalog24_",B10)</f>
        <v>catalog24_L009</v>
      </c>
      <c r="B10" s="0" t="s">
        <v>1912</v>
      </c>
      <c r="C10" s="0" t="s">
        <v>1913</v>
      </c>
      <c r="D10" s="0" t="s">
        <v>1897</v>
      </c>
    </row>
    <row r="11" customFormat="false" ht="12.8" hidden="false" customHeight="false" outlineLevel="0" collapsed="false">
      <c r="A11" s="0" t="str">
        <f aca="false">CONCATENATE("catalog24_",B11)</f>
        <v>catalog24_L010</v>
      </c>
      <c r="B11" s="0" t="s">
        <v>1914</v>
      </c>
      <c r="C11" s="0" t="s">
        <v>1915</v>
      </c>
      <c r="D11" s="0" t="s">
        <v>1897</v>
      </c>
    </row>
    <row r="12" customFormat="false" ht="12.8" hidden="false" customHeight="false" outlineLevel="0" collapsed="false">
      <c r="A12" s="0" t="str">
        <f aca="false">CONCATENATE("catalog24_",B12)</f>
        <v>catalog24_L011</v>
      </c>
      <c r="B12" s="0" t="s">
        <v>1916</v>
      </c>
      <c r="C12" s="0" t="s">
        <v>1917</v>
      </c>
      <c r="D12" s="0" t="s">
        <v>1897</v>
      </c>
    </row>
    <row r="13" customFormat="false" ht="12.8" hidden="false" customHeight="false" outlineLevel="0" collapsed="false">
      <c r="A13" s="0" t="str">
        <f aca="false">CONCATENATE("catalog24_",B13)</f>
        <v>catalog24_L012</v>
      </c>
      <c r="B13" s="0" t="s">
        <v>1918</v>
      </c>
      <c r="C13" s="0" t="s">
        <v>1919</v>
      </c>
      <c r="D13" s="0" t="s">
        <v>1897</v>
      </c>
    </row>
    <row r="14" customFormat="false" ht="12.8" hidden="false" customHeight="false" outlineLevel="0" collapsed="false">
      <c r="A14" s="0" t="str">
        <f aca="false">CONCATENATE("catalog24_",B14)</f>
        <v>catalog24_L013</v>
      </c>
      <c r="B14" s="0" t="s">
        <v>1920</v>
      </c>
      <c r="C14" s="0" t="s">
        <v>1921</v>
      </c>
      <c r="D14" s="0" t="s">
        <v>1897</v>
      </c>
    </row>
    <row r="15" customFormat="false" ht="12.8" hidden="false" customHeight="false" outlineLevel="0" collapsed="false">
      <c r="A15" s="0" t="str">
        <f aca="false">CONCATENATE("catalog24_",B15)</f>
        <v>catalog24_L014</v>
      </c>
      <c r="B15" s="0" t="s">
        <v>1922</v>
      </c>
      <c r="C15" s="0" t="s">
        <v>1923</v>
      </c>
      <c r="D15" s="0" t="s">
        <v>1897</v>
      </c>
    </row>
    <row r="16" customFormat="false" ht="12.8" hidden="false" customHeight="false" outlineLevel="0" collapsed="false">
      <c r="A16" s="0" t="str">
        <f aca="false">CONCATENATE("catalog24_",B16)</f>
        <v>catalog24_L015</v>
      </c>
      <c r="B16" s="0" t="s">
        <v>1924</v>
      </c>
      <c r="C16" s="0" t="s">
        <v>1925</v>
      </c>
      <c r="D16" s="0" t="s">
        <v>1897</v>
      </c>
    </row>
    <row r="17" customFormat="false" ht="12.8" hidden="false" customHeight="false" outlineLevel="0" collapsed="false">
      <c r="A17" s="0" t="str">
        <f aca="false">CONCATENATE("catalog24_",B17)</f>
        <v>catalog24_A011</v>
      </c>
      <c r="B17" s="0" t="s">
        <v>1926</v>
      </c>
      <c r="C17" s="0" t="s">
        <v>1927</v>
      </c>
      <c r="D17" s="0" t="s">
        <v>1928</v>
      </c>
    </row>
    <row r="18" customFormat="false" ht="12.8" hidden="false" customHeight="false" outlineLevel="0" collapsed="false">
      <c r="A18" s="0" t="str">
        <f aca="false">CONCATENATE("catalog24_",B18)</f>
        <v>catalog24_A012</v>
      </c>
      <c r="B18" s="0" t="s">
        <v>1929</v>
      </c>
      <c r="C18" s="0" t="s">
        <v>1930</v>
      </c>
      <c r="D18" s="0" t="s">
        <v>1928</v>
      </c>
    </row>
    <row r="19" customFormat="false" ht="12.8" hidden="false" customHeight="false" outlineLevel="0" collapsed="false">
      <c r="A19" s="0" t="str">
        <f aca="false">CONCATENATE("catalog24_",B19)</f>
        <v>catalog24_A014</v>
      </c>
      <c r="B19" s="0" t="s">
        <v>1931</v>
      </c>
      <c r="C19" s="0" t="s">
        <v>1932</v>
      </c>
      <c r="D19" s="0" t="s">
        <v>1928</v>
      </c>
    </row>
    <row r="20" customFormat="false" ht="12.8" hidden="false" customHeight="false" outlineLevel="0" collapsed="false">
      <c r="A20" s="0" t="str">
        <f aca="false">CONCATENATE("catalog24_",B20)</f>
        <v>catalog24_A015</v>
      </c>
      <c r="B20" s="0" t="s">
        <v>1933</v>
      </c>
      <c r="C20" s="0" t="s">
        <v>1934</v>
      </c>
      <c r="D20" s="0" t="s">
        <v>1928</v>
      </c>
    </row>
    <row r="21" customFormat="false" ht="12.8" hidden="false" customHeight="false" outlineLevel="0" collapsed="false">
      <c r="A21" s="0" t="str">
        <f aca="false">CONCATENATE("catalog24_",B21)</f>
        <v>catalog24_G001</v>
      </c>
      <c r="B21" s="0" t="s">
        <v>1935</v>
      </c>
      <c r="C21" s="0" t="s">
        <v>1936</v>
      </c>
      <c r="D21" s="0" t="s">
        <v>1937</v>
      </c>
    </row>
    <row r="22" customFormat="false" ht="12.8" hidden="false" customHeight="false" outlineLevel="0" collapsed="false">
      <c r="A22" s="0" t="str">
        <f aca="false">CONCATENATE("catalog24_",B22)</f>
        <v>catalog24_G002</v>
      </c>
      <c r="B22" s="0" t="s">
        <v>1938</v>
      </c>
      <c r="C22" s="0" t="s">
        <v>1939</v>
      </c>
      <c r="D22" s="0" t="s">
        <v>1937</v>
      </c>
    </row>
    <row r="23" customFormat="false" ht="12.8" hidden="false" customHeight="false" outlineLevel="0" collapsed="false">
      <c r="A23" s="0" t="str">
        <f aca="false">CONCATENATE("catalog24_",B23)</f>
        <v>catalog24_G003</v>
      </c>
      <c r="B23" s="0" t="s">
        <v>1940</v>
      </c>
      <c r="C23" s="0" t="s">
        <v>1941</v>
      </c>
      <c r="D23" s="0" t="s">
        <v>1937</v>
      </c>
    </row>
    <row r="24" customFormat="false" ht="12.8" hidden="false" customHeight="false" outlineLevel="0" collapsed="false">
      <c r="A24" s="0" t="str">
        <f aca="false">CONCATENATE("catalog24_",B24)</f>
        <v>catalog24_G004</v>
      </c>
      <c r="B24" s="0" t="s">
        <v>1942</v>
      </c>
      <c r="C24" s="0" t="s">
        <v>1943</v>
      </c>
      <c r="D24" s="0" t="s">
        <v>1937</v>
      </c>
    </row>
    <row r="25" customFormat="false" ht="12.8" hidden="false" customHeight="false" outlineLevel="0" collapsed="false">
      <c r="A25" s="0" t="str">
        <f aca="false">CONCATENATE("catalog24_",B25)</f>
        <v>catalog24_G005</v>
      </c>
      <c r="B25" s="0" t="s">
        <v>1944</v>
      </c>
      <c r="C25" s="0" t="s">
        <v>1945</v>
      </c>
      <c r="D25" s="0" t="s">
        <v>1937</v>
      </c>
    </row>
    <row r="26" customFormat="false" ht="12.8" hidden="false" customHeight="false" outlineLevel="0" collapsed="false">
      <c r="A26" s="0" t="str">
        <f aca="false">CONCATENATE("catalog24_",B26)</f>
        <v>catalog24_G006</v>
      </c>
      <c r="B26" s="0" t="s">
        <v>1946</v>
      </c>
      <c r="C26" s="0" t="s">
        <v>1947</v>
      </c>
      <c r="D26" s="0" t="s">
        <v>1937</v>
      </c>
    </row>
    <row r="27" customFormat="false" ht="12.8" hidden="false" customHeight="false" outlineLevel="0" collapsed="false">
      <c r="A27" s="0" t="str">
        <f aca="false">CONCATENATE("catalog24_",B27)</f>
        <v>catalog24_G007</v>
      </c>
      <c r="B27" s="0" t="s">
        <v>1948</v>
      </c>
      <c r="C27" s="0" t="s">
        <v>1949</v>
      </c>
      <c r="D27" s="0" t="s">
        <v>1937</v>
      </c>
    </row>
    <row r="28" customFormat="false" ht="12.8" hidden="false" customHeight="false" outlineLevel="0" collapsed="false">
      <c r="A28" s="0" t="str">
        <f aca="false">CONCATENATE("catalog24_",B28)</f>
        <v>catalog24_G008</v>
      </c>
      <c r="B28" s="0" t="s">
        <v>1950</v>
      </c>
      <c r="C28" s="0" t="s">
        <v>1951</v>
      </c>
      <c r="D28" s="0" t="s">
        <v>1937</v>
      </c>
    </row>
    <row r="29" customFormat="false" ht="12.8" hidden="false" customHeight="false" outlineLevel="0" collapsed="false">
      <c r="A29" s="0" t="str">
        <f aca="false">CONCATENATE("catalog24_",B29)</f>
        <v>catalog24_G009</v>
      </c>
      <c r="B29" s="0" t="s">
        <v>1952</v>
      </c>
      <c r="C29" s="0" t="s">
        <v>1953</v>
      </c>
      <c r="D29" s="0" t="s">
        <v>1937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CONCATENATE("catalog26_",B2)</f>
        <v>catalog26_0</v>
      </c>
      <c r="B2" s="0" t="n">
        <v>0</v>
      </c>
      <c r="C2" s="0" t="s">
        <v>1954</v>
      </c>
    </row>
    <row r="3" customFormat="false" ht="12.8" hidden="false" customHeight="false" outlineLevel="0" collapsed="false">
      <c r="A3" s="0" t="str">
        <f aca="false">CONCATENATE("catalog26_",B3)</f>
        <v>catalog26_1</v>
      </c>
      <c r="B3" s="0" t="n">
        <v>1</v>
      </c>
      <c r="C3" s="0" t="s">
        <v>1955</v>
      </c>
    </row>
    <row r="4" customFormat="false" ht="12.8" hidden="false" customHeight="false" outlineLevel="0" collapsed="false">
      <c r="A4" s="0" t="str">
        <f aca="false">CONCATENATE("catalog26_",B4)</f>
        <v>catalog26_2</v>
      </c>
      <c r="B4" s="0" t="n">
        <v>2</v>
      </c>
      <c r="C4" s="0" t="s">
        <v>1956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CONCATENATE("catalog27_",B2)</f>
        <v>catalog27_0</v>
      </c>
      <c r="B2" s="0" t="n">
        <v>0</v>
      </c>
      <c r="C2" s="0" t="s">
        <v>1957</v>
      </c>
    </row>
    <row r="3" customFormat="false" ht="12.8" hidden="false" customHeight="false" outlineLevel="0" collapsed="false">
      <c r="A3" s="0" t="str">
        <f aca="false">CONCATENATE("catalog27_",B3)</f>
        <v>catalog27_1</v>
      </c>
      <c r="B3" s="0" t="n">
        <v>1</v>
      </c>
      <c r="C3" s="0" t="s">
        <v>1958</v>
      </c>
    </row>
    <row r="4" customFormat="false" ht="12.8" hidden="false" customHeight="false" outlineLevel="0" collapsed="false">
      <c r="A4" s="0" t="str">
        <f aca="false">CONCATENATE("catalog27_",B4)</f>
        <v>catalog27_2</v>
      </c>
      <c r="B4" s="0" t="n">
        <v>2</v>
      </c>
      <c r="C4" s="0" t="s">
        <v>1959</v>
      </c>
    </row>
    <row r="5" customFormat="false" ht="12.8" hidden="false" customHeight="false" outlineLevel="0" collapsed="false">
      <c r="A5" s="0" t="str">
        <f aca="false">CONCATENATE("catalog27_",B5)</f>
        <v>catalog27_3</v>
      </c>
      <c r="B5" s="0" t="n">
        <v>3</v>
      </c>
      <c r="C5" s="0" t="s">
        <v>1960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5" activeCellId="0" sqref="A35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91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1640</v>
      </c>
    </row>
    <row r="2" customFormat="false" ht="12.8" hidden="false" customHeight="false" outlineLevel="0" collapsed="false">
      <c r="A2" s="1" t="str">
        <f aca="false">CONCATENATE("catalog51_",B2)</f>
        <v>catalog51_0101</v>
      </c>
      <c r="B2" s="0" t="s">
        <v>1961</v>
      </c>
      <c r="C2" s="0" t="s">
        <v>1962</v>
      </c>
      <c r="D2" s="0" t="s">
        <v>1963</v>
      </c>
      <c r="E2" s="0" t="n">
        <v>1</v>
      </c>
    </row>
    <row r="3" customFormat="false" ht="12.8" hidden="false" customHeight="false" outlineLevel="0" collapsed="false">
      <c r="A3" s="1" t="str">
        <f aca="false">CONCATENATE("catalog51_",B3)</f>
        <v>catalog51_0102</v>
      </c>
      <c r="B3" s="0" t="s">
        <v>1964</v>
      </c>
      <c r="C3" s="0" t="s">
        <v>1853</v>
      </c>
      <c r="D3" s="0" t="s">
        <v>1963</v>
      </c>
      <c r="E3" s="0" t="n">
        <v>0</v>
      </c>
    </row>
    <row r="4" customFormat="false" ht="12.8" hidden="false" customHeight="false" outlineLevel="0" collapsed="false">
      <c r="A4" s="1" t="str">
        <f aca="false">CONCATENATE("catalog51_",B4)</f>
        <v>catalog51_0103</v>
      </c>
      <c r="B4" s="0" t="s">
        <v>1965</v>
      </c>
      <c r="C4" s="0" t="s">
        <v>1966</v>
      </c>
      <c r="D4" s="0" t="s">
        <v>1963</v>
      </c>
      <c r="E4" s="0" t="n">
        <v>0</v>
      </c>
    </row>
    <row r="5" customFormat="false" ht="12.8" hidden="false" customHeight="false" outlineLevel="0" collapsed="false">
      <c r="A5" s="1" t="str">
        <f aca="false">CONCATENATE("catalog51_",B5)</f>
        <v>catalog51_0110</v>
      </c>
      <c r="B5" s="0" t="s">
        <v>1967</v>
      </c>
      <c r="C5" s="0" t="s">
        <v>1968</v>
      </c>
      <c r="D5" s="0" t="s">
        <v>1963</v>
      </c>
      <c r="E5" s="0" t="n">
        <v>0</v>
      </c>
    </row>
    <row r="6" customFormat="false" ht="12.8" hidden="false" customHeight="false" outlineLevel="0" collapsed="false">
      <c r="A6" s="1" t="str">
        <f aca="false">CONCATENATE("catalog51_",B6)</f>
        <v>catalog51_0111</v>
      </c>
      <c r="B6" s="0" t="s">
        <v>1969</v>
      </c>
      <c r="C6" s="0" t="s">
        <v>1970</v>
      </c>
      <c r="D6" s="0" t="s">
        <v>1963</v>
      </c>
      <c r="E6" s="0" t="n">
        <v>1</v>
      </c>
    </row>
    <row r="7" customFormat="false" ht="12.8" hidden="false" customHeight="false" outlineLevel="0" collapsed="false">
      <c r="A7" s="1" t="str">
        <f aca="false">CONCATENATE("catalog51_",B7)</f>
        <v>catalog51_0112</v>
      </c>
      <c r="B7" s="0" t="s">
        <v>1971</v>
      </c>
      <c r="C7" s="0" t="s">
        <v>1972</v>
      </c>
      <c r="D7" s="0" t="s">
        <v>1973</v>
      </c>
      <c r="E7" s="0" t="n">
        <v>0</v>
      </c>
    </row>
    <row r="8" customFormat="false" ht="12.8" hidden="false" customHeight="false" outlineLevel="0" collapsed="false">
      <c r="A8" s="1" t="str">
        <f aca="false">CONCATENATE("catalog51_",B8)</f>
        <v>catalog51_0113</v>
      </c>
      <c r="B8" s="0" t="s">
        <v>1974</v>
      </c>
      <c r="C8" s="0" t="s">
        <v>1975</v>
      </c>
      <c r="D8" s="0" t="s">
        <v>1976</v>
      </c>
      <c r="E8" s="0" t="n">
        <v>1</v>
      </c>
    </row>
    <row r="9" customFormat="false" ht="12.8" hidden="false" customHeight="false" outlineLevel="0" collapsed="false">
      <c r="A9" s="1" t="str">
        <f aca="false">CONCATENATE("catalog51_",B9)</f>
        <v>catalog51_0120</v>
      </c>
      <c r="B9" s="0" t="s">
        <v>1977</v>
      </c>
      <c r="C9" s="0" t="s">
        <v>1978</v>
      </c>
      <c r="D9" s="0" t="s">
        <v>1963</v>
      </c>
      <c r="E9" s="0" t="n">
        <v>0</v>
      </c>
    </row>
    <row r="10" customFormat="false" ht="12.8" hidden="false" customHeight="false" outlineLevel="0" collapsed="false">
      <c r="A10" s="1" t="str">
        <f aca="false">CONCATENATE("catalog51_",B10)</f>
        <v>catalog51_0121</v>
      </c>
      <c r="B10" s="0" t="s">
        <v>1979</v>
      </c>
      <c r="C10" s="0" t="s">
        <v>1980</v>
      </c>
      <c r="D10" s="0" t="s">
        <v>1981</v>
      </c>
      <c r="E10" s="0" t="n">
        <v>0</v>
      </c>
    </row>
    <row r="11" customFormat="false" ht="12.8" hidden="false" customHeight="false" outlineLevel="0" collapsed="false">
      <c r="A11" s="1" t="str">
        <f aca="false">CONCATENATE("catalog51_",B11)</f>
        <v>catalog51_0122</v>
      </c>
      <c r="B11" s="0" t="s">
        <v>1982</v>
      </c>
      <c r="C11" s="0" t="s">
        <v>1983</v>
      </c>
      <c r="D11" s="0" t="s">
        <v>1981</v>
      </c>
      <c r="E11" s="0" t="n">
        <v>0</v>
      </c>
    </row>
    <row r="12" customFormat="false" ht="12.8" hidden="false" customHeight="false" outlineLevel="0" collapsed="false">
      <c r="A12" s="1" t="str">
        <f aca="false">CONCATENATE("catalog51_",B12)</f>
        <v>catalog51_0130</v>
      </c>
      <c r="B12" s="0" t="s">
        <v>1984</v>
      </c>
      <c r="C12" s="0" t="s">
        <v>1985</v>
      </c>
      <c r="D12" s="0" t="s">
        <v>1963</v>
      </c>
      <c r="E12" s="0" t="n">
        <v>0</v>
      </c>
    </row>
    <row r="13" customFormat="false" ht="12.8" hidden="false" customHeight="false" outlineLevel="0" collapsed="false">
      <c r="A13" s="1" t="str">
        <f aca="false">CONCATENATE("catalog51_",B13)</f>
        <v>catalog51_0200</v>
      </c>
      <c r="B13" s="0" t="s">
        <v>1986</v>
      </c>
      <c r="C13" s="0" t="s">
        <v>1987</v>
      </c>
      <c r="D13" s="0" t="s">
        <v>1963</v>
      </c>
      <c r="E13" s="0" t="n">
        <v>1</v>
      </c>
    </row>
    <row r="14" customFormat="false" ht="12.8" hidden="false" customHeight="false" outlineLevel="0" collapsed="false">
      <c r="A14" s="1" t="str">
        <f aca="false">CONCATENATE("catalog51_",B14)</f>
        <v>catalog51_0201</v>
      </c>
      <c r="B14" s="0" t="s">
        <v>1988</v>
      </c>
      <c r="C14" s="0" t="s">
        <v>1989</v>
      </c>
      <c r="D14" s="0" t="s">
        <v>1963</v>
      </c>
      <c r="E14" s="0" t="n">
        <v>1</v>
      </c>
    </row>
    <row r="15" customFormat="false" ht="12.8" hidden="false" customHeight="false" outlineLevel="0" collapsed="false">
      <c r="A15" s="1" t="str">
        <f aca="false">CONCATENATE("catalog51_",B15)</f>
        <v>catalog51_0202</v>
      </c>
      <c r="B15" s="0" t="s">
        <v>1990</v>
      </c>
      <c r="C15" s="0" t="s">
        <v>1991</v>
      </c>
      <c r="D15" s="0" t="s">
        <v>1992</v>
      </c>
      <c r="E15" s="0" t="n">
        <v>1</v>
      </c>
    </row>
    <row r="16" customFormat="false" ht="12.8" hidden="false" customHeight="false" outlineLevel="0" collapsed="false">
      <c r="A16" s="1" t="str">
        <f aca="false">CONCATENATE("catalog51_",B16)</f>
        <v>catalog51_0203</v>
      </c>
      <c r="B16" s="0" t="s">
        <v>1993</v>
      </c>
      <c r="C16" s="0" t="s">
        <v>1994</v>
      </c>
      <c r="D16" s="0" t="s">
        <v>1963</v>
      </c>
      <c r="E16" s="0" t="n">
        <v>1</v>
      </c>
    </row>
    <row r="17" customFormat="false" ht="12.8" hidden="false" customHeight="false" outlineLevel="0" collapsed="false">
      <c r="A17" s="1" t="str">
        <f aca="false">CONCATENATE("catalog51_",B17)</f>
        <v>catalog51_0204</v>
      </c>
      <c r="B17" s="0" t="s">
        <v>1995</v>
      </c>
      <c r="C17" s="0" t="s">
        <v>1996</v>
      </c>
      <c r="D17" s="0" t="s">
        <v>1963</v>
      </c>
      <c r="E17" s="0" t="n">
        <v>1</v>
      </c>
    </row>
    <row r="18" customFormat="false" ht="12.8" hidden="false" customHeight="false" outlineLevel="0" collapsed="false">
      <c r="A18" s="1" t="str">
        <f aca="false">CONCATENATE("catalog51_",B18)</f>
        <v>catalog51_0205</v>
      </c>
      <c r="B18" s="0" t="s">
        <v>1997</v>
      </c>
      <c r="C18" s="0" t="s">
        <v>1998</v>
      </c>
      <c r="D18" s="0" t="s">
        <v>1992</v>
      </c>
      <c r="E18" s="0" t="n">
        <v>1</v>
      </c>
    </row>
    <row r="19" customFormat="false" ht="12.8" hidden="false" customHeight="false" outlineLevel="0" collapsed="false">
      <c r="A19" s="1" t="str">
        <f aca="false">CONCATENATE("catalog51_",B19)</f>
        <v>catalog51_0206</v>
      </c>
      <c r="B19" s="0" t="s">
        <v>1999</v>
      </c>
      <c r="C19" s="0" t="s">
        <v>2000</v>
      </c>
      <c r="D19" s="0" t="s">
        <v>1963</v>
      </c>
      <c r="E19" s="0" t="n">
        <v>1</v>
      </c>
    </row>
    <row r="20" customFormat="false" ht="12.8" hidden="false" customHeight="false" outlineLevel="0" collapsed="false">
      <c r="A20" s="1" t="str">
        <f aca="false">CONCATENATE("catalog51_",B20)</f>
        <v>catalog51_0207</v>
      </c>
      <c r="B20" s="0" t="s">
        <v>2001</v>
      </c>
      <c r="C20" s="0" t="s">
        <v>2002</v>
      </c>
      <c r="D20" s="0" t="s">
        <v>1963</v>
      </c>
      <c r="E20" s="0" t="n">
        <v>1</v>
      </c>
    </row>
    <row r="21" customFormat="false" ht="12.8" hidden="false" customHeight="false" outlineLevel="0" collapsed="false">
      <c r="A21" s="1" t="str">
        <f aca="false">CONCATENATE("catalog51_",B21)</f>
        <v>catalog51_0208</v>
      </c>
      <c r="B21" s="0" t="s">
        <v>2003</v>
      </c>
      <c r="C21" s="0" t="s">
        <v>2004</v>
      </c>
      <c r="D21" s="0" t="s">
        <v>1963</v>
      </c>
      <c r="E21" s="0" t="n">
        <v>1</v>
      </c>
    </row>
    <row r="22" customFormat="false" ht="12.8" hidden="false" customHeight="false" outlineLevel="0" collapsed="false">
      <c r="A22" s="1" t="str">
        <f aca="false">CONCATENATE("catalog51_",B22)</f>
        <v>catalog51_0301</v>
      </c>
      <c r="B22" s="0" t="s">
        <v>2005</v>
      </c>
      <c r="C22" s="0" t="s">
        <v>2006</v>
      </c>
      <c r="D22" s="0" t="s">
        <v>1963</v>
      </c>
      <c r="E22" s="0" t="n">
        <v>1</v>
      </c>
    </row>
    <row r="23" customFormat="false" ht="12.8" hidden="false" customHeight="false" outlineLevel="0" collapsed="false">
      <c r="A23" s="1" t="str">
        <f aca="false">CONCATENATE("catalog51_",B23)</f>
        <v>catalog51_0302</v>
      </c>
      <c r="B23" s="0" t="s">
        <v>2007</v>
      </c>
      <c r="C23" s="0" t="s">
        <v>2008</v>
      </c>
      <c r="D23" s="0" t="s">
        <v>1963</v>
      </c>
      <c r="E23" s="0" t="n">
        <v>1</v>
      </c>
    </row>
    <row r="24" customFormat="false" ht="12.8" hidden="false" customHeight="false" outlineLevel="0" collapsed="false">
      <c r="A24" s="1" t="str">
        <f aca="false">CONCATENATE("catalog51_",B24)</f>
        <v>catalog51_0303</v>
      </c>
      <c r="B24" s="0" t="s">
        <v>2009</v>
      </c>
      <c r="C24" s="0" t="s">
        <v>2010</v>
      </c>
      <c r="D24" s="0" t="s">
        <v>1963</v>
      </c>
      <c r="E24" s="0" t="n">
        <v>0</v>
      </c>
    </row>
    <row r="25" customFormat="false" ht="12.8" hidden="false" customHeight="false" outlineLevel="0" collapsed="false">
      <c r="A25" s="1" t="str">
        <f aca="false">CONCATENATE("catalog51_",B25)</f>
        <v>catalog51_0401</v>
      </c>
      <c r="B25" s="0" t="s">
        <v>2011</v>
      </c>
      <c r="C25" s="0" t="s">
        <v>2012</v>
      </c>
      <c r="D25" s="0" t="s">
        <v>1963</v>
      </c>
      <c r="E25" s="0" t="n">
        <v>1</v>
      </c>
    </row>
    <row r="26" customFormat="false" ht="12.8" hidden="false" customHeight="false" outlineLevel="0" collapsed="false">
      <c r="A26" s="1" t="str">
        <f aca="false">CONCATENATE("catalog51_",B26)</f>
        <v>catalog51_1001</v>
      </c>
      <c r="B26" s="0" t="s">
        <v>1736</v>
      </c>
      <c r="C26" s="0" t="s">
        <v>2013</v>
      </c>
      <c r="D26" s="0" t="s">
        <v>1963</v>
      </c>
      <c r="E26" s="0" t="n">
        <v>1</v>
      </c>
    </row>
    <row r="27" customFormat="false" ht="12.8" hidden="false" customHeight="false" outlineLevel="0" collapsed="false">
      <c r="A27" s="1" t="str">
        <f aca="false">CONCATENATE("catalog51_",B27)</f>
        <v>catalog51_1002</v>
      </c>
      <c r="B27" s="0" t="s">
        <v>1738</v>
      </c>
      <c r="C27" s="0" t="s">
        <v>2014</v>
      </c>
      <c r="D27" s="0" t="s">
        <v>1963</v>
      </c>
      <c r="E27" s="0" t="n">
        <v>1</v>
      </c>
    </row>
    <row r="28" customFormat="false" ht="12.8" hidden="false" customHeight="false" outlineLevel="0" collapsed="false">
      <c r="A28" s="1" t="str">
        <f aca="false">CONCATENATE("catalog51_",B28)</f>
        <v>catalog51_1003</v>
      </c>
      <c r="B28" s="0" t="s">
        <v>1740</v>
      </c>
      <c r="C28" s="0" t="s">
        <v>2015</v>
      </c>
      <c r="D28" s="0" t="s">
        <v>1963</v>
      </c>
      <c r="E28" s="0" t="n">
        <v>1</v>
      </c>
    </row>
    <row r="29" customFormat="false" ht="12.8" hidden="false" customHeight="false" outlineLevel="0" collapsed="false">
      <c r="A29" s="1" t="str">
        <f aca="false">CONCATENATE("catalog51_",B29)</f>
        <v>catalog51_1004</v>
      </c>
      <c r="B29" s="0" t="s">
        <v>1742</v>
      </c>
      <c r="C29" s="0" t="s">
        <v>2016</v>
      </c>
      <c r="D29" s="0" t="s">
        <v>1963</v>
      </c>
      <c r="E29" s="0" t="n">
        <v>1</v>
      </c>
    </row>
    <row r="30" customFormat="false" ht="12.8" hidden="false" customHeight="false" outlineLevel="0" collapsed="false">
      <c r="A30" s="1" t="str">
        <f aca="false">CONCATENATE("catalog51_",B30)</f>
        <v>catalog51_2001</v>
      </c>
      <c r="B30" s="0" t="s">
        <v>1746</v>
      </c>
      <c r="C30" s="0" t="s">
        <v>2017</v>
      </c>
      <c r="D30" s="0" t="s">
        <v>1963</v>
      </c>
      <c r="E30" s="0" t="n">
        <v>0</v>
      </c>
    </row>
    <row r="31" customFormat="false" ht="12.8" hidden="false" customHeight="false" outlineLevel="0" collapsed="false">
      <c r="A31" s="1" t="str">
        <f aca="false">CONCATENATE("catalog51_",B31)</f>
        <v>catalog51_2100</v>
      </c>
      <c r="B31" s="0" t="s">
        <v>2018</v>
      </c>
      <c r="C31" s="0" t="s">
        <v>2019</v>
      </c>
      <c r="D31" s="0" t="s">
        <v>1963</v>
      </c>
      <c r="E31" s="0" t="n">
        <v>1</v>
      </c>
    </row>
    <row r="32" customFormat="false" ht="12.8" hidden="false" customHeight="false" outlineLevel="0" collapsed="false">
      <c r="A32" s="1" t="str">
        <f aca="false">CONCATENATE("catalog51_",B32)</f>
        <v>catalog51_2101</v>
      </c>
      <c r="B32" s="0" t="s">
        <v>2020</v>
      </c>
      <c r="C32" s="0" t="s">
        <v>2021</v>
      </c>
      <c r="D32" s="0" t="s">
        <v>1963</v>
      </c>
      <c r="E32" s="0" t="n">
        <v>1</v>
      </c>
    </row>
    <row r="33" customFormat="false" ht="12.8" hidden="false" customHeight="false" outlineLevel="0" collapsed="false">
      <c r="A33" s="1" t="str">
        <f aca="false">CONCATENATE("catalog51_",B33)</f>
        <v>catalog51_2102</v>
      </c>
      <c r="B33" s="0" t="s">
        <v>2022</v>
      </c>
      <c r="C33" s="0" t="s">
        <v>2023</v>
      </c>
      <c r="D33" s="0" t="s">
        <v>1963</v>
      </c>
      <c r="E33" s="0" t="n">
        <v>1</v>
      </c>
    </row>
    <row r="34" customFormat="false" ht="12.8" hidden="false" customHeight="false" outlineLevel="0" collapsed="false">
      <c r="A34" s="1" t="str">
        <f aca="false">CONCATENATE("catalog51_",B34)</f>
        <v>catalog51_2103</v>
      </c>
      <c r="B34" s="0" t="s">
        <v>2024</v>
      </c>
      <c r="C34" s="0" t="s">
        <v>2025</v>
      </c>
      <c r="D34" s="0" t="s">
        <v>1963</v>
      </c>
      <c r="E34" s="0" t="n">
        <v>1</v>
      </c>
    </row>
    <row r="35" customFormat="false" ht="12.8" hidden="false" customHeight="false" outlineLevel="0" collapsed="false">
      <c r="A35" s="1" t="str">
        <f aca="false">CONCATENATE("catalog51_",B35)</f>
        <v>catalog51_2104</v>
      </c>
      <c r="B35" s="0" t="s">
        <v>2026</v>
      </c>
      <c r="C35" s="0" t="s">
        <v>2027</v>
      </c>
      <c r="D35" s="0" t="s">
        <v>1963</v>
      </c>
      <c r="E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tr">
        <f aca="false">CONCATENATE("catalog52_",B2)</f>
        <v>catalog52_1000</v>
      </c>
      <c r="B2" s="0" t="s">
        <v>1607</v>
      </c>
      <c r="C2" s="0" t="s">
        <v>1758</v>
      </c>
      <c r="D2" s="0" t="s">
        <v>1758</v>
      </c>
    </row>
    <row r="3" customFormat="false" ht="12.8" hidden="false" customHeight="false" outlineLevel="0" collapsed="false">
      <c r="A3" s="1" t="str">
        <f aca="false">CONCATENATE("catalog52_",B3)</f>
        <v>catalog52_1002</v>
      </c>
      <c r="B3" s="0" t="s">
        <v>1738</v>
      </c>
      <c r="C3" s="0" t="s">
        <v>1759</v>
      </c>
      <c r="D3" s="0" t="s">
        <v>1760</v>
      </c>
    </row>
    <row r="4" customFormat="false" ht="12.8" hidden="false" customHeight="false" outlineLevel="0" collapsed="false">
      <c r="A4" s="1" t="str">
        <f aca="false">CONCATENATE("catalog52_",B4)</f>
        <v>catalog52_2000</v>
      </c>
      <c r="B4" s="0" t="s">
        <v>1613</v>
      </c>
      <c r="C4" s="0" t="s">
        <v>1761</v>
      </c>
      <c r="D4" s="0" t="s">
        <v>1762</v>
      </c>
    </row>
    <row r="5" customFormat="false" ht="12.8" hidden="false" customHeight="false" outlineLevel="0" collapsed="false">
      <c r="A5" s="1" t="str">
        <f aca="false">CONCATENATE("catalog52_",B5)</f>
        <v>catalog52_2001</v>
      </c>
      <c r="B5" s="0" t="s">
        <v>1746</v>
      </c>
      <c r="C5" s="0" t="s">
        <v>2028</v>
      </c>
      <c r="D5" s="0" t="s">
        <v>2029</v>
      </c>
    </row>
    <row r="6" customFormat="false" ht="12.8" hidden="false" customHeight="false" outlineLevel="0" collapsed="false">
      <c r="A6" s="1" t="str">
        <f aca="false">CONCATENATE("catalog52_",B6)</f>
        <v>catalog52_2002</v>
      </c>
      <c r="B6" s="0" t="s">
        <v>1748</v>
      </c>
      <c r="C6" s="0" t="s">
        <v>1765</v>
      </c>
      <c r="D6" s="0" t="s">
        <v>1766</v>
      </c>
    </row>
    <row r="7" customFormat="false" ht="12.8" hidden="false" customHeight="false" outlineLevel="0" collapsed="false">
      <c r="A7" s="1" t="str">
        <f aca="false">CONCATENATE("catalog52_",B7)</f>
        <v>catalog52_2003</v>
      </c>
      <c r="B7" s="0" t="s">
        <v>1750</v>
      </c>
      <c r="C7" s="0" t="s">
        <v>1767</v>
      </c>
      <c r="D7" s="0" t="s">
        <v>1768</v>
      </c>
    </row>
    <row r="8" customFormat="false" ht="12.8" hidden="false" customHeight="false" outlineLevel="0" collapsed="false">
      <c r="A8" s="1" t="str">
        <f aca="false">CONCATENATE("catalog52_",B8)</f>
        <v>catalog52_2004</v>
      </c>
      <c r="B8" s="0" t="s">
        <v>1752</v>
      </c>
      <c r="C8" s="0" t="s">
        <v>2030</v>
      </c>
      <c r="D8" s="0" t="s">
        <v>1770</v>
      </c>
    </row>
    <row r="9" customFormat="false" ht="12.8" hidden="false" customHeight="false" outlineLevel="0" collapsed="false">
      <c r="A9" s="1" t="str">
        <f aca="false">CONCATENATE("catalog52_",B9)</f>
        <v>catalog52_2005</v>
      </c>
      <c r="B9" s="0" t="s">
        <v>1754</v>
      </c>
      <c r="C9" s="0" t="s">
        <v>1771</v>
      </c>
      <c r="D9" s="0" t="s">
        <v>1772</v>
      </c>
    </row>
    <row r="10" customFormat="false" ht="13.55" hidden="false" customHeight="false" outlineLevel="0" collapsed="false">
      <c r="A10" s="1" t="str">
        <f aca="false">CONCATENATE("catalog52_",B10)</f>
        <v>catalog52_2006</v>
      </c>
      <c r="B10" s="0" t="s">
        <v>1773</v>
      </c>
      <c r="C10" s="8" t="s">
        <v>1774</v>
      </c>
      <c r="D10" s="0" t="s">
        <v>2031</v>
      </c>
    </row>
    <row r="11" customFormat="false" ht="13.55" hidden="false" customHeight="false" outlineLevel="0" collapsed="false">
      <c r="A11" s="1" t="str">
        <f aca="false">CONCATENATE("catalog52_",B11)</f>
        <v>catalog52_2007</v>
      </c>
      <c r="B11" s="0" t="s">
        <v>1776</v>
      </c>
      <c r="C11" s="8" t="s">
        <v>2032</v>
      </c>
      <c r="D11" s="0" t="s">
        <v>2033</v>
      </c>
    </row>
    <row r="12" customFormat="false" ht="12.8" hidden="false" customHeight="false" outlineLevel="0" collapsed="false">
      <c r="A12" s="1" t="str">
        <f aca="false">CONCATENATE("catalog52_",B12)</f>
        <v>catalog52_2008</v>
      </c>
      <c r="B12" s="0" t="s">
        <v>2034</v>
      </c>
      <c r="C12" s="0" t="s">
        <v>2035</v>
      </c>
      <c r="D12" s="0" t="s">
        <v>2036</v>
      </c>
    </row>
    <row r="13" customFormat="false" ht="12.8" hidden="false" customHeight="false" outlineLevel="0" collapsed="false">
      <c r="A13" s="1" t="str">
        <f aca="false">CONCATENATE("catalog52_",B13)</f>
        <v>catalog52_2009</v>
      </c>
      <c r="B13" s="0" t="s">
        <v>2037</v>
      </c>
      <c r="C13" s="0" t="s">
        <v>2038</v>
      </c>
      <c r="D13" s="0" t="s">
        <v>2039</v>
      </c>
    </row>
    <row r="14" customFormat="false" ht="12.8" hidden="false" customHeight="false" outlineLevel="0" collapsed="false">
      <c r="A14" s="1" t="str">
        <f aca="false">CONCATENATE("catalog52_",B14)</f>
        <v>catalog52_2010</v>
      </c>
      <c r="B14" s="0" t="s">
        <v>1779</v>
      </c>
      <c r="C14" s="0" t="s">
        <v>2040</v>
      </c>
      <c r="D14" s="0" t="s">
        <v>2040</v>
      </c>
    </row>
    <row r="15" customFormat="false" ht="12.8" hidden="false" customHeight="false" outlineLevel="0" collapsed="false">
      <c r="A15" s="1" t="str">
        <f aca="false">CONCATENATE("catalog52_",B15)</f>
        <v>catalog52_2011</v>
      </c>
      <c r="B15" s="0" t="s">
        <v>2041</v>
      </c>
      <c r="C15" s="0" t="s">
        <v>2042</v>
      </c>
      <c r="D15" s="0" t="s">
        <v>2043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2" activeCellId="0" sqref="C22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29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CONCATENATE("catalog53_",B2)</f>
        <v>catalog53_00</v>
      </c>
      <c r="B2" s="0" t="s">
        <v>2044</v>
      </c>
      <c r="C2" s="0" t="s">
        <v>2045</v>
      </c>
      <c r="D2" s="0" t="s">
        <v>2046</v>
      </c>
    </row>
    <row r="3" customFormat="false" ht="12.8" hidden="false" customHeight="false" outlineLevel="0" collapsed="false">
      <c r="A3" s="0" t="str">
        <f aca="false">CONCATENATE("catalog53_",B3)</f>
        <v>catalog53_01</v>
      </c>
      <c r="B3" s="0" t="s">
        <v>4</v>
      </c>
      <c r="C3" s="0" t="s">
        <v>2047</v>
      </c>
      <c r="D3" s="0" t="s">
        <v>2046</v>
      </c>
    </row>
    <row r="4" customFormat="false" ht="12.8" hidden="false" customHeight="false" outlineLevel="0" collapsed="false">
      <c r="A4" s="0" t="str">
        <f aca="false">CONCATENATE("catalog53_",B4)</f>
        <v>catalog53_02</v>
      </c>
      <c r="B4" s="0" t="s">
        <v>1700</v>
      </c>
      <c r="C4" s="0" t="s">
        <v>2048</v>
      </c>
      <c r="D4" s="0" t="s">
        <v>2049</v>
      </c>
    </row>
    <row r="5" customFormat="false" ht="12.8" hidden="false" customHeight="false" outlineLevel="0" collapsed="false">
      <c r="A5" s="0" t="str">
        <f aca="false">CONCATENATE("catalog53_",B5)</f>
        <v>catalog53_03</v>
      </c>
      <c r="B5" s="0" t="s">
        <v>6</v>
      </c>
      <c r="C5" s="0" t="s">
        <v>2050</v>
      </c>
      <c r="D5" s="0" t="s">
        <v>2049</v>
      </c>
    </row>
    <row r="6" customFormat="false" ht="12.8" hidden="false" customHeight="false" outlineLevel="0" collapsed="false">
      <c r="A6" s="0" t="str">
        <f aca="false">CONCATENATE("catalog53_",B6)</f>
        <v>catalog53_04</v>
      </c>
      <c r="B6" s="0" t="s">
        <v>1706</v>
      </c>
      <c r="C6" s="0" t="s">
        <v>2051</v>
      </c>
      <c r="D6" s="0" t="s">
        <v>2049</v>
      </c>
    </row>
    <row r="7" customFormat="false" ht="12.8" hidden="false" customHeight="false" outlineLevel="0" collapsed="false">
      <c r="A7" s="0" t="str">
        <f aca="false">CONCATENATE("catalog53_",B7)</f>
        <v>catalog53_05</v>
      </c>
      <c r="B7" s="0" t="s">
        <v>1708</v>
      </c>
      <c r="C7" s="0" t="s">
        <v>2052</v>
      </c>
      <c r="D7" s="0" t="s">
        <v>2049</v>
      </c>
    </row>
    <row r="8" customFormat="false" ht="12.8" hidden="false" customHeight="false" outlineLevel="0" collapsed="false">
      <c r="A8" s="0" t="str">
        <f aca="false">CONCATENATE("catalog53_",B8)</f>
        <v>catalog53_06</v>
      </c>
      <c r="B8" s="0" t="s">
        <v>8</v>
      </c>
      <c r="C8" s="0" t="s">
        <v>2053</v>
      </c>
      <c r="D8" s="0" t="s">
        <v>2049</v>
      </c>
    </row>
    <row r="9" customFormat="false" ht="12.8" hidden="false" customHeight="false" outlineLevel="0" collapsed="false">
      <c r="A9" s="0" t="str">
        <f aca="false">CONCATENATE("catalog53_",B9)</f>
        <v>catalog53_07</v>
      </c>
      <c r="B9" s="0" t="s">
        <v>10</v>
      </c>
      <c r="C9" s="0" t="s">
        <v>2054</v>
      </c>
      <c r="D9" s="0" t="s">
        <v>2046</v>
      </c>
    </row>
    <row r="10" customFormat="false" ht="12.8" hidden="false" customHeight="false" outlineLevel="0" collapsed="false">
      <c r="A10" s="0" t="str">
        <f aca="false">CONCATENATE("catalog53_",B10)</f>
        <v>catalog53_45</v>
      </c>
      <c r="B10" s="0" t="s">
        <v>2055</v>
      </c>
      <c r="C10" s="0" t="s">
        <v>2056</v>
      </c>
      <c r="D10" s="0" t="s">
        <v>2049</v>
      </c>
    </row>
    <row r="11" customFormat="false" ht="12.8" hidden="false" customHeight="false" outlineLevel="0" collapsed="false">
      <c r="A11" s="0" t="str">
        <f aca="false">CONCATENATE("catalog53_",B11)</f>
        <v>catalog53_46</v>
      </c>
      <c r="B11" s="0" t="s">
        <v>2057</v>
      </c>
      <c r="C11" s="0" t="s">
        <v>2058</v>
      </c>
      <c r="D11" s="0" t="s">
        <v>2049</v>
      </c>
    </row>
    <row r="12" customFormat="false" ht="12.8" hidden="false" customHeight="false" outlineLevel="0" collapsed="false">
      <c r="A12" s="0" t="str">
        <f aca="false">CONCATENATE("catalog53_",B12)</f>
        <v>catalog53_47</v>
      </c>
      <c r="B12" s="0" t="s">
        <v>2059</v>
      </c>
      <c r="C12" s="0" t="s">
        <v>2060</v>
      </c>
      <c r="D12" s="0" t="s">
        <v>2046</v>
      </c>
    </row>
    <row r="13" customFormat="false" ht="12.8" hidden="false" customHeight="false" outlineLevel="0" collapsed="false">
      <c r="A13" s="0" t="str">
        <f aca="false">CONCATENATE("catalog53_",B13)</f>
        <v>catalog53_48</v>
      </c>
      <c r="B13" s="0" t="s">
        <v>2061</v>
      </c>
      <c r="C13" s="0" t="s">
        <v>2062</v>
      </c>
      <c r="D13" s="0" t="s">
        <v>2046</v>
      </c>
    </row>
    <row r="14" customFormat="false" ht="12.8" hidden="false" customHeight="false" outlineLevel="0" collapsed="false">
      <c r="A14" s="0" t="str">
        <f aca="false">CONCATENATE("catalog53_",B14)</f>
        <v>catalog53_49</v>
      </c>
      <c r="B14" s="0" t="s">
        <v>2063</v>
      </c>
      <c r="C14" s="0" t="s">
        <v>2064</v>
      </c>
      <c r="D14" s="0" t="s">
        <v>2049</v>
      </c>
    </row>
    <row r="15" customFormat="false" ht="12.8" hidden="false" customHeight="false" outlineLevel="0" collapsed="false">
      <c r="A15" s="0" t="str">
        <f aca="false">CONCATENATE("catalog53_",B15)</f>
        <v>catalog53_50</v>
      </c>
      <c r="B15" s="0" t="s">
        <v>2065</v>
      </c>
      <c r="C15" s="0" t="s">
        <v>2066</v>
      </c>
      <c r="D15" s="0" t="s">
        <v>2049</v>
      </c>
    </row>
    <row r="16" customFormat="false" ht="12.8" hidden="false" customHeight="false" outlineLevel="0" collapsed="false">
      <c r="A16" s="0" t="str">
        <f aca="false">CONCATENATE("catalog53_",B16)</f>
        <v>catalog53_51</v>
      </c>
      <c r="B16" s="0" t="s">
        <v>2067</v>
      </c>
      <c r="C16" s="0" t="s">
        <v>2068</v>
      </c>
      <c r="D16" s="0" t="s">
        <v>2049</v>
      </c>
    </row>
    <row r="17" customFormat="false" ht="12.8" hidden="false" customHeight="false" outlineLevel="0" collapsed="false">
      <c r="A17" s="0" t="str">
        <f aca="false">CONCATENATE("catalog53_",B17)</f>
        <v>catalog53_52</v>
      </c>
      <c r="B17" s="0" t="s">
        <v>2069</v>
      </c>
      <c r="C17" s="0" t="s">
        <v>1892</v>
      </c>
      <c r="D17" s="0" t="s">
        <v>2049</v>
      </c>
    </row>
    <row r="18" customFormat="false" ht="12.8" hidden="false" customHeight="false" outlineLevel="0" collapsed="false">
      <c r="A18" s="0" t="str">
        <f aca="false">CONCATENATE("catalog53_",B18)</f>
        <v>catalog53_53</v>
      </c>
      <c r="B18" s="0" t="s">
        <v>2070</v>
      </c>
      <c r="C18" s="0" t="s">
        <v>1893</v>
      </c>
      <c r="D18" s="0" t="s">
        <v>2049</v>
      </c>
    </row>
    <row r="19" customFormat="false" ht="12.8" hidden="false" customHeight="false" outlineLevel="0" collapsed="false">
      <c r="A19" s="0" t="str">
        <f aca="false">CONCATENATE("catalog53_",B19)</f>
        <v>catalog53_54</v>
      </c>
      <c r="B19" s="0" t="s">
        <v>2071</v>
      </c>
      <c r="C19" s="0" t="s">
        <v>2072</v>
      </c>
      <c r="D19" s="0" t="s">
        <v>2046</v>
      </c>
    </row>
    <row r="20" customFormat="false" ht="12.8" hidden="false" customHeight="false" outlineLevel="0" collapsed="false">
      <c r="A20" s="0" t="str">
        <f aca="false">CONCATENATE("catalog53_",B20)</f>
        <v>catalog53_61</v>
      </c>
      <c r="B20" s="0" t="s">
        <v>2073</v>
      </c>
      <c r="C20" s="0" t="s">
        <v>2074</v>
      </c>
      <c r="D20" s="0" t="s">
        <v>2049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1.78515625" defaultRowHeight="12.8" zeroHeight="false" outlineLevelRow="0" outlineLevelCol="0"/>
  <cols>
    <col collapsed="false" customWidth="true" hidden="false" outlineLevel="0" max="3" min="3" style="0" width="47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1698</v>
      </c>
      <c r="F1" s="0" t="s">
        <v>1640</v>
      </c>
    </row>
    <row r="2" customFormat="false" ht="12.8" hidden="false" customHeight="false" outlineLevel="0" collapsed="false">
      <c r="A2" s="0" t="str">
        <f aca="false">CONCATENATE("catalog54_",B2)</f>
        <v>catalog54_001</v>
      </c>
      <c r="B2" s="0" t="s">
        <v>2075</v>
      </c>
      <c r="C2" s="0" t="s">
        <v>2076</v>
      </c>
      <c r="E2" s="0" t="n">
        <v>10</v>
      </c>
      <c r="F2" s="0" t="n">
        <v>1</v>
      </c>
    </row>
    <row r="3" customFormat="false" ht="12.8" hidden="false" customHeight="false" outlineLevel="0" collapsed="false">
      <c r="A3" s="0" t="str">
        <f aca="false">CONCATENATE("catalog54_",B3)</f>
        <v>catalog54_002</v>
      </c>
      <c r="B3" s="0" t="s">
        <v>2077</v>
      </c>
      <c r="C3" s="0" t="s">
        <v>2078</v>
      </c>
      <c r="E3" s="0" t="n">
        <v>10</v>
      </c>
      <c r="F3" s="0" t="n">
        <v>0</v>
      </c>
    </row>
    <row r="4" customFormat="false" ht="12.8" hidden="false" customHeight="false" outlineLevel="0" collapsed="false">
      <c r="A4" s="0" t="str">
        <f aca="false">CONCATENATE("catalog54_",B4)</f>
        <v>catalog54_003</v>
      </c>
      <c r="B4" s="0" t="s">
        <v>2079</v>
      </c>
      <c r="C4" s="0" t="s">
        <v>2080</v>
      </c>
      <c r="E4" s="0" t="n">
        <v>10</v>
      </c>
      <c r="F4" s="0" t="n">
        <v>1</v>
      </c>
    </row>
    <row r="5" customFormat="false" ht="12.8" hidden="false" customHeight="false" outlineLevel="0" collapsed="false">
      <c r="A5" s="0" t="str">
        <f aca="false">CONCATENATE("catalog54_",B5)</f>
        <v>catalog54_004</v>
      </c>
      <c r="B5" s="0" t="s">
        <v>974</v>
      </c>
      <c r="C5" s="0" t="s">
        <v>2081</v>
      </c>
      <c r="E5" s="0" t="n">
        <v>4</v>
      </c>
      <c r="F5" s="0" t="n">
        <v>1</v>
      </c>
    </row>
    <row r="6" customFormat="false" ht="12.8" hidden="false" customHeight="false" outlineLevel="0" collapsed="false">
      <c r="A6" s="0" t="str">
        <f aca="false">CONCATENATE("catalog54_",B6)</f>
        <v>catalog54_005</v>
      </c>
      <c r="B6" s="0" t="s">
        <v>2082</v>
      </c>
      <c r="C6" s="0" t="s">
        <v>2083</v>
      </c>
      <c r="E6" s="0" t="n">
        <v>4</v>
      </c>
      <c r="F6" s="0" t="n">
        <v>1</v>
      </c>
    </row>
    <row r="7" customFormat="false" ht="12.8" hidden="false" customHeight="false" outlineLevel="0" collapsed="false">
      <c r="A7" s="0" t="str">
        <f aca="false">CONCATENATE("catalog54_",B7)</f>
        <v>catalog54_006</v>
      </c>
      <c r="B7" s="0" t="s">
        <v>2084</v>
      </c>
      <c r="C7" s="0" t="s">
        <v>2085</v>
      </c>
      <c r="E7" s="0" t="n">
        <v>10</v>
      </c>
      <c r="F7" s="0" t="n">
        <v>1</v>
      </c>
    </row>
    <row r="8" customFormat="false" ht="12.8" hidden="false" customHeight="false" outlineLevel="0" collapsed="false">
      <c r="A8" s="0" t="str">
        <f aca="false">CONCATENATE("catalog54_",B8)</f>
        <v>catalog54_007</v>
      </c>
      <c r="B8" s="0" t="s">
        <v>2086</v>
      </c>
      <c r="C8" s="0" t="s">
        <v>2087</v>
      </c>
      <c r="E8" s="0" t="n">
        <v>10</v>
      </c>
      <c r="F8" s="0" t="n">
        <v>1</v>
      </c>
    </row>
    <row r="9" customFormat="false" ht="12.8" hidden="false" customHeight="false" outlineLevel="0" collapsed="false">
      <c r="A9" s="0" t="str">
        <f aca="false">CONCATENATE("catalog54_",B9)</f>
        <v>catalog54_008</v>
      </c>
      <c r="B9" s="0" t="s">
        <v>59</v>
      </c>
      <c r="C9" s="0" t="s">
        <v>2088</v>
      </c>
      <c r="E9" s="0" t="n">
        <v>10</v>
      </c>
      <c r="F9" s="0" t="n">
        <v>1</v>
      </c>
    </row>
    <row r="10" customFormat="false" ht="12.8" hidden="false" customHeight="false" outlineLevel="0" collapsed="false">
      <c r="A10" s="0" t="str">
        <f aca="false">CONCATENATE("catalog54_",B10)</f>
        <v>catalog54_009</v>
      </c>
      <c r="B10" s="0" t="s">
        <v>2089</v>
      </c>
      <c r="C10" s="0" t="s">
        <v>2090</v>
      </c>
      <c r="E10" s="0" t="n">
        <v>15</v>
      </c>
      <c r="F10" s="0" t="n">
        <v>1</v>
      </c>
    </row>
    <row r="11" customFormat="false" ht="12.8" hidden="false" customHeight="false" outlineLevel="0" collapsed="false">
      <c r="A11" s="0" t="str">
        <f aca="false">CONCATENATE("catalog54_",B11)</f>
        <v>catalog54_010</v>
      </c>
      <c r="B11" s="0" t="s">
        <v>994</v>
      </c>
      <c r="C11" s="0" t="s">
        <v>2091</v>
      </c>
      <c r="E11" s="0" t="n">
        <v>10</v>
      </c>
      <c r="F11" s="0" t="n">
        <v>1</v>
      </c>
    </row>
    <row r="12" customFormat="false" ht="12.8" hidden="false" customHeight="false" outlineLevel="0" collapsed="false">
      <c r="A12" s="0" t="str">
        <f aca="false">CONCATENATE("catalog54_",B12)</f>
        <v>catalog54_011</v>
      </c>
      <c r="B12" s="0" t="s">
        <v>2092</v>
      </c>
      <c r="C12" s="0" t="s">
        <v>2093</v>
      </c>
      <c r="E12" s="0" t="n">
        <v>4</v>
      </c>
      <c r="F12" s="0" t="n">
        <v>1</v>
      </c>
    </row>
    <row r="13" customFormat="false" ht="12.8" hidden="false" customHeight="false" outlineLevel="0" collapsed="false">
      <c r="A13" s="0" t="str">
        <f aca="false">CONCATENATE("catalog54_",B13)</f>
        <v>catalog54_012</v>
      </c>
      <c r="B13" s="0" t="s">
        <v>63</v>
      </c>
      <c r="C13" s="0" t="s">
        <v>2094</v>
      </c>
      <c r="E13" s="0" t="n">
        <v>12</v>
      </c>
      <c r="F13" s="0" t="n">
        <v>1</v>
      </c>
    </row>
    <row r="14" customFormat="false" ht="12.8" hidden="false" customHeight="false" outlineLevel="0" collapsed="false">
      <c r="A14" s="0" t="str">
        <f aca="false">CONCATENATE("catalog54_",B14)</f>
        <v>catalog54_013</v>
      </c>
      <c r="B14" s="0" t="s">
        <v>2095</v>
      </c>
      <c r="C14" s="0" t="s">
        <v>2096</v>
      </c>
      <c r="E14" s="0" t="n">
        <v>10</v>
      </c>
      <c r="F14" s="0" t="n">
        <v>1</v>
      </c>
    </row>
    <row r="15" customFormat="false" ht="12.8" hidden="false" customHeight="false" outlineLevel="0" collapsed="false">
      <c r="A15" s="0" t="str">
        <f aca="false">CONCATENATE("catalog54_",B15)</f>
        <v>catalog54_014</v>
      </c>
      <c r="B15" s="0" t="s">
        <v>2097</v>
      </c>
      <c r="C15" s="0" t="s">
        <v>2098</v>
      </c>
      <c r="E15" s="0" t="n">
        <v>10</v>
      </c>
      <c r="F15" s="0" t="n">
        <v>1</v>
      </c>
    </row>
    <row r="16" customFormat="false" ht="12.8" hidden="false" customHeight="false" outlineLevel="0" collapsed="false">
      <c r="A16" s="0" t="str">
        <f aca="false">CONCATENATE("catalog54_",B16)</f>
        <v>catalog54_015</v>
      </c>
      <c r="B16" s="0" t="s">
        <v>2099</v>
      </c>
      <c r="C16" s="0" t="s">
        <v>2100</v>
      </c>
      <c r="E16" s="0" t="n">
        <v>10</v>
      </c>
      <c r="F16" s="0" t="n">
        <v>1</v>
      </c>
    </row>
    <row r="17" customFormat="false" ht="12.8" hidden="false" customHeight="false" outlineLevel="0" collapsed="false">
      <c r="A17" s="0" t="str">
        <f aca="false">CONCATENATE("catalog54_",B17)</f>
        <v>catalog54_016</v>
      </c>
      <c r="B17" s="0" t="s">
        <v>981</v>
      </c>
      <c r="C17" s="0" t="s">
        <v>2101</v>
      </c>
      <c r="E17" s="0" t="n">
        <v>10</v>
      </c>
      <c r="F17" s="0" t="n">
        <v>1</v>
      </c>
    </row>
    <row r="18" customFormat="false" ht="12.8" hidden="false" customHeight="false" outlineLevel="0" collapsed="false">
      <c r="A18" s="0" t="str">
        <f aca="false">CONCATENATE("catalog54_",B18)</f>
        <v>catalog54_017</v>
      </c>
      <c r="B18" s="0" t="s">
        <v>2102</v>
      </c>
      <c r="C18" s="0" t="s">
        <v>2103</v>
      </c>
      <c r="E18" s="0" t="n">
        <v>10</v>
      </c>
      <c r="F18" s="0" t="n">
        <v>1</v>
      </c>
    </row>
    <row r="19" customFormat="false" ht="12.8" hidden="false" customHeight="false" outlineLevel="0" collapsed="false">
      <c r="A19" s="0" t="str">
        <f aca="false">CONCATENATE("catalog54_",B19)</f>
        <v>catalog54_018</v>
      </c>
      <c r="B19" s="0" t="s">
        <v>2104</v>
      </c>
      <c r="C19" s="0" t="s">
        <v>2105</v>
      </c>
      <c r="E19" s="0" t="n">
        <v>10</v>
      </c>
      <c r="F19" s="0" t="n">
        <v>1</v>
      </c>
    </row>
    <row r="20" customFormat="false" ht="12.8" hidden="false" customHeight="false" outlineLevel="0" collapsed="false">
      <c r="A20" s="0" t="str">
        <f aca="false">CONCATENATE("catalog54_",B20)</f>
        <v>catalog54_019</v>
      </c>
      <c r="B20" s="0" t="s">
        <v>2106</v>
      </c>
      <c r="C20" s="0" t="s">
        <v>2107</v>
      </c>
      <c r="E20" s="0" t="n">
        <v>10</v>
      </c>
      <c r="F20" s="0" t="n">
        <v>1</v>
      </c>
    </row>
    <row r="21" customFormat="false" ht="12.8" hidden="false" customHeight="false" outlineLevel="0" collapsed="false">
      <c r="A21" s="0" t="str">
        <f aca="false">CONCATENATE("catalog54_",B21)</f>
        <v>catalog54_020</v>
      </c>
      <c r="B21" s="0" t="s">
        <v>984</v>
      </c>
      <c r="C21" s="0" t="s">
        <v>2108</v>
      </c>
      <c r="E21" s="0" t="n">
        <v>12</v>
      </c>
      <c r="F21" s="0" t="n">
        <v>1</v>
      </c>
    </row>
    <row r="22" customFormat="false" ht="12.8" hidden="false" customHeight="false" outlineLevel="0" collapsed="false">
      <c r="A22" s="0" t="str">
        <f aca="false">CONCATENATE("catalog54_",B22)</f>
        <v>catalog54_021</v>
      </c>
      <c r="B22" s="0" t="s">
        <v>2109</v>
      </c>
      <c r="C22" s="0" t="s">
        <v>2110</v>
      </c>
      <c r="E22" s="0" t="n">
        <v>10</v>
      </c>
      <c r="F22" s="0" t="n">
        <v>1</v>
      </c>
    </row>
    <row r="23" customFormat="false" ht="12.8" hidden="false" customHeight="false" outlineLevel="0" collapsed="false">
      <c r="A23" s="0" t="str">
        <f aca="false">CONCATENATE("catalog54_",B23)</f>
        <v>catalog54_022</v>
      </c>
      <c r="B23" s="0" t="s">
        <v>2111</v>
      </c>
      <c r="C23" s="0" t="s">
        <v>2112</v>
      </c>
      <c r="E23" s="0" t="n">
        <v>12</v>
      </c>
      <c r="F23" s="0" t="n">
        <v>1</v>
      </c>
    </row>
    <row r="24" customFormat="false" ht="12.8" hidden="false" customHeight="false" outlineLevel="0" collapsed="false">
      <c r="A24" s="0" t="str">
        <f aca="false">CONCATENATE("catalog54_",B24)</f>
        <v>catalog54_023</v>
      </c>
      <c r="B24" s="0" t="s">
        <v>2113</v>
      </c>
      <c r="C24" s="0" t="s">
        <v>2114</v>
      </c>
      <c r="E24" s="0" t="n">
        <v>1.5</v>
      </c>
      <c r="F24" s="0" t="n">
        <v>1</v>
      </c>
    </row>
    <row r="25" customFormat="false" ht="12.8" hidden="false" customHeight="false" outlineLevel="0" collapsed="false">
      <c r="A25" s="0" t="str">
        <f aca="false">CONCATENATE("catalog54_",B25)</f>
        <v>catalog54_024</v>
      </c>
      <c r="B25" s="0" t="s">
        <v>987</v>
      </c>
      <c r="C25" s="0" t="s">
        <v>2115</v>
      </c>
      <c r="E25" s="0" t="n">
        <v>1.5</v>
      </c>
      <c r="F25" s="0" t="n">
        <v>1</v>
      </c>
    </row>
    <row r="26" customFormat="false" ht="12.8" hidden="false" customHeight="false" outlineLevel="0" collapsed="false">
      <c r="A26" s="0" t="str">
        <f aca="false">CONCATENATE("catalog54_",B26)</f>
        <v>catalog54_025</v>
      </c>
      <c r="B26" s="0" t="s">
        <v>2116</v>
      </c>
      <c r="C26" s="0" t="s">
        <v>2117</v>
      </c>
      <c r="E26" s="0" t="n">
        <v>10</v>
      </c>
      <c r="F26" s="0" t="n">
        <v>1</v>
      </c>
    </row>
    <row r="27" customFormat="false" ht="12.8" hidden="false" customHeight="false" outlineLevel="0" collapsed="false">
      <c r="A27" s="0" t="str">
        <f aca="false">CONCATENATE("catalog54_",B27)</f>
        <v>catalog54_026</v>
      </c>
      <c r="B27" s="0" t="s">
        <v>2118</v>
      </c>
      <c r="C27" s="0" t="s">
        <v>2119</v>
      </c>
      <c r="E27" s="0" t="n">
        <v>10</v>
      </c>
      <c r="F27" s="0" t="n">
        <v>1</v>
      </c>
    </row>
    <row r="28" customFormat="false" ht="12.8" hidden="false" customHeight="false" outlineLevel="0" collapsed="false">
      <c r="A28" s="0" t="str">
        <f aca="false">CONCATENATE("catalog54_",B28)</f>
        <v>catalog54_027</v>
      </c>
      <c r="B28" s="0" t="s">
        <v>2120</v>
      </c>
      <c r="C28" s="0" t="s">
        <v>2121</v>
      </c>
      <c r="E28" s="0" t="n">
        <v>4</v>
      </c>
      <c r="F28" s="0" t="n">
        <v>0</v>
      </c>
    </row>
    <row r="29" customFormat="false" ht="12.8" hidden="false" customHeight="false" outlineLevel="0" collapsed="false">
      <c r="A29" s="0" t="str">
        <f aca="false">CONCATENATE("catalog54_",B29)</f>
        <v>catalog54_028</v>
      </c>
      <c r="B29" s="0" t="s">
        <v>997</v>
      </c>
      <c r="C29" s="0" t="s">
        <v>2122</v>
      </c>
      <c r="E29" s="0" t="n">
        <v>0</v>
      </c>
      <c r="F29" s="0" t="n">
        <v>0</v>
      </c>
    </row>
    <row r="30" customFormat="false" ht="12.8" hidden="false" customHeight="false" outlineLevel="0" collapsed="false">
      <c r="A30" s="0" t="str">
        <f aca="false">CONCATENATE("catalog54_",B30)</f>
        <v>catalog54_029</v>
      </c>
      <c r="B30" s="0" t="s">
        <v>2123</v>
      </c>
      <c r="C30" s="0" t="s">
        <v>2124</v>
      </c>
      <c r="E30" s="0" t="n">
        <v>4</v>
      </c>
      <c r="F30" s="0" t="n">
        <v>1</v>
      </c>
    </row>
    <row r="31" customFormat="false" ht="12.8" hidden="false" customHeight="false" outlineLevel="0" collapsed="false">
      <c r="A31" s="0" t="str">
        <f aca="false">CONCATENATE("catalog54_",B31)</f>
        <v>catalog54_030</v>
      </c>
      <c r="B31" s="0" t="s">
        <v>2125</v>
      </c>
      <c r="C31" s="0" t="s">
        <v>2126</v>
      </c>
      <c r="E31" s="0" t="n">
        <v>10</v>
      </c>
      <c r="F31" s="0" t="n">
        <v>1</v>
      </c>
    </row>
    <row r="32" customFormat="false" ht="12.8" hidden="false" customHeight="false" outlineLevel="0" collapsed="false">
      <c r="A32" s="0" t="str">
        <f aca="false">CONCATENATE("catalog54_",B32)</f>
        <v>catalog54_031</v>
      </c>
      <c r="B32" s="0" t="s">
        <v>1011</v>
      </c>
      <c r="C32" s="0" t="s">
        <v>2127</v>
      </c>
      <c r="E32" s="0" t="n">
        <v>10</v>
      </c>
      <c r="F32" s="0" t="n">
        <v>1</v>
      </c>
    </row>
    <row r="33" customFormat="false" ht="12.8" hidden="false" customHeight="false" outlineLevel="0" collapsed="false">
      <c r="A33" s="0" t="str">
        <f aca="false">CONCATENATE("catalog54_",B33)</f>
        <v>catalog54_032</v>
      </c>
      <c r="B33" s="0" t="s">
        <v>81</v>
      </c>
      <c r="C33" s="0" t="s">
        <v>2128</v>
      </c>
      <c r="E33" s="0" t="n">
        <v>4</v>
      </c>
      <c r="F33" s="0" t="n">
        <v>1</v>
      </c>
    </row>
    <row r="34" customFormat="false" ht="12.8" hidden="false" customHeight="false" outlineLevel="0" collapsed="false">
      <c r="A34" s="0" t="str">
        <f aca="false">CONCATENATE("catalog54_",B34)</f>
        <v>catalog54_033</v>
      </c>
      <c r="B34" s="0" t="s">
        <v>2129</v>
      </c>
      <c r="C34" s="0" t="s">
        <v>2130</v>
      </c>
      <c r="E34" s="0" t="n">
        <v>4</v>
      </c>
      <c r="F34" s="0" t="n">
        <v>1</v>
      </c>
    </row>
    <row r="35" customFormat="false" ht="12.8" hidden="false" customHeight="false" outlineLevel="0" collapsed="false">
      <c r="A35" s="0" t="str">
        <f aca="false">CONCATENATE("catalog54_",B35)</f>
        <v>catalog54_034</v>
      </c>
      <c r="B35" s="0" t="s">
        <v>2131</v>
      </c>
      <c r="C35" s="0" t="s">
        <v>2132</v>
      </c>
      <c r="E35" s="0" t="n">
        <v>10</v>
      </c>
      <c r="F35" s="0" t="n">
        <v>1</v>
      </c>
    </row>
    <row r="36" customFormat="false" ht="12.8" hidden="false" customHeight="false" outlineLevel="0" collapsed="false">
      <c r="A36" s="0" t="str">
        <f aca="false">CONCATENATE("catalog54_",B36)</f>
        <v>catalog54_035</v>
      </c>
      <c r="B36" s="0" t="s">
        <v>2133</v>
      </c>
      <c r="C36" s="0" t="s">
        <v>2134</v>
      </c>
      <c r="E36" s="0" t="n">
        <v>4</v>
      </c>
      <c r="F36" s="0" t="n">
        <v>1</v>
      </c>
    </row>
    <row r="37" customFormat="false" ht="12.8" hidden="false" customHeight="false" outlineLevel="0" collapsed="false">
      <c r="A37" s="0" t="str">
        <f aca="false">CONCATENATE("catalog54_",B37)</f>
        <v>catalog54_036</v>
      </c>
      <c r="B37" s="0" t="s">
        <v>93</v>
      </c>
      <c r="C37" s="0" t="s">
        <v>2135</v>
      </c>
      <c r="E37" s="0" t="n">
        <v>10</v>
      </c>
      <c r="F37" s="0" t="n">
        <v>1</v>
      </c>
    </row>
    <row r="38" customFormat="false" ht="12.8" hidden="false" customHeight="false" outlineLevel="0" collapsed="false">
      <c r="A38" s="0" t="str">
        <f aca="false">CONCATENATE("catalog54_",B38)</f>
        <v>catalog54_037</v>
      </c>
      <c r="B38" s="0" t="s">
        <v>2136</v>
      </c>
      <c r="C38" s="0" t="s">
        <v>2137</v>
      </c>
      <c r="E38" s="0" t="n">
        <v>12</v>
      </c>
      <c r="F38" s="0" t="n">
        <v>1</v>
      </c>
    </row>
    <row r="39" customFormat="false" ht="12.8" hidden="false" customHeight="false" outlineLevel="0" collapsed="false">
      <c r="A39" s="0" t="str">
        <f aca="false">CONCATENATE("catalog54_",B39)</f>
        <v>catalog54_039</v>
      </c>
      <c r="B39" s="0" t="s">
        <v>2138</v>
      </c>
      <c r="C39" s="0" t="s">
        <v>2139</v>
      </c>
      <c r="E39" s="0" t="n">
        <v>10</v>
      </c>
      <c r="F39" s="0" t="n">
        <v>1</v>
      </c>
    </row>
    <row r="40" customFormat="false" ht="12.8" hidden="false" customHeight="false" outlineLevel="0" collapsed="false">
      <c r="A40" s="0" t="str">
        <f aca="false">CONCATENATE("catalog54_",B40)</f>
        <v>catalog54_040</v>
      </c>
      <c r="B40" s="0" t="s">
        <v>1008</v>
      </c>
      <c r="C40" s="0" t="s">
        <v>2140</v>
      </c>
      <c r="E40" s="0" t="n">
        <v>4</v>
      </c>
      <c r="F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CONCATENATE("catalog03_",B2)</f>
        <v>catalog03_4A</v>
      </c>
      <c r="B2" s="0" t="s">
        <v>845</v>
      </c>
      <c r="C2" s="0" t="s">
        <v>846</v>
      </c>
    </row>
    <row r="3" customFormat="false" ht="12.8" hidden="false" customHeight="false" outlineLevel="0" collapsed="false">
      <c r="A3" s="0" t="str">
        <f aca="false">CONCATENATE("catalog03_",B3)</f>
        <v>catalog03_BJ</v>
      </c>
      <c r="B3" s="0" t="s">
        <v>847</v>
      </c>
      <c r="C3" s="0" t="s">
        <v>848</v>
      </c>
    </row>
    <row r="4" customFormat="false" ht="12.8" hidden="false" customHeight="false" outlineLevel="0" collapsed="false">
      <c r="A4" s="0" t="str">
        <f aca="false">CONCATENATE("catalog03_",B4)</f>
        <v>catalog03_BLL</v>
      </c>
      <c r="B4" s="0" t="s">
        <v>849</v>
      </c>
      <c r="C4" s="0" t="s">
        <v>850</v>
      </c>
    </row>
    <row r="5" customFormat="false" ht="12.8" hidden="false" customHeight="false" outlineLevel="0" collapsed="false">
      <c r="A5" s="0" t="str">
        <f aca="false">CONCATENATE("catalog03_",B5)</f>
        <v>catalog03_BG</v>
      </c>
      <c r="B5" s="0" t="s">
        <v>851</v>
      </c>
      <c r="C5" s="0" t="s">
        <v>852</v>
      </c>
    </row>
    <row r="6" customFormat="false" ht="12.8" hidden="false" customHeight="false" outlineLevel="0" collapsed="false">
      <c r="A6" s="0" t="str">
        <f aca="false">CONCATENATE("catalog03_",B6)</f>
        <v>catalog03_BO</v>
      </c>
      <c r="B6" s="0" t="s">
        <v>853</v>
      </c>
      <c r="C6" s="0" t="s">
        <v>854</v>
      </c>
    </row>
    <row r="7" customFormat="false" ht="12.8" hidden="false" customHeight="false" outlineLevel="0" collapsed="false">
      <c r="A7" s="0" t="str">
        <f aca="false">CONCATENATE("catalog03_",B7)</f>
        <v>catalog03_BX</v>
      </c>
      <c r="B7" s="0" t="s">
        <v>855</v>
      </c>
      <c r="C7" s="0" t="s">
        <v>856</v>
      </c>
    </row>
    <row r="8" customFormat="false" ht="12.8" hidden="false" customHeight="false" outlineLevel="0" collapsed="false">
      <c r="A8" s="0" t="str">
        <f aca="false">CONCATENATE("catalog03_",B8)</f>
        <v>catalog03_CT</v>
      </c>
      <c r="B8" s="0" t="s">
        <v>857</v>
      </c>
      <c r="C8" s="0" t="s">
        <v>858</v>
      </c>
    </row>
    <row r="9" customFormat="false" ht="12.8" hidden="false" customHeight="false" outlineLevel="0" collapsed="false">
      <c r="A9" s="0" t="str">
        <f aca="false">CONCATENATE("catalog03_",B9)</f>
        <v>catalog03_CMK</v>
      </c>
      <c r="B9" s="0" t="s">
        <v>859</v>
      </c>
      <c r="C9" s="0" t="s">
        <v>860</v>
      </c>
    </row>
    <row r="10" customFormat="false" ht="12.8" hidden="false" customHeight="false" outlineLevel="0" collapsed="false">
      <c r="A10" s="0" t="str">
        <f aca="false">CONCATENATE("catalog03_",B10)</f>
        <v>catalog03_CMQ</v>
      </c>
      <c r="B10" s="0" t="s">
        <v>861</v>
      </c>
      <c r="C10" s="0" t="s">
        <v>862</v>
      </c>
    </row>
    <row r="11" customFormat="false" ht="12.8" hidden="false" customHeight="false" outlineLevel="0" collapsed="false">
      <c r="A11" s="0" t="str">
        <f aca="false">CONCATENATE("catalog03_",B11)</f>
        <v>catalog03_CMT</v>
      </c>
      <c r="B11" s="0" t="s">
        <v>863</v>
      </c>
      <c r="C11" s="0" t="s">
        <v>864</v>
      </c>
    </row>
    <row r="12" customFormat="false" ht="12.8" hidden="false" customHeight="false" outlineLevel="0" collapsed="false">
      <c r="A12" s="0" t="str">
        <f aca="false">CONCATENATE("catalog03_",B12)</f>
        <v>catalog03_CEN</v>
      </c>
      <c r="B12" s="0" t="s">
        <v>865</v>
      </c>
      <c r="C12" s="0" t="s">
        <v>866</v>
      </c>
    </row>
    <row r="13" customFormat="false" ht="12.8" hidden="false" customHeight="false" outlineLevel="0" collapsed="false">
      <c r="A13" s="0" t="str">
        <f aca="false">CONCATENATE("catalog03_",B13)</f>
        <v>catalog03_CY</v>
      </c>
      <c r="B13" s="0" t="s">
        <v>867</v>
      </c>
      <c r="C13" s="0" t="s">
        <v>868</v>
      </c>
    </row>
    <row r="14" customFormat="false" ht="12.8" hidden="false" customHeight="false" outlineLevel="0" collapsed="false">
      <c r="A14" s="0" t="str">
        <f aca="false">CONCATENATE("catalog03_",B14)</f>
        <v>catalog03_CJ</v>
      </c>
      <c r="B14" s="0" t="s">
        <v>869</v>
      </c>
      <c r="C14" s="0" t="s">
        <v>870</v>
      </c>
    </row>
    <row r="15" customFormat="false" ht="12.8" hidden="false" customHeight="false" outlineLevel="0" collapsed="false">
      <c r="A15" s="0" t="str">
        <f aca="false">CONCATENATE("catalog03_",B15)</f>
        <v>catalog03_DZN</v>
      </c>
      <c r="B15" s="0" t="s">
        <v>871</v>
      </c>
      <c r="C15" s="0" t="s">
        <v>872</v>
      </c>
    </row>
    <row r="16" customFormat="false" ht="12.8" hidden="false" customHeight="false" outlineLevel="0" collapsed="false">
      <c r="A16" s="0" t="str">
        <f aca="false">CONCATENATE("catalog03_",B16)</f>
        <v>catalog03_DZP</v>
      </c>
      <c r="B16" s="0" t="s">
        <v>873</v>
      </c>
      <c r="C16" s="0" t="s">
        <v>874</v>
      </c>
    </row>
    <row r="17" customFormat="false" ht="12.8" hidden="false" customHeight="false" outlineLevel="0" collapsed="false">
      <c r="A17" s="0" t="str">
        <f aca="false">CONCATENATE("catalog03_",B17)</f>
        <v>catalog03_BE</v>
      </c>
      <c r="B17" s="0" t="s">
        <v>875</v>
      </c>
      <c r="C17" s="0" t="s">
        <v>876</v>
      </c>
    </row>
    <row r="18" customFormat="false" ht="12.8" hidden="false" customHeight="false" outlineLevel="0" collapsed="false">
      <c r="A18" s="0" t="str">
        <f aca="false">CONCATENATE("catalog03_",B18)</f>
        <v>catalog03_GLI</v>
      </c>
      <c r="B18" s="0" t="s">
        <v>877</v>
      </c>
      <c r="C18" s="0" t="s">
        <v>878</v>
      </c>
    </row>
    <row r="19" customFormat="false" ht="12.8" hidden="false" customHeight="false" outlineLevel="0" collapsed="false">
      <c r="A19" s="0" t="str">
        <f aca="false">CONCATENATE("catalog03_",B19)</f>
        <v>catalog03_GRM</v>
      </c>
      <c r="B19" s="0" t="s">
        <v>879</v>
      </c>
      <c r="C19" s="0" t="s">
        <v>880</v>
      </c>
    </row>
    <row r="20" customFormat="false" ht="12.8" hidden="false" customHeight="false" outlineLevel="0" collapsed="false">
      <c r="A20" s="0" t="str">
        <f aca="false">CONCATENATE("catalog03_",B20)</f>
        <v>catalog03_GRO</v>
      </c>
      <c r="B20" s="0" t="s">
        <v>881</v>
      </c>
      <c r="C20" s="0" t="s">
        <v>882</v>
      </c>
    </row>
    <row r="21" customFormat="false" ht="12.8" hidden="false" customHeight="false" outlineLevel="0" collapsed="false">
      <c r="A21" s="0" t="str">
        <f aca="false">CONCATENATE("catalog03_",B21)</f>
        <v>catalog03_HLT</v>
      </c>
      <c r="B21" s="0" t="s">
        <v>883</v>
      </c>
      <c r="C21" s="0" t="s">
        <v>884</v>
      </c>
    </row>
    <row r="22" customFormat="false" ht="12.8" hidden="false" customHeight="false" outlineLevel="0" collapsed="false">
      <c r="A22" s="0" t="str">
        <f aca="false">CONCATENATE("catalog03_",B22)</f>
        <v>catalog03_LEF</v>
      </c>
      <c r="B22" s="0" t="s">
        <v>885</v>
      </c>
      <c r="C22" s="0" t="s">
        <v>886</v>
      </c>
    </row>
    <row r="23" customFormat="false" ht="12.8" hidden="false" customHeight="false" outlineLevel="0" collapsed="false">
      <c r="A23" s="0" t="str">
        <f aca="false">CONCATENATE("catalog03_",B23)</f>
        <v>catalog03_SET</v>
      </c>
      <c r="B23" s="0" t="s">
        <v>887</v>
      </c>
      <c r="C23" s="0" t="s">
        <v>888</v>
      </c>
    </row>
    <row r="24" customFormat="false" ht="12.8" hidden="false" customHeight="false" outlineLevel="0" collapsed="false">
      <c r="A24" s="0" t="str">
        <f aca="false">CONCATENATE("catalog03_",B24)</f>
        <v>catalog03_KGM</v>
      </c>
      <c r="B24" s="0" t="s">
        <v>889</v>
      </c>
      <c r="C24" s="0" t="s">
        <v>890</v>
      </c>
    </row>
    <row r="25" customFormat="false" ht="12.8" hidden="false" customHeight="false" outlineLevel="0" collapsed="false">
      <c r="A25" s="0" t="str">
        <f aca="false">CONCATENATE("catalog03_",B25)</f>
        <v>catalog03_KTM</v>
      </c>
      <c r="B25" s="0" t="s">
        <v>891</v>
      </c>
      <c r="C25" s="0" t="s">
        <v>892</v>
      </c>
    </row>
    <row r="26" customFormat="false" ht="12.8" hidden="false" customHeight="false" outlineLevel="0" collapsed="false">
      <c r="A26" s="0" t="str">
        <f aca="false">CONCATENATE("catalog03_",B26)</f>
        <v>catalog03_KWH</v>
      </c>
      <c r="B26" s="0" t="s">
        <v>893</v>
      </c>
      <c r="C26" s="0" t="s">
        <v>894</v>
      </c>
    </row>
    <row r="27" customFormat="false" ht="12.8" hidden="false" customHeight="false" outlineLevel="0" collapsed="false">
      <c r="A27" s="0" t="str">
        <f aca="false">CONCATENATE("catalog03_",B27)</f>
        <v>catalog03_KT</v>
      </c>
      <c r="B27" s="0" t="s">
        <v>895</v>
      </c>
      <c r="C27" s="0" t="s">
        <v>896</v>
      </c>
    </row>
    <row r="28" customFormat="false" ht="12.8" hidden="false" customHeight="false" outlineLevel="0" collapsed="false">
      <c r="A28" s="0" t="str">
        <f aca="false">CONCATENATE("catalog03_",B28)</f>
        <v>catalog03_CA</v>
      </c>
      <c r="B28" s="0" t="s">
        <v>897</v>
      </c>
      <c r="C28" s="0" t="s">
        <v>898</v>
      </c>
    </row>
    <row r="29" customFormat="false" ht="12.8" hidden="false" customHeight="false" outlineLevel="0" collapsed="false">
      <c r="A29" s="0" t="str">
        <f aca="false">CONCATENATE("catalog03_",B29)</f>
        <v>catalog03_LBR</v>
      </c>
      <c r="B29" s="0" t="s">
        <v>899</v>
      </c>
      <c r="C29" s="0" t="s">
        <v>900</v>
      </c>
    </row>
    <row r="30" customFormat="false" ht="12.8" hidden="false" customHeight="false" outlineLevel="0" collapsed="false">
      <c r="A30" s="0" t="str">
        <f aca="false">CONCATENATE("catalog03_",B30)</f>
        <v>catalog03_LTR</v>
      </c>
      <c r="B30" s="0" t="s">
        <v>901</v>
      </c>
      <c r="C30" s="0" t="s">
        <v>902</v>
      </c>
    </row>
    <row r="31" customFormat="false" ht="12.8" hidden="false" customHeight="false" outlineLevel="0" collapsed="false">
      <c r="A31" s="0" t="str">
        <f aca="false">CONCATENATE("catalog03_",B31)</f>
        <v>catalog03_MWH</v>
      </c>
      <c r="B31" s="0" t="s">
        <v>903</v>
      </c>
      <c r="C31" s="0" t="s">
        <v>904</v>
      </c>
    </row>
    <row r="32" customFormat="false" ht="12.8" hidden="false" customHeight="false" outlineLevel="0" collapsed="false">
      <c r="A32" s="0" t="str">
        <f aca="false">CONCATENATE("catalog03_",B32)</f>
        <v>catalog03_MTR</v>
      </c>
      <c r="B32" s="0" t="s">
        <v>905</v>
      </c>
      <c r="C32" s="0" t="s">
        <v>906</v>
      </c>
    </row>
    <row r="33" customFormat="false" ht="12.8" hidden="false" customHeight="false" outlineLevel="0" collapsed="false">
      <c r="A33" s="0" t="str">
        <f aca="false">CONCATENATE("catalog03_",B33)</f>
        <v>catalog03_MTK</v>
      </c>
      <c r="B33" s="0" t="s">
        <v>907</v>
      </c>
      <c r="C33" s="0" t="s">
        <v>908</v>
      </c>
    </row>
    <row r="34" customFormat="false" ht="12.8" hidden="false" customHeight="false" outlineLevel="0" collapsed="false">
      <c r="A34" s="0" t="str">
        <f aca="false">CONCATENATE("catalog03_",B34)</f>
        <v>catalog03_MTQ</v>
      </c>
      <c r="B34" s="0" t="s">
        <v>909</v>
      </c>
      <c r="C34" s="0" t="s">
        <v>910</v>
      </c>
    </row>
    <row r="35" customFormat="false" ht="12.8" hidden="false" customHeight="false" outlineLevel="0" collapsed="false">
      <c r="A35" s="0" t="str">
        <f aca="false">CONCATENATE("catalog03_",B35)</f>
        <v>catalog03_MGM</v>
      </c>
      <c r="B35" s="0" t="s">
        <v>911</v>
      </c>
      <c r="C35" s="0" t="s">
        <v>912</v>
      </c>
    </row>
    <row r="36" customFormat="false" ht="12.8" hidden="false" customHeight="false" outlineLevel="0" collapsed="false">
      <c r="A36" s="0" t="str">
        <f aca="false">CONCATENATE("catalog03_",B36)</f>
        <v>catalog03_MLT</v>
      </c>
      <c r="B36" s="0" t="s">
        <v>913</v>
      </c>
      <c r="C36" s="0" t="s">
        <v>914</v>
      </c>
    </row>
    <row r="37" customFormat="false" ht="12.8" hidden="false" customHeight="false" outlineLevel="0" collapsed="false">
      <c r="A37" s="0" t="str">
        <f aca="false">CONCATENATE("catalog03_",B37)</f>
        <v>catalog03_MMT</v>
      </c>
      <c r="B37" s="0" t="s">
        <v>915</v>
      </c>
      <c r="C37" s="0" t="s">
        <v>916</v>
      </c>
    </row>
    <row r="38" customFormat="false" ht="12.8" hidden="false" customHeight="false" outlineLevel="0" collapsed="false">
      <c r="A38" s="0" t="str">
        <f aca="false">CONCATENATE("catalog03_",B38)</f>
        <v>catalog03_MMK</v>
      </c>
      <c r="B38" s="0" t="s">
        <v>529</v>
      </c>
      <c r="C38" s="0" t="s">
        <v>917</v>
      </c>
    </row>
    <row r="39" customFormat="false" ht="12.8" hidden="false" customHeight="false" outlineLevel="0" collapsed="false">
      <c r="A39" s="0" t="str">
        <f aca="false">CONCATENATE("catalog03_",B39)</f>
        <v>catalog03_MMQ</v>
      </c>
      <c r="B39" s="0" t="s">
        <v>918</v>
      </c>
      <c r="C39" s="0" t="s">
        <v>919</v>
      </c>
    </row>
    <row r="40" customFormat="false" ht="12.8" hidden="false" customHeight="false" outlineLevel="0" collapsed="false">
      <c r="A40" s="0" t="str">
        <f aca="false">CONCATENATE("catalog03_",B40)</f>
        <v>catalog03_MLL</v>
      </c>
      <c r="B40" s="0" t="s">
        <v>920</v>
      </c>
      <c r="C40" s="0" t="s">
        <v>921</v>
      </c>
    </row>
    <row r="41" customFormat="false" ht="12.8" hidden="false" customHeight="false" outlineLevel="0" collapsed="false">
      <c r="A41" s="0" t="str">
        <f aca="false">CONCATENATE("catalog03_",B41)</f>
        <v>catalog03_UM</v>
      </c>
      <c r="B41" s="0" t="s">
        <v>922</v>
      </c>
      <c r="C41" s="0" t="s">
        <v>923</v>
      </c>
    </row>
    <row r="42" customFormat="false" ht="12.8" hidden="false" customHeight="false" outlineLevel="0" collapsed="false">
      <c r="A42" s="0" t="str">
        <f aca="false">CONCATENATE("catalog03_",B42)</f>
        <v>catalog03_ONZ</v>
      </c>
      <c r="B42" s="0" t="s">
        <v>924</v>
      </c>
      <c r="C42" s="0" t="s">
        <v>925</v>
      </c>
    </row>
    <row r="43" customFormat="false" ht="12.8" hidden="false" customHeight="false" outlineLevel="0" collapsed="false">
      <c r="A43" s="0" t="str">
        <f aca="false">CONCATENATE("catalog03_",B43)</f>
        <v>catalog03_PF</v>
      </c>
      <c r="B43" s="0" t="s">
        <v>926</v>
      </c>
      <c r="C43" s="0" t="s">
        <v>927</v>
      </c>
    </row>
    <row r="44" customFormat="false" ht="12.8" hidden="false" customHeight="false" outlineLevel="0" collapsed="false">
      <c r="A44" s="0" t="str">
        <f aca="false">CONCATENATE("catalog03_",B44)</f>
        <v>catalog03_PK</v>
      </c>
      <c r="B44" s="0" t="s">
        <v>928</v>
      </c>
      <c r="C44" s="0" t="s">
        <v>929</v>
      </c>
    </row>
    <row r="45" customFormat="false" ht="12.8" hidden="false" customHeight="false" outlineLevel="0" collapsed="false">
      <c r="A45" s="0" t="str">
        <f aca="false">CONCATENATE("catalog03_",B45)</f>
        <v>catalog03_PR</v>
      </c>
      <c r="B45" s="0" t="s">
        <v>930</v>
      </c>
      <c r="C45" s="0" t="s">
        <v>931</v>
      </c>
    </row>
    <row r="46" customFormat="false" ht="12.8" hidden="false" customHeight="false" outlineLevel="0" collapsed="false">
      <c r="A46" s="0" t="str">
        <f aca="false">CONCATENATE("catalog03_",B46)</f>
        <v>catalog03_FOT</v>
      </c>
      <c r="B46" s="0" t="s">
        <v>932</v>
      </c>
      <c r="C46" s="0" t="s">
        <v>933</v>
      </c>
    </row>
    <row r="47" customFormat="false" ht="12.8" hidden="false" customHeight="false" outlineLevel="0" collapsed="false">
      <c r="A47" s="0" t="str">
        <f aca="false">CONCATENATE("catalog03_",B47)</f>
        <v>catalog03_FTK</v>
      </c>
      <c r="B47" s="0" t="s">
        <v>934</v>
      </c>
      <c r="C47" s="0" t="s">
        <v>935</v>
      </c>
    </row>
    <row r="48" customFormat="false" ht="12.8" hidden="false" customHeight="false" outlineLevel="0" collapsed="false">
      <c r="A48" s="0" t="str">
        <f aca="false">CONCATENATE("catalog03_",B48)</f>
        <v>catalog03_FTQ</v>
      </c>
      <c r="B48" s="0" t="s">
        <v>936</v>
      </c>
      <c r="C48" s="0" t="s">
        <v>937</v>
      </c>
    </row>
    <row r="49" customFormat="false" ht="12.8" hidden="false" customHeight="false" outlineLevel="0" collapsed="false">
      <c r="A49" s="0" t="str">
        <f aca="false">CONCATENATE("catalog03_",B49)</f>
        <v>catalog03_C62</v>
      </c>
      <c r="B49" s="0" t="s">
        <v>938</v>
      </c>
      <c r="C49" s="0" t="s">
        <v>939</v>
      </c>
    </row>
    <row r="50" customFormat="false" ht="12.8" hidden="false" customHeight="false" outlineLevel="0" collapsed="false">
      <c r="A50" s="0" t="str">
        <f aca="false">CONCATENATE("catalog03_",B50)</f>
        <v>catalog03_PG</v>
      </c>
      <c r="B50" s="0" t="s">
        <v>940</v>
      </c>
      <c r="C50" s="0" t="s">
        <v>941</v>
      </c>
    </row>
    <row r="51" customFormat="false" ht="12.8" hidden="false" customHeight="false" outlineLevel="0" collapsed="false">
      <c r="A51" s="0" t="str">
        <f aca="false">CONCATENATE("catalog03_",B51)</f>
        <v>catalog03_ST</v>
      </c>
      <c r="B51" s="0" t="s">
        <v>942</v>
      </c>
      <c r="C51" s="0" t="s">
        <v>943</v>
      </c>
    </row>
    <row r="52" customFormat="false" ht="12.8" hidden="false" customHeight="false" outlineLevel="0" collapsed="false">
      <c r="A52" s="0" t="str">
        <f aca="false">CONCATENATE("catalog03_",B52)</f>
        <v>catalog03_INH</v>
      </c>
      <c r="B52" s="0" t="s">
        <v>944</v>
      </c>
      <c r="C52" s="0" t="s">
        <v>945</v>
      </c>
    </row>
    <row r="53" customFormat="false" ht="12.8" hidden="false" customHeight="false" outlineLevel="0" collapsed="false">
      <c r="A53" s="0" t="str">
        <f aca="false">CONCATENATE("catalog03_",B53)</f>
        <v>catalog03_RM</v>
      </c>
      <c r="B53" s="0" t="s">
        <v>946</v>
      </c>
      <c r="C53" s="0" t="s">
        <v>947</v>
      </c>
    </row>
    <row r="54" customFormat="false" ht="12.8" hidden="false" customHeight="false" outlineLevel="0" collapsed="false">
      <c r="A54" s="0" t="str">
        <f aca="false">CONCATENATE("catalog03_",B54)</f>
        <v>catalog03_DR</v>
      </c>
      <c r="B54" s="0" t="s">
        <v>948</v>
      </c>
      <c r="C54" s="0" t="s">
        <v>949</v>
      </c>
    </row>
    <row r="55" customFormat="false" ht="12.8" hidden="false" customHeight="false" outlineLevel="0" collapsed="false">
      <c r="A55" s="0" t="str">
        <f aca="false">CONCATENATE("catalog03_",B55)</f>
        <v>catalog03_STN</v>
      </c>
      <c r="B55" s="0" t="s">
        <v>626</v>
      </c>
      <c r="C55" s="0" t="s">
        <v>950</v>
      </c>
    </row>
    <row r="56" customFormat="false" ht="12.8" hidden="false" customHeight="false" outlineLevel="0" collapsed="false">
      <c r="A56" s="0" t="str">
        <f aca="false">CONCATENATE("catalog03_",B56)</f>
        <v>catalog03_LTN</v>
      </c>
      <c r="B56" s="0" t="s">
        <v>951</v>
      </c>
      <c r="C56" s="0" t="s">
        <v>952</v>
      </c>
    </row>
    <row r="57" customFormat="false" ht="12.8" hidden="false" customHeight="false" outlineLevel="0" collapsed="false">
      <c r="A57" s="0" t="str">
        <f aca="false">CONCATENATE("catalog03_",B57)</f>
        <v>catalog03_TNE</v>
      </c>
      <c r="B57" s="0" t="s">
        <v>953</v>
      </c>
      <c r="C57" s="0" t="s">
        <v>954</v>
      </c>
    </row>
    <row r="58" customFormat="false" ht="12.8" hidden="false" customHeight="false" outlineLevel="0" collapsed="false">
      <c r="A58" s="0" t="str">
        <f aca="false">CONCATENATE("catalog03_",B58)</f>
        <v>catalog03_TU</v>
      </c>
      <c r="B58" s="0" t="s">
        <v>955</v>
      </c>
      <c r="C58" s="0" t="s">
        <v>956</v>
      </c>
    </row>
    <row r="59" customFormat="false" ht="12.8" hidden="false" customHeight="false" outlineLevel="0" collapsed="false">
      <c r="A59" s="0" t="str">
        <f aca="false">CONCATENATE("catalog03_",B59)</f>
        <v>catalog03_NIU</v>
      </c>
      <c r="B59" s="0" t="s">
        <v>957</v>
      </c>
      <c r="C59" s="0" t="s">
        <v>958</v>
      </c>
    </row>
    <row r="60" customFormat="false" ht="12.8" hidden="false" customHeight="false" outlineLevel="0" collapsed="false">
      <c r="A60" s="0" t="str">
        <f aca="false">CONCATENATE("catalog03_",B60)</f>
        <v>catalog03_ZZ</v>
      </c>
      <c r="B60" s="0" t="s">
        <v>959</v>
      </c>
      <c r="C60" s="0" t="s">
        <v>960</v>
      </c>
    </row>
    <row r="61" customFormat="false" ht="12.8" hidden="false" customHeight="false" outlineLevel="0" collapsed="false">
      <c r="A61" s="0" t="str">
        <f aca="false">CONCATENATE("catalog03_",B61)</f>
        <v>catalog03_GLL</v>
      </c>
      <c r="B61" s="0" t="s">
        <v>961</v>
      </c>
      <c r="C61" s="0" t="s">
        <v>962</v>
      </c>
    </row>
    <row r="62" customFormat="false" ht="12.8" hidden="false" customHeight="false" outlineLevel="0" collapsed="false">
      <c r="A62" s="0" t="str">
        <f aca="false">CONCATENATE("catalog03_",B62)</f>
        <v>catalog03_YRD</v>
      </c>
      <c r="B62" s="0" t="s">
        <v>963</v>
      </c>
      <c r="C62" s="0" t="s">
        <v>964</v>
      </c>
    </row>
    <row r="63" customFormat="false" ht="12.8" hidden="false" customHeight="false" outlineLevel="0" collapsed="false">
      <c r="A63" s="0" t="str">
        <f aca="false">CONCATENATE("catalog03_",B63)</f>
        <v>catalog03_YDK</v>
      </c>
      <c r="B63" s="0" t="s">
        <v>965</v>
      </c>
      <c r="C63" s="0" t="s">
        <v>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9"/>
  <sheetViews>
    <sheetView showFormulas="false" showGridLines="true" showRowColHeaders="true" showZeros="true" rightToLeft="false" tabSelected="false" showOutlineSymbols="true" defaultGridColor="true" view="normal" topLeftCell="A77" colorId="64" zoomScale="110" zoomScaleNormal="110" zoomScalePageLayoutView="100" workbookViewId="0">
      <selection pane="topLeft" activeCell="E1" activeCellId="0" sqref="E1"/>
    </sheetView>
  </sheetViews>
  <sheetFormatPr defaultColWidth="11.7851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1640</v>
      </c>
    </row>
    <row r="2" customFormat="false" ht="12.8" hidden="false" customHeight="false" outlineLevel="0" collapsed="false">
      <c r="A2" s="0" t="str">
        <f aca="false">CONCATENATE("catalog55_",B2)</f>
        <v>catalog55_3001</v>
      </c>
      <c r="B2" s="7" t="s">
        <v>1756</v>
      </c>
      <c r="C2" s="0" t="s">
        <v>2141</v>
      </c>
      <c r="E2" s="0" t="n">
        <v>1</v>
      </c>
    </row>
    <row r="3" customFormat="false" ht="12.8" hidden="false" customHeight="false" outlineLevel="0" collapsed="false">
      <c r="A3" s="0" t="str">
        <f aca="false">CONCATENATE("catalog55_",B3)</f>
        <v>catalog55_3002</v>
      </c>
      <c r="B3" s="7" t="s">
        <v>1783</v>
      </c>
      <c r="C3" s="0" t="s">
        <v>2142</v>
      </c>
      <c r="E3" s="0" t="n">
        <v>1</v>
      </c>
    </row>
    <row r="4" customFormat="false" ht="12.8" hidden="false" customHeight="false" outlineLevel="0" collapsed="false">
      <c r="A4" s="0" t="str">
        <f aca="false">CONCATENATE("catalog55_",B4)</f>
        <v>catalog55_3003</v>
      </c>
      <c r="B4" s="7" t="s">
        <v>1785</v>
      </c>
      <c r="C4" s="0" t="s">
        <v>2143</v>
      </c>
      <c r="E4" s="0" t="n">
        <v>1</v>
      </c>
    </row>
    <row r="5" customFormat="false" ht="12.8" hidden="false" customHeight="false" outlineLevel="0" collapsed="false">
      <c r="A5" s="0" t="str">
        <f aca="false">CONCATENATE("catalog55_",B5)</f>
        <v>catalog55_3004</v>
      </c>
      <c r="B5" s="7" t="s">
        <v>1787</v>
      </c>
      <c r="C5" s="0" t="s">
        <v>2144</v>
      </c>
      <c r="E5" s="0" t="n">
        <v>1</v>
      </c>
    </row>
    <row r="6" customFormat="false" ht="12.8" hidden="false" customHeight="false" outlineLevel="0" collapsed="false">
      <c r="A6" s="0" t="str">
        <f aca="false">CONCATENATE("catalog55_",B6)</f>
        <v>catalog55_3005</v>
      </c>
      <c r="B6" s="7" t="s">
        <v>1789</v>
      </c>
      <c r="C6" s="0" t="s">
        <v>2145</v>
      </c>
      <c r="E6" s="0" t="n">
        <v>1</v>
      </c>
    </row>
    <row r="7" customFormat="false" ht="12.8" hidden="false" customHeight="false" outlineLevel="0" collapsed="false">
      <c r="A7" s="0" t="str">
        <f aca="false">CONCATENATE("catalog55_",B7)</f>
        <v>catalog55_3006</v>
      </c>
      <c r="B7" s="7" t="s">
        <v>1791</v>
      </c>
      <c r="C7" s="0" t="s">
        <v>2146</v>
      </c>
      <c r="E7" s="0" t="n">
        <v>1</v>
      </c>
    </row>
    <row r="8" customFormat="false" ht="12.8" hidden="false" customHeight="false" outlineLevel="0" collapsed="false">
      <c r="A8" s="0" t="str">
        <f aca="false">CONCATENATE("catalog55_",B8)</f>
        <v>catalog55_3050</v>
      </c>
      <c r="B8" s="7" t="s">
        <v>2147</v>
      </c>
      <c r="C8" s="0" t="s">
        <v>2148</v>
      </c>
      <c r="E8" s="0" t="n">
        <v>1</v>
      </c>
    </row>
    <row r="9" customFormat="false" ht="12.8" hidden="false" customHeight="false" outlineLevel="0" collapsed="false">
      <c r="A9" s="0" t="str">
        <f aca="false">CONCATENATE("catalog55_",B9)</f>
        <v>catalog55_3051</v>
      </c>
      <c r="B9" s="7" t="s">
        <v>2149</v>
      </c>
      <c r="C9" s="0" t="s">
        <v>2150</v>
      </c>
      <c r="E9" s="0" t="n">
        <v>1</v>
      </c>
    </row>
    <row r="10" customFormat="false" ht="12.8" hidden="false" customHeight="false" outlineLevel="0" collapsed="false">
      <c r="A10" s="0" t="str">
        <f aca="false">CONCATENATE("catalog55_",B10)</f>
        <v>catalog55_3052</v>
      </c>
      <c r="B10" s="7" t="s">
        <v>2151</v>
      </c>
      <c r="C10" s="0" t="s">
        <v>2152</v>
      </c>
      <c r="E10" s="0" t="n">
        <v>1</v>
      </c>
    </row>
    <row r="11" customFormat="false" ht="12.8" hidden="false" customHeight="false" outlineLevel="0" collapsed="false">
      <c r="A11" s="0" t="str">
        <f aca="false">CONCATENATE("catalog55_",B11)</f>
        <v>catalog55_3053</v>
      </c>
      <c r="B11" s="7" t="s">
        <v>2153</v>
      </c>
      <c r="C11" s="0" t="s">
        <v>2154</v>
      </c>
      <c r="E11" s="0" t="n">
        <v>1</v>
      </c>
    </row>
    <row r="12" customFormat="false" ht="12.8" hidden="false" customHeight="false" outlineLevel="0" collapsed="false">
      <c r="A12" s="0" t="str">
        <f aca="false">CONCATENATE("catalog55_",B12)</f>
        <v>catalog55_3054</v>
      </c>
      <c r="B12" s="7" t="s">
        <v>2155</v>
      </c>
      <c r="C12" s="0" t="s">
        <v>2156</v>
      </c>
      <c r="E12" s="0" t="n">
        <v>1</v>
      </c>
    </row>
    <row r="13" customFormat="false" ht="12.8" hidden="false" customHeight="false" outlineLevel="0" collapsed="false">
      <c r="A13" s="0" t="str">
        <f aca="false">CONCATENATE("catalog55_",B13)</f>
        <v>catalog55_3055</v>
      </c>
      <c r="B13" s="7" t="s">
        <v>2157</v>
      </c>
      <c r="C13" s="0" t="s">
        <v>2158</v>
      </c>
      <c r="E13" s="0" t="n">
        <v>1</v>
      </c>
    </row>
    <row r="14" customFormat="false" ht="12.8" hidden="false" customHeight="false" outlineLevel="0" collapsed="false">
      <c r="A14" s="0" t="str">
        <f aca="false">CONCATENATE("catalog55_",B14)</f>
        <v>catalog55_3056</v>
      </c>
      <c r="B14" s="7" t="s">
        <v>2159</v>
      </c>
      <c r="C14" s="0" t="s">
        <v>2160</v>
      </c>
      <c r="E14" s="0" t="n">
        <v>1</v>
      </c>
    </row>
    <row r="15" customFormat="false" ht="12.8" hidden="false" customHeight="false" outlineLevel="0" collapsed="false">
      <c r="A15" s="0" t="str">
        <f aca="false">CONCATENATE("catalog55_",B15)</f>
        <v>catalog55_3057</v>
      </c>
      <c r="B15" s="7" t="s">
        <v>2161</v>
      </c>
      <c r="C15" s="0" t="s">
        <v>2162</v>
      </c>
      <c r="E15" s="0" t="n">
        <v>1</v>
      </c>
    </row>
    <row r="16" customFormat="false" ht="12.8" hidden="false" customHeight="false" outlineLevel="0" collapsed="false">
      <c r="A16" s="0" t="str">
        <f aca="false">CONCATENATE("catalog55_",B16)</f>
        <v>catalog55_3058</v>
      </c>
      <c r="B16" s="7" t="s">
        <v>2163</v>
      </c>
      <c r="C16" s="0" t="s">
        <v>2164</v>
      </c>
      <c r="E16" s="0" t="n">
        <v>1</v>
      </c>
    </row>
    <row r="17" customFormat="false" ht="12.8" hidden="false" customHeight="false" outlineLevel="0" collapsed="false">
      <c r="A17" s="0" t="str">
        <f aca="false">CONCATENATE("catalog55_",B17)</f>
        <v>catalog55_3059</v>
      </c>
      <c r="B17" s="7" t="s">
        <v>2165</v>
      </c>
      <c r="C17" s="0" t="s">
        <v>2166</v>
      </c>
      <c r="E17" s="0" t="n">
        <v>1</v>
      </c>
    </row>
    <row r="18" customFormat="false" ht="12.8" hidden="false" customHeight="false" outlineLevel="0" collapsed="false">
      <c r="A18" s="0" t="str">
        <f aca="false">CONCATENATE("catalog55_",B18)</f>
        <v>catalog55_3060</v>
      </c>
      <c r="B18" s="7" t="s">
        <v>2167</v>
      </c>
      <c r="C18" s="0" t="s">
        <v>2168</v>
      </c>
      <c r="E18" s="0" t="n">
        <v>1</v>
      </c>
    </row>
    <row r="19" customFormat="false" ht="12.8" hidden="false" customHeight="false" outlineLevel="0" collapsed="false">
      <c r="A19" s="0" t="str">
        <f aca="false">CONCATENATE("catalog55_",B19)</f>
        <v>catalog55_4000</v>
      </c>
      <c r="B19" s="7" t="s">
        <v>1801</v>
      </c>
      <c r="C19" s="0" t="s">
        <v>2169</v>
      </c>
      <c r="E19" s="0" t="n">
        <v>1</v>
      </c>
    </row>
    <row r="20" customFormat="false" ht="12.8" hidden="false" customHeight="false" outlineLevel="0" collapsed="false">
      <c r="A20" s="0" t="str">
        <f aca="false">CONCATENATE("catalog55_",B20)</f>
        <v>catalog55_4001</v>
      </c>
      <c r="B20" s="7" t="s">
        <v>1803</v>
      </c>
      <c r="C20" s="0" t="s">
        <v>2170</v>
      </c>
      <c r="E20" s="0" t="n">
        <v>1</v>
      </c>
    </row>
    <row r="21" customFormat="false" ht="12.8" hidden="false" customHeight="false" outlineLevel="0" collapsed="false">
      <c r="A21" s="0" t="str">
        <f aca="false">CONCATENATE("catalog55_",B21)</f>
        <v>catalog55_4002</v>
      </c>
      <c r="B21" s="7" t="n">
        <v>4002</v>
      </c>
      <c r="C21" s="0" t="s">
        <v>2171</v>
      </c>
      <c r="E21" s="0" t="n">
        <v>1</v>
      </c>
    </row>
    <row r="22" customFormat="false" ht="12.8" hidden="false" customHeight="false" outlineLevel="0" collapsed="false">
      <c r="A22" s="0" t="str">
        <f aca="false">CONCATENATE("catalog55_",B22)</f>
        <v>catalog55_4003</v>
      </c>
      <c r="B22" s="7" t="n">
        <v>4003</v>
      </c>
      <c r="C22" s="0" t="s">
        <v>2172</v>
      </c>
      <c r="E22" s="0" t="n">
        <v>1</v>
      </c>
    </row>
    <row r="23" customFormat="false" ht="12.8" hidden="false" customHeight="false" outlineLevel="0" collapsed="false">
      <c r="A23" s="0" t="str">
        <f aca="false">CONCATENATE("catalog55_",B23)</f>
        <v>catalog55_4004</v>
      </c>
      <c r="B23" s="7" t="n">
        <v>4004</v>
      </c>
      <c r="C23" s="0" t="s">
        <v>2173</v>
      </c>
      <c r="E23" s="0" t="n">
        <v>1</v>
      </c>
    </row>
    <row r="24" customFormat="false" ht="12.8" hidden="false" customHeight="false" outlineLevel="0" collapsed="false">
      <c r="A24" s="0" t="str">
        <f aca="false">CONCATENATE("catalog55_",B24)</f>
        <v>catalog55_4005</v>
      </c>
      <c r="B24" s="7" t="n">
        <v>4005</v>
      </c>
      <c r="C24" s="0" t="s">
        <v>2174</v>
      </c>
      <c r="E24" s="0" t="n">
        <v>1</v>
      </c>
    </row>
    <row r="25" customFormat="false" ht="12.8" hidden="false" customHeight="false" outlineLevel="0" collapsed="false">
      <c r="A25" s="0" t="str">
        <f aca="false">CONCATENATE("catalog55_",B25)</f>
        <v>catalog55_4006</v>
      </c>
      <c r="B25" s="7" t="n">
        <v>4006</v>
      </c>
      <c r="C25" s="0" t="s">
        <v>2175</v>
      </c>
      <c r="E25" s="0" t="n">
        <v>1</v>
      </c>
    </row>
    <row r="26" customFormat="false" ht="12.8" hidden="false" customHeight="false" outlineLevel="0" collapsed="false">
      <c r="A26" s="0" t="str">
        <f aca="false">CONCATENATE("catalog55_",B26)</f>
        <v>catalog55_4007</v>
      </c>
      <c r="B26" s="7" t="n">
        <v>4007</v>
      </c>
      <c r="C26" s="0" t="s">
        <v>2176</v>
      </c>
      <c r="E26" s="0" t="n">
        <v>1</v>
      </c>
    </row>
    <row r="27" customFormat="false" ht="12.8" hidden="false" customHeight="false" outlineLevel="0" collapsed="false">
      <c r="A27" s="0" t="str">
        <f aca="false">CONCATENATE("catalog55_",B27)</f>
        <v>catalog55_4008</v>
      </c>
      <c r="B27" s="7" t="n">
        <v>4008</v>
      </c>
      <c r="C27" s="0" t="s">
        <v>2177</v>
      </c>
      <c r="E27" s="0" t="n">
        <v>1</v>
      </c>
    </row>
    <row r="28" customFormat="false" ht="12.8" hidden="false" customHeight="false" outlineLevel="0" collapsed="false">
      <c r="A28" s="0" t="str">
        <f aca="false">CONCATENATE("catalog55_",B28)</f>
        <v>catalog55_4009</v>
      </c>
      <c r="B28" s="7" t="n">
        <v>4009</v>
      </c>
      <c r="C28" s="0" t="s">
        <v>2178</v>
      </c>
      <c r="E28" s="0" t="n">
        <v>1</v>
      </c>
    </row>
    <row r="29" customFormat="false" ht="12.8" hidden="false" customHeight="false" outlineLevel="0" collapsed="false">
      <c r="A29" s="0" t="str">
        <f aca="false">CONCATENATE("catalog55_",B29)</f>
        <v>catalog55_4030</v>
      </c>
      <c r="B29" s="7" t="s">
        <v>2179</v>
      </c>
      <c r="C29" s="0" t="s">
        <v>2180</v>
      </c>
      <c r="E29" s="0" t="n">
        <v>1</v>
      </c>
    </row>
    <row r="30" customFormat="false" ht="12.8" hidden="false" customHeight="false" outlineLevel="0" collapsed="false">
      <c r="A30" s="0" t="str">
        <f aca="false">CONCATENATE("catalog55_",B30)</f>
        <v>catalog55_4031</v>
      </c>
      <c r="B30" s="7" t="s">
        <v>2181</v>
      </c>
      <c r="C30" s="0" t="s">
        <v>2182</v>
      </c>
      <c r="E30" s="0" t="n">
        <v>1</v>
      </c>
    </row>
    <row r="31" customFormat="false" ht="12.8" hidden="false" customHeight="false" outlineLevel="0" collapsed="false">
      <c r="A31" s="0" t="str">
        <f aca="false">CONCATENATE("catalog55_",B31)</f>
        <v>catalog55_4032</v>
      </c>
      <c r="B31" s="7" t="s">
        <v>2183</v>
      </c>
      <c r="C31" s="0" t="s">
        <v>2184</v>
      </c>
      <c r="E31" s="0" t="n">
        <v>1</v>
      </c>
    </row>
    <row r="32" customFormat="false" ht="12.8" hidden="false" customHeight="false" outlineLevel="0" collapsed="false">
      <c r="A32" s="0" t="str">
        <f aca="false">CONCATENATE("catalog55_",B32)</f>
        <v>catalog55_4033</v>
      </c>
      <c r="B32" s="7" t="s">
        <v>2185</v>
      </c>
      <c r="C32" s="0" t="s">
        <v>2186</v>
      </c>
      <c r="E32" s="0" t="n">
        <v>1</v>
      </c>
    </row>
    <row r="33" customFormat="false" ht="12.8" hidden="false" customHeight="false" outlineLevel="0" collapsed="false">
      <c r="A33" s="0" t="str">
        <f aca="false">CONCATENATE("catalog55_",B33)</f>
        <v>catalog55_4040</v>
      </c>
      <c r="B33" s="7" t="s">
        <v>2187</v>
      </c>
      <c r="C33" s="0" t="s">
        <v>2188</v>
      </c>
      <c r="E33" s="0" t="n">
        <v>1</v>
      </c>
    </row>
    <row r="34" customFormat="false" ht="12.8" hidden="false" customHeight="false" outlineLevel="0" collapsed="false">
      <c r="A34" s="0" t="str">
        <f aca="false">CONCATENATE("catalog55_",B34)</f>
        <v>catalog55_4041</v>
      </c>
      <c r="B34" s="7" t="s">
        <v>2189</v>
      </c>
      <c r="C34" s="0" t="s">
        <v>2190</v>
      </c>
      <c r="E34" s="0" t="n">
        <v>1</v>
      </c>
    </row>
    <row r="35" customFormat="false" ht="12.8" hidden="false" customHeight="false" outlineLevel="0" collapsed="false">
      <c r="A35" s="0" t="str">
        <f aca="false">CONCATENATE("catalog55_",B35)</f>
        <v>catalog55_4042</v>
      </c>
      <c r="B35" s="7" t="s">
        <v>2191</v>
      </c>
      <c r="C35" s="0" t="s">
        <v>2192</v>
      </c>
      <c r="E35" s="0" t="n">
        <v>1</v>
      </c>
    </row>
    <row r="36" customFormat="false" ht="12.8" hidden="false" customHeight="false" outlineLevel="0" collapsed="false">
      <c r="A36" s="0" t="str">
        <f aca="false">CONCATENATE("catalog55_",B36)</f>
        <v>catalog55_4043</v>
      </c>
      <c r="B36" s="7" t="s">
        <v>2193</v>
      </c>
      <c r="C36" s="0" t="s">
        <v>2194</v>
      </c>
      <c r="E36" s="0" t="n">
        <v>1</v>
      </c>
    </row>
    <row r="37" customFormat="false" ht="12.8" hidden="false" customHeight="false" outlineLevel="0" collapsed="false">
      <c r="A37" s="0" t="str">
        <f aca="false">CONCATENATE("catalog55_",B37)</f>
        <v>catalog55_4044</v>
      </c>
      <c r="B37" s="7" t="s">
        <v>2195</v>
      </c>
      <c r="C37" s="0" t="s">
        <v>2196</v>
      </c>
      <c r="E37" s="0" t="n">
        <v>1</v>
      </c>
    </row>
    <row r="38" customFormat="false" ht="12.8" hidden="false" customHeight="false" outlineLevel="0" collapsed="false">
      <c r="A38" s="0" t="str">
        <f aca="false">CONCATENATE("catalog55_",B38)</f>
        <v>catalog55_4045</v>
      </c>
      <c r="B38" s="7" t="s">
        <v>2197</v>
      </c>
      <c r="C38" s="0" t="s">
        <v>2198</v>
      </c>
      <c r="E38" s="0" t="n">
        <v>1</v>
      </c>
    </row>
    <row r="39" customFormat="false" ht="12.8" hidden="false" customHeight="false" outlineLevel="0" collapsed="false">
      <c r="A39" s="0" t="str">
        <f aca="false">CONCATENATE("catalog55_",B39)</f>
        <v>catalog55_4046</v>
      </c>
      <c r="B39" s="7" t="s">
        <v>2199</v>
      </c>
      <c r="C39" s="0" t="s">
        <v>2200</v>
      </c>
      <c r="E39" s="0" t="n">
        <v>1</v>
      </c>
    </row>
    <row r="40" customFormat="false" ht="12.8" hidden="false" customHeight="false" outlineLevel="0" collapsed="false">
      <c r="A40" s="0" t="str">
        <f aca="false">CONCATENATE("catalog55_",B40)</f>
        <v>catalog55_4047</v>
      </c>
      <c r="B40" s="7" t="s">
        <v>2201</v>
      </c>
      <c r="C40" s="0" t="s">
        <v>2202</v>
      </c>
      <c r="E40" s="0" t="n">
        <v>1</v>
      </c>
    </row>
    <row r="41" customFormat="false" ht="12.8" hidden="false" customHeight="false" outlineLevel="0" collapsed="false">
      <c r="A41" s="0" t="str">
        <f aca="false">CONCATENATE("catalog55_",B41)</f>
        <v>catalog55_4048</v>
      </c>
      <c r="B41" s="7" t="s">
        <v>2203</v>
      </c>
      <c r="C41" s="0" t="s">
        <v>2204</v>
      </c>
      <c r="E41" s="0" t="n">
        <v>1</v>
      </c>
    </row>
    <row r="42" customFormat="false" ht="12.8" hidden="false" customHeight="false" outlineLevel="0" collapsed="false">
      <c r="A42" s="0" t="str">
        <f aca="false">CONCATENATE("catalog55_",B42)</f>
        <v>catalog55_4049</v>
      </c>
      <c r="B42" s="7" t="s">
        <v>2205</v>
      </c>
      <c r="C42" s="0" t="s">
        <v>2206</v>
      </c>
      <c r="E42" s="0" t="n">
        <v>1</v>
      </c>
    </row>
    <row r="43" customFormat="false" ht="12.8" hidden="false" customHeight="false" outlineLevel="0" collapsed="false">
      <c r="A43" s="0" t="str">
        <f aca="false">CONCATENATE("catalog55_",B43)</f>
        <v>catalog55_4060</v>
      </c>
      <c r="B43" s="7" t="s">
        <v>2207</v>
      </c>
      <c r="C43" s="0" t="s">
        <v>2208</v>
      </c>
      <c r="E43" s="0" t="n">
        <v>0</v>
      </c>
    </row>
    <row r="44" customFormat="false" ht="12.8" hidden="false" customHeight="false" outlineLevel="0" collapsed="false">
      <c r="A44" s="0" t="str">
        <f aca="false">CONCATENATE("catalog55_",B44)</f>
        <v>catalog55_4061</v>
      </c>
      <c r="B44" s="7" t="s">
        <v>2209</v>
      </c>
      <c r="C44" s="0" t="s">
        <v>2210</v>
      </c>
      <c r="E44" s="0" t="n">
        <v>0</v>
      </c>
    </row>
    <row r="45" customFormat="false" ht="12.8" hidden="false" customHeight="false" outlineLevel="0" collapsed="false">
      <c r="A45" s="0" t="str">
        <f aca="false">CONCATENATE("catalog55_",B45)</f>
        <v>catalog55_4062</v>
      </c>
      <c r="B45" s="7" t="s">
        <v>2211</v>
      </c>
      <c r="C45" s="0" t="s">
        <v>2212</v>
      </c>
      <c r="E45" s="0" t="n">
        <v>0</v>
      </c>
    </row>
    <row r="46" customFormat="false" ht="12.8" hidden="false" customHeight="false" outlineLevel="0" collapsed="false">
      <c r="A46" s="0" t="str">
        <f aca="false">CONCATENATE("catalog55_",B46)</f>
        <v>catalog55_4063</v>
      </c>
      <c r="B46" s="7" t="s">
        <v>2213</v>
      </c>
      <c r="C46" s="0" t="s">
        <v>2214</v>
      </c>
      <c r="E46" s="0" t="n">
        <v>0</v>
      </c>
    </row>
    <row r="47" customFormat="false" ht="12.8" hidden="false" customHeight="false" outlineLevel="0" collapsed="false">
      <c r="A47" s="0" t="str">
        <f aca="false">CONCATENATE("catalog55_",B47)</f>
        <v>catalog55_4064</v>
      </c>
      <c r="B47" s="7" t="s">
        <v>2215</v>
      </c>
      <c r="C47" s="0" t="s">
        <v>2216</v>
      </c>
      <c r="E47" s="0" t="n">
        <v>0</v>
      </c>
    </row>
    <row r="48" customFormat="false" ht="12.8" hidden="false" customHeight="false" outlineLevel="0" collapsed="false">
      <c r="A48" s="0" t="str">
        <f aca="false">CONCATENATE("catalog55_",B48)</f>
        <v>catalog55_5000</v>
      </c>
      <c r="B48" s="7" t="n">
        <v>5000</v>
      </c>
      <c r="C48" s="0" t="s">
        <v>1822</v>
      </c>
      <c r="E48" s="0" t="n">
        <v>1</v>
      </c>
    </row>
    <row r="49" customFormat="false" ht="12.8" hidden="false" customHeight="false" outlineLevel="0" collapsed="false">
      <c r="A49" s="0" t="str">
        <f aca="false">CONCATENATE("catalog55_",B49)</f>
        <v>catalog55_5001</v>
      </c>
      <c r="B49" s="7" t="n">
        <v>5001</v>
      </c>
      <c r="C49" s="0" t="s">
        <v>2217</v>
      </c>
      <c r="E49" s="0" t="n">
        <v>1</v>
      </c>
    </row>
    <row r="50" customFormat="false" ht="12.8" hidden="false" customHeight="false" outlineLevel="0" collapsed="false">
      <c r="A50" s="0" t="str">
        <f aca="false">CONCATENATE("catalog55_",B50)</f>
        <v>catalog55_5002</v>
      </c>
      <c r="B50" s="7" t="n">
        <v>5002</v>
      </c>
      <c r="C50" s="0" t="s">
        <v>2218</v>
      </c>
      <c r="E50" s="0" t="n">
        <v>1</v>
      </c>
    </row>
    <row r="51" customFormat="false" ht="12.8" hidden="false" customHeight="false" outlineLevel="0" collapsed="false">
      <c r="A51" s="0" t="str">
        <f aca="false">CONCATENATE("catalog55_",B51)</f>
        <v>catalog55_5003</v>
      </c>
      <c r="B51" s="7" t="n">
        <v>5003</v>
      </c>
      <c r="C51" s="0" t="s">
        <v>2219</v>
      </c>
      <c r="E51" s="0" t="n">
        <v>1</v>
      </c>
    </row>
    <row r="52" customFormat="false" ht="12.8" hidden="false" customHeight="false" outlineLevel="0" collapsed="false">
      <c r="A52" s="0" t="str">
        <f aca="false">CONCATENATE("catalog55_",B52)</f>
        <v>catalog55_5010</v>
      </c>
      <c r="B52" s="7" t="s">
        <v>2220</v>
      </c>
      <c r="C52" s="0" t="s">
        <v>2221</v>
      </c>
      <c r="E52" s="0" t="n">
        <v>1</v>
      </c>
    </row>
    <row r="53" customFormat="false" ht="12.8" hidden="false" customHeight="false" outlineLevel="0" collapsed="false">
      <c r="A53" s="0" t="str">
        <f aca="false">CONCATENATE("catalog55_",B53)</f>
        <v>catalog55_5011</v>
      </c>
      <c r="B53" s="7" t="s">
        <v>2222</v>
      </c>
      <c r="C53" s="0" t="s">
        <v>2223</v>
      </c>
      <c r="E53" s="0" t="n">
        <v>1</v>
      </c>
    </row>
    <row r="54" customFormat="false" ht="12.8" hidden="false" customHeight="false" outlineLevel="0" collapsed="false">
      <c r="A54" s="0" t="str">
        <f aca="false">CONCATENATE("catalog55_",B54)</f>
        <v>catalog55_5012</v>
      </c>
      <c r="B54" s="7" t="s">
        <v>2224</v>
      </c>
      <c r="C54" s="0" t="s">
        <v>2225</v>
      </c>
      <c r="E54" s="0" t="n">
        <v>1</v>
      </c>
    </row>
    <row r="55" customFormat="false" ht="12.8" hidden="false" customHeight="false" outlineLevel="0" collapsed="false">
      <c r="A55" s="0" t="str">
        <f aca="false">CONCATENATE("catalog55_",B55)</f>
        <v>catalog55_5013</v>
      </c>
      <c r="B55" s="7" t="s">
        <v>2226</v>
      </c>
      <c r="C55" s="0" t="s">
        <v>2227</v>
      </c>
      <c r="E55" s="0" t="n">
        <v>1</v>
      </c>
    </row>
    <row r="56" customFormat="false" ht="12.8" hidden="false" customHeight="false" outlineLevel="0" collapsed="false">
      <c r="A56" s="0" t="str">
        <f aca="false">CONCATENATE("catalog55_",B56)</f>
        <v>catalog55_5014</v>
      </c>
      <c r="B56" s="7" t="s">
        <v>2228</v>
      </c>
      <c r="C56" s="0" t="s">
        <v>2229</v>
      </c>
      <c r="E56" s="0" t="n">
        <v>1</v>
      </c>
    </row>
    <row r="57" customFormat="false" ht="12.8" hidden="false" customHeight="false" outlineLevel="0" collapsed="false">
      <c r="A57" s="0" t="str">
        <f aca="false">CONCATENATE("catalog55_",B57)</f>
        <v>catalog55_5015</v>
      </c>
      <c r="B57" s="7" t="s">
        <v>2230</v>
      </c>
      <c r="C57" s="0" t="s">
        <v>2231</v>
      </c>
      <c r="E57" s="0" t="n">
        <v>1</v>
      </c>
    </row>
    <row r="58" customFormat="false" ht="12.8" hidden="false" customHeight="false" outlineLevel="0" collapsed="false">
      <c r="A58" s="0" t="str">
        <f aca="false">CONCATENATE("catalog55_",B58)</f>
        <v>catalog55_5016</v>
      </c>
      <c r="B58" s="7" t="s">
        <v>2232</v>
      </c>
      <c r="C58" s="0" t="s">
        <v>2233</v>
      </c>
      <c r="E58" s="0" t="n">
        <v>1</v>
      </c>
    </row>
    <row r="59" customFormat="false" ht="12.8" hidden="false" customHeight="false" outlineLevel="0" collapsed="false">
      <c r="A59" s="0" t="str">
        <f aca="false">CONCATENATE("catalog55_",B59)</f>
        <v>catalog55_5017</v>
      </c>
      <c r="B59" s="7" t="s">
        <v>2234</v>
      </c>
      <c r="C59" s="0" t="s">
        <v>2235</v>
      </c>
      <c r="E59" s="0" t="n">
        <v>1</v>
      </c>
    </row>
    <row r="60" customFormat="false" ht="12.8" hidden="false" customHeight="false" outlineLevel="0" collapsed="false">
      <c r="A60" s="0" t="str">
        <f aca="false">CONCATENATE("catalog55_",B60)</f>
        <v>catalog55_5018</v>
      </c>
      <c r="B60" s="7" t="s">
        <v>2236</v>
      </c>
      <c r="C60" s="0" t="s">
        <v>2237</v>
      </c>
      <c r="E60" s="0" t="n">
        <v>1</v>
      </c>
    </row>
    <row r="61" customFormat="false" ht="12.8" hidden="false" customHeight="false" outlineLevel="0" collapsed="false">
      <c r="A61" s="0" t="str">
        <f aca="false">CONCATENATE("catalog55_",B61)</f>
        <v>catalog55_5019</v>
      </c>
      <c r="B61" s="7" t="s">
        <v>2238</v>
      </c>
      <c r="C61" s="0" t="s">
        <v>2239</v>
      </c>
      <c r="E61" s="0" t="n">
        <v>1</v>
      </c>
    </row>
    <row r="62" customFormat="false" ht="12.8" hidden="false" customHeight="false" outlineLevel="0" collapsed="false">
      <c r="A62" s="0" t="str">
        <f aca="false">CONCATENATE("catalog55_",B62)</f>
        <v>catalog55_5020</v>
      </c>
      <c r="B62" s="7" t="s">
        <v>2240</v>
      </c>
      <c r="C62" s="0" t="s">
        <v>2241</v>
      </c>
      <c r="E62" s="0" t="n">
        <v>1</v>
      </c>
    </row>
    <row r="63" customFormat="false" ht="12.8" hidden="false" customHeight="false" outlineLevel="0" collapsed="false">
      <c r="A63" s="0" t="str">
        <f aca="false">CONCATENATE("catalog55_",B63)</f>
        <v>catalog55_5021</v>
      </c>
      <c r="B63" s="7" t="s">
        <v>2242</v>
      </c>
      <c r="C63" s="0" t="s">
        <v>2243</v>
      </c>
      <c r="E63" s="0" t="n">
        <v>1</v>
      </c>
    </row>
    <row r="64" customFormat="false" ht="12.8" hidden="false" customHeight="false" outlineLevel="0" collapsed="false">
      <c r="A64" s="0" t="str">
        <f aca="false">CONCATENATE("catalog55_",B64)</f>
        <v>catalog55_5022</v>
      </c>
      <c r="B64" s="7" t="s">
        <v>2244</v>
      </c>
      <c r="C64" s="0" t="s">
        <v>2245</v>
      </c>
      <c r="E64" s="0" t="n">
        <v>1</v>
      </c>
    </row>
    <row r="65" customFormat="false" ht="12.8" hidden="false" customHeight="false" outlineLevel="0" collapsed="false">
      <c r="A65" s="0" t="str">
        <f aca="false">CONCATENATE("catalog55_",B65)</f>
        <v>catalog55_5023</v>
      </c>
      <c r="B65" s="7" t="s">
        <v>2246</v>
      </c>
      <c r="C65" s="0" t="s">
        <v>2247</v>
      </c>
      <c r="E65" s="0" t="n">
        <v>1</v>
      </c>
    </row>
    <row r="66" customFormat="false" ht="12.8" hidden="false" customHeight="false" outlineLevel="0" collapsed="false">
      <c r="A66" s="0" t="str">
        <f aca="false">CONCATENATE("catalog55_",B66)</f>
        <v>catalog55_5024</v>
      </c>
      <c r="B66" s="7" t="s">
        <v>2248</v>
      </c>
      <c r="C66" s="0" t="s">
        <v>2249</v>
      </c>
      <c r="E66" s="0" t="n">
        <v>1</v>
      </c>
    </row>
    <row r="67" customFormat="false" ht="12.8" hidden="false" customHeight="false" outlineLevel="0" collapsed="false">
      <c r="A67" s="0" t="str">
        <f aca="false">CONCATENATE("catalog55_",B67)</f>
        <v>catalog55_5025</v>
      </c>
      <c r="B67" s="7" t="s">
        <v>2250</v>
      </c>
      <c r="C67" s="0" t="s">
        <v>2251</v>
      </c>
      <c r="E67" s="0" t="n">
        <v>1</v>
      </c>
    </row>
    <row r="68" customFormat="false" ht="12.8" hidden="false" customHeight="false" outlineLevel="0" collapsed="false">
      <c r="A68" s="0" t="str">
        <f aca="false">CONCATENATE("catalog55_",B68)</f>
        <v>catalog55_5026</v>
      </c>
      <c r="B68" s="7" t="s">
        <v>2252</v>
      </c>
      <c r="C68" s="0" t="s">
        <v>2253</v>
      </c>
      <c r="E68" s="0" t="n">
        <v>1</v>
      </c>
    </row>
    <row r="69" customFormat="false" ht="12.8" hidden="false" customHeight="false" outlineLevel="0" collapsed="false">
      <c r="A69" s="0" t="str">
        <f aca="false">CONCATENATE("catalog55_",B69)</f>
        <v>catalog55_5027</v>
      </c>
      <c r="B69" s="7" t="s">
        <v>2254</v>
      </c>
      <c r="C69" s="0" t="s">
        <v>2255</v>
      </c>
      <c r="E69" s="0" t="n">
        <v>1</v>
      </c>
    </row>
    <row r="70" customFormat="false" ht="12.8" hidden="false" customHeight="false" outlineLevel="0" collapsed="false">
      <c r="A70" s="0" t="str">
        <f aca="false">CONCATENATE("catalog55_",B70)</f>
        <v>catalog55_5028</v>
      </c>
      <c r="B70" s="7" t="s">
        <v>2256</v>
      </c>
      <c r="C70" s="0" t="s">
        <v>2257</v>
      </c>
      <c r="E70" s="0" t="n">
        <v>1</v>
      </c>
    </row>
    <row r="71" customFormat="false" ht="12.8" hidden="false" customHeight="false" outlineLevel="0" collapsed="false">
      <c r="A71" s="0" t="str">
        <f aca="false">CONCATENATE("catalog55_",B71)</f>
        <v>catalog55_5029</v>
      </c>
      <c r="B71" s="7" t="s">
        <v>2258</v>
      </c>
      <c r="C71" s="0" t="s">
        <v>2259</v>
      </c>
      <c r="E71" s="0" t="n">
        <v>1</v>
      </c>
    </row>
    <row r="72" customFormat="false" ht="12.8" hidden="false" customHeight="false" outlineLevel="0" collapsed="false">
      <c r="A72" s="0" t="str">
        <f aca="false">CONCATENATE("catalog55_",B72)</f>
        <v>catalog55_5030</v>
      </c>
      <c r="B72" s="7" t="s">
        <v>2260</v>
      </c>
      <c r="C72" s="0" t="s">
        <v>2261</v>
      </c>
      <c r="E72" s="0" t="n">
        <v>1</v>
      </c>
    </row>
    <row r="73" customFormat="false" ht="12.8" hidden="false" customHeight="false" outlineLevel="0" collapsed="false">
      <c r="A73" s="0" t="str">
        <f aca="false">CONCATENATE("catalog55_",B73)</f>
        <v>catalog55_5031</v>
      </c>
      <c r="B73" s="7" t="s">
        <v>2262</v>
      </c>
      <c r="C73" s="0" t="s">
        <v>2263</v>
      </c>
      <c r="E73" s="0" t="n">
        <v>1</v>
      </c>
    </row>
    <row r="74" customFormat="false" ht="12.8" hidden="false" customHeight="false" outlineLevel="0" collapsed="false">
      <c r="A74" s="0" t="str">
        <f aca="false">CONCATENATE("catalog55_",B74)</f>
        <v>catalog55_5032</v>
      </c>
      <c r="B74" s="7" t="s">
        <v>2264</v>
      </c>
      <c r="C74" s="0" t="s">
        <v>2265</v>
      </c>
      <c r="E74" s="0" t="n">
        <v>1</v>
      </c>
    </row>
    <row r="75" customFormat="false" ht="12.8" hidden="false" customHeight="false" outlineLevel="0" collapsed="false">
      <c r="A75" s="0" t="str">
        <f aca="false">CONCATENATE("catalog55_",B75)</f>
        <v>catalog55_5033</v>
      </c>
      <c r="B75" s="7" t="s">
        <v>2266</v>
      </c>
      <c r="C75" s="0" t="s">
        <v>2267</v>
      </c>
      <c r="E75" s="0" t="n">
        <v>1</v>
      </c>
    </row>
    <row r="76" customFormat="false" ht="12.8" hidden="false" customHeight="false" outlineLevel="0" collapsed="false">
      <c r="A76" s="0" t="str">
        <f aca="false">CONCATENATE("catalog55_",B76)</f>
        <v>catalog55_5034</v>
      </c>
      <c r="B76" s="7" t="s">
        <v>2268</v>
      </c>
      <c r="C76" s="0" t="s">
        <v>2269</v>
      </c>
      <c r="E76" s="0" t="n">
        <v>1</v>
      </c>
    </row>
    <row r="77" customFormat="false" ht="12.8" hidden="false" customHeight="false" outlineLevel="0" collapsed="false">
      <c r="A77" s="0" t="str">
        <f aca="false">CONCATENATE("catalog55_",B77)</f>
        <v>catalog55_5035</v>
      </c>
      <c r="B77" s="7" t="s">
        <v>2270</v>
      </c>
      <c r="C77" s="0" t="s">
        <v>2271</v>
      </c>
      <c r="E77" s="0" t="n">
        <v>1</v>
      </c>
    </row>
    <row r="78" customFormat="false" ht="12.8" hidden="false" customHeight="false" outlineLevel="0" collapsed="false">
      <c r="A78" s="0" t="str">
        <f aca="false">CONCATENATE("catalog55_",B78)</f>
        <v>catalog55_5036</v>
      </c>
      <c r="B78" s="7" t="s">
        <v>2272</v>
      </c>
      <c r="C78" s="0" t="s">
        <v>2273</v>
      </c>
      <c r="E78" s="0" t="n">
        <v>1</v>
      </c>
    </row>
    <row r="79" customFormat="false" ht="12.8" hidden="false" customHeight="false" outlineLevel="0" collapsed="false">
      <c r="A79" s="0" t="str">
        <f aca="false">CONCATENATE("catalog55_",B79)</f>
        <v>catalog55_5060</v>
      </c>
      <c r="B79" s="7" t="s">
        <v>2274</v>
      </c>
      <c r="C79" s="0" t="s">
        <v>2275</v>
      </c>
      <c r="E79" s="0" t="n">
        <v>1</v>
      </c>
    </row>
    <row r="80" customFormat="false" ht="12.8" hidden="false" customHeight="false" outlineLevel="0" collapsed="false">
      <c r="A80" s="0" t="str">
        <f aca="false">CONCATENATE("catalog55_",B80)</f>
        <v>catalog55_5061</v>
      </c>
      <c r="B80" s="7" t="s">
        <v>2276</v>
      </c>
      <c r="C80" s="0" t="s">
        <v>2277</v>
      </c>
      <c r="E80" s="0" t="n">
        <v>1</v>
      </c>
    </row>
    <row r="81" customFormat="false" ht="12.8" hidden="false" customHeight="false" outlineLevel="0" collapsed="false">
      <c r="A81" s="0" t="str">
        <f aca="false">CONCATENATE("catalog55_",B81)</f>
        <v>catalog55_5062</v>
      </c>
      <c r="B81" s="7" t="s">
        <v>2278</v>
      </c>
      <c r="C81" s="0" t="s">
        <v>2279</v>
      </c>
      <c r="E81" s="0" t="n">
        <v>1</v>
      </c>
    </row>
    <row r="82" customFormat="false" ht="12.8" hidden="false" customHeight="false" outlineLevel="0" collapsed="false">
      <c r="A82" s="0" t="str">
        <f aca="false">CONCATENATE("catalog55_",B82)</f>
        <v>catalog55_5063</v>
      </c>
      <c r="B82" s="7" t="s">
        <v>2280</v>
      </c>
      <c r="C82" s="0" t="s">
        <v>2281</v>
      </c>
      <c r="E82" s="0" t="n">
        <v>1</v>
      </c>
    </row>
    <row r="83" customFormat="false" ht="12.8" hidden="false" customHeight="false" outlineLevel="0" collapsed="false">
      <c r="A83" s="0" t="str">
        <f aca="false">CONCATENATE("catalog55_",B83)</f>
        <v>catalog55_5064</v>
      </c>
      <c r="B83" s="7" t="s">
        <v>2282</v>
      </c>
      <c r="C83" s="0" t="s">
        <v>2283</v>
      </c>
      <c r="E83" s="0" t="n">
        <v>1</v>
      </c>
    </row>
    <row r="84" customFormat="false" ht="12.8" hidden="false" customHeight="false" outlineLevel="0" collapsed="false">
      <c r="A84" s="0" t="str">
        <f aca="false">CONCATENATE("catalog55_",B84)</f>
        <v>catalog55_5065</v>
      </c>
      <c r="B84" s="7" t="s">
        <v>2284</v>
      </c>
      <c r="C84" s="0" t="s">
        <v>2285</v>
      </c>
      <c r="E84" s="0" t="n">
        <v>1</v>
      </c>
    </row>
    <row r="85" customFormat="false" ht="12.8" hidden="false" customHeight="false" outlineLevel="0" collapsed="false">
      <c r="A85" s="0" t="str">
        <f aca="false">CONCATENATE("catalog55_",B85)</f>
        <v>catalog55_5066</v>
      </c>
      <c r="B85" s="7" t="s">
        <v>2286</v>
      </c>
      <c r="C85" s="0" t="s">
        <v>2287</v>
      </c>
      <c r="E85" s="0" t="n">
        <v>1</v>
      </c>
    </row>
    <row r="86" customFormat="false" ht="12.8" hidden="false" customHeight="false" outlineLevel="0" collapsed="false">
      <c r="A86" s="0" t="str">
        <f aca="false">CONCATENATE("catalog55_",B86)</f>
        <v>catalog55_6000</v>
      </c>
      <c r="B86" s="7" t="n">
        <v>6000</v>
      </c>
      <c r="C86" s="0" t="s">
        <v>2288</v>
      </c>
      <c r="E86" s="0" t="n">
        <v>1</v>
      </c>
    </row>
    <row r="87" customFormat="false" ht="12.8" hidden="false" customHeight="false" outlineLevel="0" collapsed="false">
      <c r="A87" s="0" t="str">
        <f aca="false">CONCATENATE("catalog55_",B87)</f>
        <v>catalog55_6001</v>
      </c>
      <c r="B87" s="7" t="n">
        <v>6001</v>
      </c>
      <c r="C87" s="0" t="s">
        <v>2289</v>
      </c>
      <c r="E87" s="0" t="n">
        <v>1</v>
      </c>
    </row>
    <row r="88" customFormat="false" ht="12.8" hidden="false" customHeight="false" outlineLevel="0" collapsed="false">
      <c r="A88" s="0" t="str">
        <f aca="false">CONCATENATE("catalog55_",B88)</f>
        <v>catalog55_6002</v>
      </c>
      <c r="B88" s="7" t="n">
        <v>6002</v>
      </c>
      <c r="C88" s="0" t="s">
        <v>2290</v>
      </c>
      <c r="E88" s="0" t="n">
        <v>1</v>
      </c>
    </row>
    <row r="89" customFormat="false" ht="12.8" hidden="false" customHeight="false" outlineLevel="0" collapsed="false">
      <c r="A89" s="0" t="str">
        <f aca="false">CONCATENATE("catalog55_",B89)</f>
        <v>catalog55_6003</v>
      </c>
      <c r="B89" s="7" t="n">
        <v>6003</v>
      </c>
      <c r="C89" s="0" t="s">
        <v>2291</v>
      </c>
      <c r="E89" s="0" t="n">
        <v>1</v>
      </c>
    </row>
    <row r="90" customFormat="false" ht="12.8" hidden="false" customHeight="false" outlineLevel="0" collapsed="false">
      <c r="A90" s="0" t="str">
        <f aca="false">CONCATENATE("catalog55_",B90)</f>
        <v>catalog55_6004</v>
      </c>
      <c r="B90" s="7" t="n">
        <v>6004</v>
      </c>
      <c r="C90" s="0" t="s">
        <v>2292</v>
      </c>
      <c r="E90" s="0" t="n">
        <v>1</v>
      </c>
    </row>
    <row r="91" customFormat="false" ht="12.8" hidden="false" customHeight="false" outlineLevel="0" collapsed="false">
      <c r="A91" s="0" t="str">
        <f aca="false">CONCATENATE("catalog55_",B91)</f>
        <v>catalog55_7000</v>
      </c>
      <c r="B91" s="7" t="s">
        <v>1843</v>
      </c>
      <c r="C91" s="0" t="s">
        <v>2293</v>
      </c>
      <c r="E91" s="0" t="n">
        <v>1</v>
      </c>
    </row>
    <row r="92" customFormat="false" ht="12.8" hidden="false" customHeight="false" outlineLevel="0" collapsed="false">
      <c r="A92" s="0" t="str">
        <f aca="false">CONCATENATE("catalog55_",B92)</f>
        <v>catalog55_7001</v>
      </c>
      <c r="B92" s="7" t="n">
        <v>7001</v>
      </c>
      <c r="C92" s="0" t="s">
        <v>2294</v>
      </c>
      <c r="E92" s="0" t="n">
        <v>1</v>
      </c>
    </row>
    <row r="93" customFormat="false" ht="12.8" hidden="false" customHeight="false" outlineLevel="0" collapsed="false">
      <c r="A93" s="0" t="str">
        <f aca="false">CONCATENATE("catalog55_",B93)</f>
        <v>catalog55_7002</v>
      </c>
      <c r="B93" s="7" t="n">
        <v>7002</v>
      </c>
      <c r="C93" s="0" t="s">
        <v>2295</v>
      </c>
      <c r="E93" s="0" t="n">
        <v>1</v>
      </c>
    </row>
    <row r="94" customFormat="false" ht="12.8" hidden="false" customHeight="false" outlineLevel="0" collapsed="false">
      <c r="A94" s="0" t="str">
        <f aca="false">CONCATENATE("catalog55_",B94)</f>
        <v>catalog55_7003</v>
      </c>
      <c r="B94" s="7" t="n">
        <v>7003</v>
      </c>
      <c r="C94" s="0" t="s">
        <v>2296</v>
      </c>
      <c r="E94" s="0" t="n">
        <v>1</v>
      </c>
    </row>
    <row r="95" customFormat="false" ht="12.8" hidden="false" customHeight="false" outlineLevel="0" collapsed="false">
      <c r="A95" s="0" t="str">
        <f aca="false">CONCATENATE("catalog55_",B95)</f>
        <v>catalog55_7004</v>
      </c>
      <c r="B95" s="7" t="s">
        <v>2297</v>
      </c>
      <c r="C95" s="0" t="s">
        <v>2298</v>
      </c>
      <c r="E95" s="0" t="n">
        <v>1</v>
      </c>
    </row>
    <row r="96" customFormat="false" ht="12.8" hidden="false" customHeight="false" outlineLevel="0" collapsed="false">
      <c r="A96" s="0" t="str">
        <f aca="false">CONCATENATE("catalog55_",B96)</f>
        <v>catalog55_7005</v>
      </c>
      <c r="B96" s="7" t="s">
        <v>2299</v>
      </c>
      <c r="C96" s="0" t="s">
        <v>2300</v>
      </c>
      <c r="E96" s="0" t="n">
        <v>1</v>
      </c>
    </row>
    <row r="97" customFormat="false" ht="12.8" hidden="false" customHeight="false" outlineLevel="0" collapsed="false">
      <c r="A97" s="0" t="str">
        <f aca="false">CONCATENATE("catalog55_",B97)</f>
        <v>catalog55_7006</v>
      </c>
      <c r="B97" s="7" t="s">
        <v>2301</v>
      </c>
      <c r="C97" s="0" t="s">
        <v>2302</v>
      </c>
      <c r="E97" s="0" t="n">
        <v>1</v>
      </c>
    </row>
    <row r="98" customFormat="false" ht="12.8" hidden="false" customHeight="false" outlineLevel="0" collapsed="false">
      <c r="A98" s="0" t="str">
        <f aca="false">CONCATENATE("catalog55_",B98)</f>
        <v>catalog55_7007</v>
      </c>
      <c r="B98" s="7" t="s">
        <v>2303</v>
      </c>
      <c r="C98" s="0" t="s">
        <v>2304</v>
      </c>
      <c r="E98" s="0" t="n">
        <v>1</v>
      </c>
    </row>
    <row r="99" customFormat="false" ht="12.8" hidden="false" customHeight="false" outlineLevel="0" collapsed="false">
      <c r="A99" s="0" t="str">
        <f aca="false">CONCATENATE("catalog55_",B99)</f>
        <v>catalog55_7008</v>
      </c>
      <c r="B99" s="7" t="s">
        <v>2305</v>
      </c>
      <c r="C99" s="0" t="s">
        <v>2306</v>
      </c>
      <c r="E99" s="0" t="n">
        <v>1</v>
      </c>
    </row>
    <row r="100" customFormat="false" ht="12.8" hidden="false" customHeight="false" outlineLevel="0" collapsed="false">
      <c r="A100" s="0" t="str">
        <f aca="false">CONCATENATE("catalog55_",B100)</f>
        <v>catalog55_7009</v>
      </c>
      <c r="B100" s="7" t="s">
        <v>2307</v>
      </c>
      <c r="C100" s="0" t="s">
        <v>2308</v>
      </c>
      <c r="E100" s="0" t="n">
        <v>1</v>
      </c>
    </row>
    <row r="101" customFormat="false" ht="12.8" hidden="false" customHeight="false" outlineLevel="0" collapsed="false">
      <c r="A101" s="0" t="str">
        <f aca="false">CONCATENATE("catalog55_",B101)</f>
        <v>catalog55_7010</v>
      </c>
      <c r="B101" s="7" t="s">
        <v>2309</v>
      </c>
      <c r="C101" s="0" t="s">
        <v>2310</v>
      </c>
      <c r="E101" s="0" t="n">
        <v>1</v>
      </c>
    </row>
    <row r="102" customFormat="false" ht="12.8" hidden="false" customHeight="false" outlineLevel="0" collapsed="false">
      <c r="A102" s="0" t="str">
        <f aca="false">CONCATENATE("catalog55_",B102)</f>
        <v>catalog55_7011</v>
      </c>
      <c r="B102" s="7" t="s">
        <v>2311</v>
      </c>
      <c r="C102" s="0" t="s">
        <v>2312</v>
      </c>
      <c r="E102" s="0" t="n">
        <v>1</v>
      </c>
    </row>
    <row r="103" customFormat="false" ht="12.8" hidden="false" customHeight="false" outlineLevel="0" collapsed="false">
      <c r="A103" s="0" t="str">
        <f aca="false">CONCATENATE("catalog55_",B103)</f>
        <v>catalog55_7012</v>
      </c>
      <c r="B103" s="7" t="s">
        <v>2313</v>
      </c>
      <c r="C103" s="0" t="s">
        <v>2314</v>
      </c>
      <c r="E103" s="0" t="n">
        <v>1</v>
      </c>
    </row>
    <row r="104" customFormat="false" ht="12.8" hidden="false" customHeight="false" outlineLevel="0" collapsed="false">
      <c r="A104" s="0" t="str">
        <f aca="false">CONCATENATE("catalog55_",B104)</f>
        <v>catalog55_7013</v>
      </c>
      <c r="B104" s="7" t="s">
        <v>2315</v>
      </c>
      <c r="C104" s="0" t="s">
        <v>2316</v>
      </c>
      <c r="E104" s="0" t="n">
        <v>1</v>
      </c>
    </row>
    <row r="105" customFormat="false" ht="12.8" hidden="false" customHeight="false" outlineLevel="0" collapsed="false">
      <c r="A105" s="0" t="str">
        <f aca="false">CONCATENATE("catalog55_",B105)</f>
        <v>catalog55_7014</v>
      </c>
      <c r="B105" s="7" t="s">
        <v>2317</v>
      </c>
      <c r="C105" s="0" t="s">
        <v>2318</v>
      </c>
      <c r="E105" s="0" t="n">
        <v>1</v>
      </c>
    </row>
    <row r="106" customFormat="false" ht="12.8" hidden="false" customHeight="false" outlineLevel="0" collapsed="false">
      <c r="A106" s="0" t="str">
        <f aca="false">CONCATENATE("catalog55_",B106)</f>
        <v>catalog55_7015</v>
      </c>
      <c r="B106" s="7" t="s">
        <v>2319</v>
      </c>
      <c r="C106" s="0" t="s">
        <v>2320</v>
      </c>
      <c r="E106" s="0" t="n">
        <v>1</v>
      </c>
    </row>
    <row r="107" customFormat="false" ht="12.8" hidden="false" customHeight="false" outlineLevel="0" collapsed="false">
      <c r="A107" s="0" t="str">
        <f aca="false">CONCATENATE("catalog55_",B107)</f>
        <v>catalog55_7016</v>
      </c>
      <c r="B107" s="7" t="s">
        <v>2321</v>
      </c>
      <c r="C107" s="0" t="s">
        <v>2322</v>
      </c>
      <c r="E107" s="0" t="n">
        <v>1</v>
      </c>
    </row>
    <row r="108" customFormat="false" ht="12.8" hidden="false" customHeight="false" outlineLevel="0" collapsed="false">
      <c r="A108" s="0" t="str">
        <f aca="false">CONCATENATE("catalog55_",B108)</f>
        <v>catalog55_7020</v>
      </c>
      <c r="B108" s="7" t="s">
        <v>2323</v>
      </c>
      <c r="C108" s="0" t="s">
        <v>2324</v>
      </c>
      <c r="E108" s="0" t="n">
        <v>1</v>
      </c>
    </row>
    <row r="109" customFormat="false" ht="12.8" hidden="false" customHeight="false" outlineLevel="0" collapsed="false">
      <c r="A109" s="0" t="str">
        <f aca="false">CONCATENATE("catalog55_",B109)</f>
        <v>catalog55_7021</v>
      </c>
      <c r="B109" s="7" t="s">
        <v>2325</v>
      </c>
      <c r="C109" s="0" t="s">
        <v>2326</v>
      </c>
      <c r="E10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tr">
        <f aca="false">CONCATENATE("catalog56_",B2)</f>
        <v>catalog56_1</v>
      </c>
      <c r="B2" s="0" t="n">
        <v>1</v>
      </c>
      <c r="C2" s="0" t="s">
        <v>2327</v>
      </c>
    </row>
    <row r="3" customFormat="false" ht="12.8" hidden="false" customHeight="false" outlineLevel="0" collapsed="false">
      <c r="A3" s="1" t="str">
        <f aca="false">CONCATENATE("catalog56_",B3)</f>
        <v>catalog56_2</v>
      </c>
      <c r="B3" s="0" t="n">
        <v>2</v>
      </c>
      <c r="C3" s="0" t="s">
        <v>2328</v>
      </c>
    </row>
    <row r="4" customFormat="false" ht="12.8" hidden="false" customHeight="false" outlineLevel="0" collapsed="false">
      <c r="A4" s="1" t="str">
        <f aca="false">CONCATENATE("catalog56_",B4)</f>
        <v>catalog56_3</v>
      </c>
      <c r="B4" s="0" t="n">
        <v>3</v>
      </c>
      <c r="C4" s="0" t="s">
        <v>2329</v>
      </c>
    </row>
    <row r="5" customFormat="false" ht="12.8" hidden="false" customHeight="false" outlineLevel="0" collapsed="false">
      <c r="A5" s="1" t="str">
        <f aca="false">CONCATENATE("catalog56_",B5)</f>
        <v>catalog56_4</v>
      </c>
      <c r="B5" s="0" t="n">
        <v>4</v>
      </c>
      <c r="C5" s="0" t="s">
        <v>2330</v>
      </c>
    </row>
    <row r="6" customFormat="false" ht="12.8" hidden="false" customHeight="false" outlineLevel="0" collapsed="false">
      <c r="A6" s="1" t="str">
        <f aca="false">CONCATENATE("catalog56_",B6)</f>
        <v>catalog56_5</v>
      </c>
      <c r="B6" s="0" t="n">
        <v>5</v>
      </c>
      <c r="C6" s="0" t="s">
        <v>2331</v>
      </c>
    </row>
    <row r="7" customFormat="false" ht="12.8" hidden="false" customHeight="false" outlineLevel="0" collapsed="false">
      <c r="A7" s="1" t="str">
        <f aca="false">CONCATENATE("catalog56_",B7)</f>
        <v>catalog56_6</v>
      </c>
      <c r="B7" s="0" t="n">
        <v>6</v>
      </c>
      <c r="C7" s="0" t="s">
        <v>2332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tr">
        <f aca="false">CONCATENATE("catalog57_",B2)</f>
        <v>catalog57_1</v>
      </c>
      <c r="B2" s="0" t="n">
        <v>1</v>
      </c>
      <c r="C2" s="0" t="s">
        <v>2333</v>
      </c>
    </row>
    <row r="3" customFormat="false" ht="12.8" hidden="false" customHeight="false" outlineLevel="0" collapsed="false">
      <c r="A3" s="1" t="str">
        <f aca="false">CONCATENATE("catalog57_",B3)</f>
        <v>catalog57_2</v>
      </c>
      <c r="B3" s="0" t="n">
        <v>2</v>
      </c>
      <c r="C3" s="0" t="s">
        <v>2334</v>
      </c>
    </row>
    <row r="4" customFormat="false" ht="12.8" hidden="false" customHeight="false" outlineLevel="0" collapsed="false">
      <c r="A4" s="1" t="str">
        <f aca="false">CONCATENATE("catalog57_",B4)</f>
        <v>catalog57_3</v>
      </c>
      <c r="B4" s="0" t="n">
        <v>3</v>
      </c>
      <c r="C4" s="0" t="s">
        <v>2335</v>
      </c>
    </row>
    <row r="5" customFormat="false" ht="12.8" hidden="false" customHeight="false" outlineLevel="0" collapsed="false">
      <c r="A5" s="1" t="str">
        <f aca="false">CONCATENATE("catalog57_",B5)</f>
        <v>catalog57_4</v>
      </c>
      <c r="B5" s="0" t="n">
        <v>4</v>
      </c>
      <c r="C5" s="0" t="s">
        <v>2336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CONCATENATE("catalog58_",B2)</f>
        <v>catalog58_1</v>
      </c>
      <c r="B2" s="0" t="n">
        <v>1</v>
      </c>
      <c r="C2" s="0" t="s">
        <v>2337</v>
      </c>
    </row>
    <row r="3" customFormat="false" ht="12.8" hidden="false" customHeight="false" outlineLevel="0" collapsed="false">
      <c r="A3" s="0" t="str">
        <f aca="false">CONCATENATE("catalog58_",B3)</f>
        <v>catalog58_2</v>
      </c>
      <c r="B3" s="0" t="n">
        <v>2</v>
      </c>
      <c r="C3" s="0" t="s">
        <v>2338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CONCATENATE("catalog59_",B2)</f>
        <v>catalog59_001</v>
      </c>
      <c r="B2" s="0" t="s">
        <v>2075</v>
      </c>
      <c r="C2" s="0" t="s">
        <v>2339</v>
      </c>
    </row>
    <row r="3" customFormat="false" ht="12.8" hidden="false" customHeight="false" outlineLevel="0" collapsed="false">
      <c r="A3" s="0" t="str">
        <f aca="false">CONCATENATE("catalog59_",B3)</f>
        <v>catalog59_002</v>
      </c>
      <c r="B3" s="0" t="s">
        <v>2077</v>
      </c>
      <c r="C3" s="0" t="s">
        <v>2340</v>
      </c>
    </row>
    <row r="4" customFormat="false" ht="12.8" hidden="false" customHeight="false" outlineLevel="0" collapsed="false">
      <c r="A4" s="0" t="str">
        <f aca="false">CONCATENATE("catalog59_",B4)</f>
        <v>catalog59_003</v>
      </c>
      <c r="B4" s="0" t="s">
        <v>2079</v>
      </c>
      <c r="C4" s="0" t="s">
        <v>2341</v>
      </c>
    </row>
    <row r="5" customFormat="false" ht="12.8" hidden="false" customHeight="false" outlineLevel="0" collapsed="false">
      <c r="A5" s="0" t="str">
        <f aca="false">CONCATENATE("catalog59_",B5)</f>
        <v>catalog59_004</v>
      </c>
      <c r="B5" s="0" t="s">
        <v>974</v>
      </c>
      <c r="C5" s="0" t="s">
        <v>2342</v>
      </c>
    </row>
    <row r="6" customFormat="false" ht="12.8" hidden="false" customHeight="false" outlineLevel="0" collapsed="false">
      <c r="A6" s="0" t="str">
        <f aca="false">CONCATENATE("catalog59_",B6)</f>
        <v>catalog59_005</v>
      </c>
      <c r="B6" s="0" t="s">
        <v>2082</v>
      </c>
      <c r="C6" s="0" t="s">
        <v>2343</v>
      </c>
    </row>
    <row r="7" customFormat="false" ht="12.8" hidden="false" customHeight="false" outlineLevel="0" collapsed="false">
      <c r="A7" s="0" t="str">
        <f aca="false">CONCATENATE("catalog59_",B7)</f>
        <v>catalog59_006</v>
      </c>
      <c r="B7" s="0" t="s">
        <v>2084</v>
      </c>
      <c r="C7" s="0" t="s">
        <v>2344</v>
      </c>
    </row>
    <row r="8" customFormat="false" ht="12.8" hidden="false" customHeight="false" outlineLevel="0" collapsed="false">
      <c r="A8" s="0" t="str">
        <f aca="false">CONCATENATE("catalog59_",B8)</f>
        <v>catalog59_007</v>
      </c>
      <c r="B8" s="0" t="s">
        <v>2086</v>
      </c>
      <c r="C8" s="0" t="s">
        <v>2345</v>
      </c>
    </row>
    <row r="9" customFormat="false" ht="12.8" hidden="false" customHeight="false" outlineLevel="0" collapsed="false">
      <c r="A9" s="0" t="str">
        <f aca="false">CONCATENATE("catalog59_",B9)</f>
        <v>catalog59_008</v>
      </c>
      <c r="B9" s="0" t="s">
        <v>59</v>
      </c>
      <c r="C9" s="0" t="s">
        <v>2346</v>
      </c>
    </row>
    <row r="10" customFormat="false" ht="12.8" hidden="false" customHeight="false" outlineLevel="0" collapsed="false">
      <c r="A10" s="0" t="str">
        <f aca="false">CONCATENATE("catalog59_",B10)</f>
        <v>catalog59_009</v>
      </c>
      <c r="B10" s="0" t="s">
        <v>2089</v>
      </c>
      <c r="C10" s="0" t="s">
        <v>2347</v>
      </c>
    </row>
    <row r="11" customFormat="false" ht="12.8" hidden="false" customHeight="false" outlineLevel="0" collapsed="false">
      <c r="A11" s="0" t="str">
        <f aca="false">CONCATENATE("catalog59_",B11)</f>
        <v>catalog59_010</v>
      </c>
      <c r="B11" s="0" t="s">
        <v>994</v>
      </c>
      <c r="C11" s="0" t="s">
        <v>2348</v>
      </c>
    </row>
    <row r="12" customFormat="false" ht="12.8" hidden="false" customHeight="false" outlineLevel="0" collapsed="false">
      <c r="A12" s="0" t="str">
        <f aca="false">CONCATENATE("catalog59_",B12)</f>
        <v>catalog59_011</v>
      </c>
      <c r="B12" s="0" t="s">
        <v>2092</v>
      </c>
      <c r="C12" s="0" t="s">
        <v>2349</v>
      </c>
    </row>
    <row r="13" customFormat="false" ht="12.8" hidden="false" customHeight="false" outlineLevel="0" collapsed="false">
      <c r="A13" s="0" t="str">
        <f aca="false">CONCATENATE("catalog59_",B13)</f>
        <v>catalog59_012</v>
      </c>
      <c r="B13" s="0" t="s">
        <v>63</v>
      </c>
      <c r="C13" s="0" t="s">
        <v>2350</v>
      </c>
    </row>
    <row r="14" customFormat="false" ht="12.8" hidden="false" customHeight="false" outlineLevel="0" collapsed="false">
      <c r="A14" s="0" t="str">
        <f aca="false">CONCATENATE("catalog59_",B14)</f>
        <v>catalog59_013</v>
      </c>
      <c r="B14" s="0" t="s">
        <v>2095</v>
      </c>
      <c r="C14" s="0" t="s">
        <v>2351</v>
      </c>
    </row>
    <row r="15" customFormat="false" ht="12.8" hidden="false" customHeight="false" outlineLevel="0" collapsed="false">
      <c r="A15" s="0" t="str">
        <f aca="false">CONCATENATE("catalog59_",B15)</f>
        <v>catalog59_101</v>
      </c>
      <c r="B15" s="0" t="s">
        <v>2352</v>
      </c>
      <c r="C15" s="0" t="s">
        <v>2353</v>
      </c>
    </row>
    <row r="16" customFormat="false" ht="12.8" hidden="false" customHeight="false" outlineLevel="0" collapsed="false">
      <c r="A16" s="0" t="str">
        <f aca="false">CONCATENATE("catalog59_",B16)</f>
        <v>catalog59_102</v>
      </c>
      <c r="B16" s="0" t="s">
        <v>2354</v>
      </c>
      <c r="C16" s="0" t="s">
        <v>2355</v>
      </c>
    </row>
    <row r="17" customFormat="false" ht="12.8" hidden="false" customHeight="false" outlineLevel="0" collapsed="false">
      <c r="A17" s="0" t="str">
        <f aca="false">CONCATENATE("catalog59_",B17)</f>
        <v>catalog59_103</v>
      </c>
      <c r="B17" s="0" t="s">
        <v>2356</v>
      </c>
      <c r="C17" s="0" t="s">
        <v>2357</v>
      </c>
    </row>
    <row r="18" customFormat="false" ht="12.8" hidden="false" customHeight="false" outlineLevel="0" collapsed="false">
      <c r="A18" s="0" t="str">
        <f aca="false">CONCATENATE("catalog59_",B18)</f>
        <v>catalog59_104</v>
      </c>
      <c r="B18" s="0" t="s">
        <v>532</v>
      </c>
      <c r="C18" s="0" t="s">
        <v>2358</v>
      </c>
    </row>
    <row r="19" customFormat="false" ht="12.8" hidden="false" customHeight="false" outlineLevel="0" collapsed="false">
      <c r="A19" s="0" t="str">
        <f aca="false">CONCATENATE("catalog59_",B19)</f>
        <v>catalog59_105</v>
      </c>
      <c r="B19" s="0" t="s">
        <v>2359</v>
      </c>
      <c r="C19" s="0" t="s">
        <v>2360</v>
      </c>
    </row>
    <row r="20" customFormat="false" ht="12.8" hidden="false" customHeight="false" outlineLevel="0" collapsed="false">
      <c r="A20" s="0" t="str">
        <f aca="false">CONCATENATE("catalog59_",B20)</f>
        <v>catalog59_106</v>
      </c>
      <c r="B20" s="0" t="s">
        <v>2361</v>
      </c>
      <c r="C20" s="0" t="s">
        <v>2362</v>
      </c>
    </row>
    <row r="21" customFormat="false" ht="12.8" hidden="false" customHeight="false" outlineLevel="0" collapsed="false">
      <c r="A21" s="0" t="str">
        <f aca="false">CONCATENATE("catalog59_",B21)</f>
        <v>catalog59_107</v>
      </c>
      <c r="B21" s="0" t="s">
        <v>2363</v>
      </c>
      <c r="C21" s="0" t="s">
        <v>2364</v>
      </c>
    </row>
    <row r="22" customFormat="false" ht="12.8" hidden="false" customHeight="false" outlineLevel="0" collapsed="false">
      <c r="A22" s="0" t="str">
        <f aca="false">CONCATENATE("catalog59_",B22)</f>
        <v>catalog59_108</v>
      </c>
      <c r="B22" s="0" t="s">
        <v>176</v>
      </c>
      <c r="C22" s="0" t="s">
        <v>2365</v>
      </c>
    </row>
    <row r="23" customFormat="false" ht="12.8" hidden="false" customHeight="false" outlineLevel="0" collapsed="false">
      <c r="A23" s="0" t="str">
        <f aca="false">CONCATENATE("catalog59_",B23)</f>
        <v>catalog59_999</v>
      </c>
      <c r="B23" s="0" t="s">
        <v>828</v>
      </c>
      <c r="C23" s="0" t="s">
        <v>2366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CONCATENATE("catalog60_",B2)</f>
        <v>catalog60_01</v>
      </c>
      <c r="B2" s="0" t="s">
        <v>4</v>
      </c>
      <c r="C2" s="0" t="s">
        <v>2367</v>
      </c>
    </row>
    <row r="3" customFormat="false" ht="12.8" hidden="false" customHeight="false" outlineLevel="0" collapsed="false">
      <c r="A3" s="0" t="str">
        <f aca="false">CONCATENATE("catalog60_",B3)</f>
        <v>catalog60_02</v>
      </c>
      <c r="B3" s="0" t="s">
        <v>1700</v>
      </c>
      <c r="C3" s="0" t="s">
        <v>2368</v>
      </c>
    </row>
    <row r="4" customFormat="false" ht="12.8" hidden="false" customHeight="false" outlineLevel="0" collapsed="false">
      <c r="A4" s="0" t="str">
        <f aca="false">CONCATENATE("catalog60_",B4)</f>
        <v>catalog60_03</v>
      </c>
      <c r="B4" s="0" t="s">
        <v>6</v>
      </c>
      <c r="C4" s="0" t="s">
        <v>2369</v>
      </c>
    </row>
    <row r="5" customFormat="false" ht="12.8" hidden="false" customHeight="false" outlineLevel="0" collapsed="false">
      <c r="A5" s="0" t="str">
        <f aca="false">CONCATENATE("catalog60_",B5)</f>
        <v>catalog60_04</v>
      </c>
      <c r="B5" s="0" t="s">
        <v>1706</v>
      </c>
      <c r="C5" s="0" t="s">
        <v>2370</v>
      </c>
    </row>
    <row r="6" customFormat="false" ht="12.8" hidden="false" customHeight="false" outlineLevel="0" collapsed="false">
      <c r="A6" s="0" t="str">
        <f aca="false">CONCATENATE("catalog60_",B6)</f>
        <v>catalog60_05</v>
      </c>
      <c r="B6" s="0" t="s">
        <v>1708</v>
      </c>
      <c r="C6" s="0" t="s">
        <v>1734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CONCATENATE("ciiu_",B2)</f>
        <v>ciiu_0111</v>
      </c>
      <c r="B2" s="0" t="s">
        <v>1969</v>
      </c>
      <c r="C2" s="0" t="s">
        <v>2371</v>
      </c>
    </row>
    <row r="3" customFormat="false" ht="12.8" hidden="false" customHeight="false" outlineLevel="0" collapsed="false">
      <c r="A3" s="0" t="str">
        <f aca="false">CONCATENATE("ciiu_",B3)</f>
        <v>ciiu_0112</v>
      </c>
      <c r="B3" s="0" t="s">
        <v>1971</v>
      </c>
      <c r="C3" s="0" t="s">
        <v>2372</v>
      </c>
    </row>
    <row r="4" customFormat="false" ht="12.8" hidden="false" customHeight="false" outlineLevel="0" collapsed="false">
      <c r="A4" s="0" t="str">
        <f aca="false">CONCATENATE("ciiu_",B4)</f>
        <v>ciiu_0113</v>
      </c>
      <c r="B4" s="0" t="s">
        <v>1974</v>
      </c>
      <c r="C4" s="0" t="s">
        <v>2373</v>
      </c>
    </row>
    <row r="5" customFormat="false" ht="12.8" hidden="false" customHeight="false" outlineLevel="0" collapsed="false">
      <c r="A5" s="0" t="str">
        <f aca="false">CONCATENATE("ciiu_",B5)</f>
        <v>ciiu_0114</v>
      </c>
      <c r="B5" s="0" t="s">
        <v>2374</v>
      </c>
      <c r="C5" s="0" t="s">
        <v>2375</v>
      </c>
    </row>
    <row r="6" customFormat="false" ht="12.8" hidden="false" customHeight="false" outlineLevel="0" collapsed="false">
      <c r="A6" s="0" t="str">
        <f aca="false">CONCATENATE("ciiu_",B6)</f>
        <v>ciiu_0115</v>
      </c>
      <c r="B6" s="0" t="s">
        <v>2376</v>
      </c>
      <c r="C6" s="0" t="s">
        <v>2377</v>
      </c>
    </row>
    <row r="7" customFormat="false" ht="12.8" hidden="false" customHeight="false" outlineLevel="0" collapsed="false">
      <c r="A7" s="0" t="str">
        <f aca="false">CONCATENATE("ciiu_",B7)</f>
        <v>ciiu_0116</v>
      </c>
      <c r="B7" s="0" t="s">
        <v>2378</v>
      </c>
      <c r="C7" s="0" t="s">
        <v>2379</v>
      </c>
    </row>
    <row r="8" customFormat="false" ht="12.8" hidden="false" customHeight="false" outlineLevel="0" collapsed="false">
      <c r="A8" s="0" t="str">
        <f aca="false">CONCATENATE("ciiu_",B8)</f>
        <v>ciiu_0119</v>
      </c>
      <c r="B8" s="0" t="s">
        <v>2380</v>
      </c>
      <c r="C8" s="0" t="s">
        <v>2381</v>
      </c>
    </row>
    <row r="9" customFormat="false" ht="12.8" hidden="false" customHeight="false" outlineLevel="0" collapsed="false">
      <c r="A9" s="0" t="str">
        <f aca="false">CONCATENATE("ciiu_",B9)</f>
        <v>ciiu_0121</v>
      </c>
      <c r="B9" s="0" t="s">
        <v>1979</v>
      </c>
      <c r="C9" s="0" t="s">
        <v>2382</v>
      </c>
    </row>
    <row r="10" customFormat="false" ht="12.8" hidden="false" customHeight="false" outlineLevel="0" collapsed="false">
      <c r="A10" s="0" t="str">
        <f aca="false">CONCATENATE("ciiu_",B10)</f>
        <v>ciiu_0122</v>
      </c>
      <c r="B10" s="0" t="s">
        <v>1982</v>
      </c>
      <c r="C10" s="0" t="s">
        <v>2383</v>
      </c>
    </row>
    <row r="11" customFormat="false" ht="12.8" hidden="false" customHeight="false" outlineLevel="0" collapsed="false">
      <c r="A11" s="0" t="str">
        <f aca="false">CONCATENATE("ciiu_",B11)</f>
        <v>ciiu_0123</v>
      </c>
      <c r="B11" s="0" t="s">
        <v>2384</v>
      </c>
      <c r="C11" s="0" t="s">
        <v>2385</v>
      </c>
    </row>
    <row r="12" customFormat="false" ht="12.8" hidden="false" customHeight="false" outlineLevel="0" collapsed="false">
      <c r="A12" s="0" t="str">
        <f aca="false">CONCATENATE("ciiu_",B12)</f>
        <v>ciiu_0124</v>
      </c>
      <c r="B12" s="0" t="s">
        <v>2386</v>
      </c>
      <c r="C12" s="0" t="s">
        <v>2387</v>
      </c>
    </row>
    <row r="13" customFormat="false" ht="12.8" hidden="false" customHeight="false" outlineLevel="0" collapsed="false">
      <c r="A13" s="0" t="str">
        <f aca="false">CONCATENATE("ciiu_",B13)</f>
        <v>ciiu_0125</v>
      </c>
      <c r="B13" s="0" t="s">
        <v>2388</v>
      </c>
      <c r="C13" s="0" t="s">
        <v>2389</v>
      </c>
    </row>
    <row r="14" customFormat="false" ht="12.8" hidden="false" customHeight="false" outlineLevel="0" collapsed="false">
      <c r="A14" s="0" t="str">
        <f aca="false">CONCATENATE("ciiu_",B14)</f>
        <v>ciiu_0126</v>
      </c>
      <c r="B14" s="0" t="s">
        <v>2390</v>
      </c>
      <c r="C14" s="0" t="s">
        <v>2391</v>
      </c>
    </row>
    <row r="15" customFormat="false" ht="12.8" hidden="false" customHeight="false" outlineLevel="0" collapsed="false">
      <c r="A15" s="0" t="str">
        <f aca="false">CONCATENATE("ciiu_",B15)</f>
        <v>ciiu_0127</v>
      </c>
      <c r="B15" s="0" t="s">
        <v>2392</v>
      </c>
      <c r="C15" s="0" t="s">
        <v>2393</v>
      </c>
    </row>
    <row r="16" customFormat="false" ht="12.8" hidden="false" customHeight="false" outlineLevel="0" collapsed="false">
      <c r="A16" s="0" t="str">
        <f aca="false">CONCATENATE("ciiu_",B16)</f>
        <v>ciiu_0128</v>
      </c>
      <c r="B16" s="0" t="s">
        <v>2394</v>
      </c>
      <c r="C16" s="0" t="s">
        <v>2395</v>
      </c>
    </row>
    <row r="17" customFormat="false" ht="12.8" hidden="false" customHeight="false" outlineLevel="0" collapsed="false">
      <c r="A17" s="0" t="str">
        <f aca="false">CONCATENATE("ciiu_",B17)</f>
        <v>ciiu_0129</v>
      </c>
      <c r="B17" s="0" t="s">
        <v>2396</v>
      </c>
      <c r="C17" s="0" t="s">
        <v>2381</v>
      </c>
    </row>
    <row r="18" customFormat="false" ht="12.8" hidden="false" customHeight="false" outlineLevel="0" collapsed="false">
      <c r="A18" s="0" t="str">
        <f aca="false">CONCATENATE("ciiu_",B18)</f>
        <v>ciiu_0130</v>
      </c>
      <c r="B18" s="0" t="s">
        <v>1984</v>
      </c>
      <c r="C18" s="0" t="s">
        <v>2397</v>
      </c>
    </row>
    <row r="19" customFormat="false" ht="12.8" hidden="false" customHeight="false" outlineLevel="0" collapsed="false">
      <c r="A19" s="0" t="str">
        <f aca="false">CONCATENATE("ciiu_",B19)</f>
        <v>ciiu_0141</v>
      </c>
      <c r="B19" s="0" t="s">
        <v>2398</v>
      </c>
      <c r="C19" s="0" t="s">
        <v>2399</v>
      </c>
    </row>
    <row r="20" customFormat="false" ht="12.8" hidden="false" customHeight="false" outlineLevel="0" collapsed="false">
      <c r="A20" s="0" t="str">
        <f aca="false">CONCATENATE("ciiu_",B20)</f>
        <v>ciiu_0142</v>
      </c>
      <c r="B20" s="0" t="s">
        <v>2400</v>
      </c>
      <c r="C20" s="0" t="s">
        <v>2401</v>
      </c>
    </row>
    <row r="21" customFormat="false" ht="12.8" hidden="false" customHeight="false" outlineLevel="0" collapsed="false">
      <c r="A21" s="0" t="str">
        <f aca="false">CONCATENATE("ciiu_",B21)</f>
        <v>ciiu_0143</v>
      </c>
      <c r="B21" s="0" t="s">
        <v>2402</v>
      </c>
      <c r="C21" s="0" t="s">
        <v>2403</v>
      </c>
    </row>
    <row r="22" customFormat="false" ht="12.8" hidden="false" customHeight="false" outlineLevel="0" collapsed="false">
      <c r="A22" s="0" t="str">
        <f aca="false">CONCATENATE("ciiu_",B22)</f>
        <v>ciiu_0144</v>
      </c>
      <c r="B22" s="0" t="s">
        <v>2404</v>
      </c>
      <c r="C22" s="0" t="s">
        <v>2405</v>
      </c>
    </row>
    <row r="23" customFormat="false" ht="12.8" hidden="false" customHeight="false" outlineLevel="0" collapsed="false">
      <c r="A23" s="0" t="str">
        <f aca="false">CONCATENATE("ciiu_",B23)</f>
        <v>ciiu_0145</v>
      </c>
      <c r="B23" s="0" t="s">
        <v>2406</v>
      </c>
      <c r="C23" s="0" t="s">
        <v>2407</v>
      </c>
    </row>
    <row r="24" customFormat="false" ht="12.8" hidden="false" customHeight="false" outlineLevel="0" collapsed="false">
      <c r="A24" s="0" t="str">
        <f aca="false">CONCATENATE("ciiu_",B24)</f>
        <v>ciiu_0146</v>
      </c>
      <c r="B24" s="0" t="s">
        <v>2408</v>
      </c>
      <c r="C24" s="0" t="s">
        <v>2409</v>
      </c>
    </row>
    <row r="25" customFormat="false" ht="12.8" hidden="false" customHeight="false" outlineLevel="0" collapsed="false">
      <c r="A25" s="0" t="str">
        <f aca="false">CONCATENATE("ciiu_",B25)</f>
        <v>ciiu_0149</v>
      </c>
      <c r="B25" s="0" t="s">
        <v>2410</v>
      </c>
      <c r="C25" s="0" t="s">
        <v>2411</v>
      </c>
    </row>
    <row r="26" customFormat="false" ht="12.8" hidden="false" customHeight="false" outlineLevel="0" collapsed="false">
      <c r="A26" s="0" t="str">
        <f aca="false">CONCATENATE("ciiu_",B26)</f>
        <v>ciiu_0150</v>
      </c>
      <c r="B26" s="0" t="s">
        <v>2412</v>
      </c>
      <c r="C26" s="0" t="s">
        <v>2413</v>
      </c>
    </row>
    <row r="27" customFormat="false" ht="12.8" hidden="false" customHeight="false" outlineLevel="0" collapsed="false">
      <c r="A27" s="0" t="str">
        <f aca="false">CONCATENATE("ciiu_",B27)</f>
        <v>ciiu_0161</v>
      </c>
      <c r="B27" s="0" t="s">
        <v>2414</v>
      </c>
      <c r="C27" s="0" t="s">
        <v>2415</v>
      </c>
    </row>
    <row r="28" customFormat="false" ht="12.8" hidden="false" customHeight="false" outlineLevel="0" collapsed="false">
      <c r="A28" s="0" t="str">
        <f aca="false">CONCATENATE("ciiu_",B28)</f>
        <v>ciiu_0162</v>
      </c>
      <c r="B28" s="0" t="s">
        <v>2416</v>
      </c>
      <c r="C28" s="0" t="s">
        <v>2417</v>
      </c>
    </row>
    <row r="29" customFormat="false" ht="12.8" hidden="false" customHeight="false" outlineLevel="0" collapsed="false">
      <c r="A29" s="0" t="str">
        <f aca="false">CONCATENATE("ciiu_",B29)</f>
        <v>ciiu_0163</v>
      </c>
      <c r="B29" s="0" t="s">
        <v>2418</v>
      </c>
      <c r="C29" s="0" t="s">
        <v>2419</v>
      </c>
    </row>
    <row r="30" customFormat="false" ht="12.8" hidden="false" customHeight="false" outlineLevel="0" collapsed="false">
      <c r="A30" s="0" t="str">
        <f aca="false">CONCATENATE("ciiu_",B30)</f>
        <v>ciiu_0164</v>
      </c>
      <c r="B30" s="0" t="s">
        <v>2420</v>
      </c>
      <c r="C30" s="0" t="s">
        <v>2421</v>
      </c>
    </row>
    <row r="31" customFormat="false" ht="12.8" hidden="false" customHeight="false" outlineLevel="0" collapsed="false">
      <c r="A31" s="0" t="str">
        <f aca="false">CONCATENATE("ciiu_",B31)</f>
        <v>ciiu_0170</v>
      </c>
      <c r="B31" s="0" t="s">
        <v>2422</v>
      </c>
      <c r="C31" s="0" t="s">
        <v>2423</v>
      </c>
    </row>
    <row r="32" customFormat="false" ht="12.8" hidden="false" customHeight="false" outlineLevel="0" collapsed="false">
      <c r="A32" s="0" t="str">
        <f aca="false">CONCATENATE("ciiu_",B32)</f>
        <v>ciiu_0210</v>
      </c>
      <c r="B32" s="0" t="s">
        <v>2424</v>
      </c>
      <c r="C32" s="0" t="s">
        <v>2425</v>
      </c>
    </row>
    <row r="33" customFormat="false" ht="12.8" hidden="false" customHeight="false" outlineLevel="0" collapsed="false">
      <c r="A33" s="0" t="str">
        <f aca="false">CONCATENATE("ciiu_",B33)</f>
        <v>ciiu_0220</v>
      </c>
      <c r="B33" s="0" t="s">
        <v>2426</v>
      </c>
      <c r="C33" s="0" t="s">
        <v>2427</v>
      </c>
    </row>
    <row r="34" customFormat="false" ht="12.8" hidden="false" customHeight="false" outlineLevel="0" collapsed="false">
      <c r="A34" s="0" t="str">
        <f aca="false">CONCATENATE("ciiu_",B34)</f>
        <v>ciiu_0230</v>
      </c>
      <c r="B34" s="0" t="s">
        <v>2428</v>
      </c>
      <c r="C34" s="0" t="s">
        <v>2429</v>
      </c>
    </row>
    <row r="35" customFormat="false" ht="12.8" hidden="false" customHeight="false" outlineLevel="0" collapsed="false">
      <c r="A35" s="0" t="str">
        <f aca="false">CONCATENATE("ciiu_",B35)</f>
        <v>ciiu_0240</v>
      </c>
      <c r="B35" s="0" t="s">
        <v>2430</v>
      </c>
      <c r="C35" s="0" t="s">
        <v>2431</v>
      </c>
    </row>
    <row r="36" customFormat="false" ht="12.8" hidden="false" customHeight="false" outlineLevel="0" collapsed="false">
      <c r="A36" s="0" t="str">
        <f aca="false">CONCATENATE("ciiu_",B36)</f>
        <v>ciiu_0311</v>
      </c>
      <c r="B36" s="0" t="s">
        <v>2432</v>
      </c>
      <c r="C36" s="0" t="s">
        <v>2433</v>
      </c>
    </row>
    <row r="37" customFormat="false" ht="12.8" hidden="false" customHeight="false" outlineLevel="0" collapsed="false">
      <c r="A37" s="0" t="str">
        <f aca="false">CONCATENATE("ciiu_",B37)</f>
        <v>ciiu_0312</v>
      </c>
      <c r="B37" s="0" t="s">
        <v>2434</v>
      </c>
      <c r="C37" s="0" t="s">
        <v>2435</v>
      </c>
    </row>
    <row r="38" customFormat="false" ht="12.8" hidden="false" customHeight="false" outlineLevel="0" collapsed="false">
      <c r="A38" s="0" t="str">
        <f aca="false">CONCATENATE("ciiu_",B38)</f>
        <v>ciiu_0321</v>
      </c>
      <c r="B38" s="0" t="s">
        <v>2436</v>
      </c>
      <c r="C38" s="0" t="s">
        <v>2437</v>
      </c>
    </row>
    <row r="39" customFormat="false" ht="12.8" hidden="false" customHeight="false" outlineLevel="0" collapsed="false">
      <c r="A39" s="0" t="str">
        <f aca="false">CONCATENATE("ciiu_",B39)</f>
        <v>ciiu_0322</v>
      </c>
      <c r="B39" s="0" t="s">
        <v>2438</v>
      </c>
      <c r="C39" s="0" t="s">
        <v>2439</v>
      </c>
    </row>
    <row r="40" customFormat="false" ht="12.8" hidden="false" customHeight="false" outlineLevel="0" collapsed="false">
      <c r="A40" s="0" t="str">
        <f aca="false">CONCATENATE("ciiu_",B40)</f>
        <v>ciiu_0510</v>
      </c>
      <c r="B40" s="0" t="s">
        <v>2440</v>
      </c>
      <c r="C40" s="0" t="s">
        <v>2441</v>
      </c>
    </row>
    <row r="41" customFormat="false" ht="12.8" hidden="false" customHeight="false" outlineLevel="0" collapsed="false">
      <c r="A41" s="0" t="str">
        <f aca="false">CONCATENATE("ciiu_",B41)</f>
        <v>ciiu_0520</v>
      </c>
      <c r="B41" s="0" t="s">
        <v>2442</v>
      </c>
      <c r="C41" s="0" t="s">
        <v>2443</v>
      </c>
    </row>
    <row r="42" customFormat="false" ht="12.8" hidden="false" customHeight="false" outlineLevel="0" collapsed="false">
      <c r="A42" s="0" t="str">
        <f aca="false">CONCATENATE("ciiu_",B42)</f>
        <v>ciiu_0610</v>
      </c>
      <c r="B42" s="0" t="s">
        <v>2444</v>
      </c>
      <c r="C42" s="0" t="s">
        <v>2445</v>
      </c>
    </row>
    <row r="43" customFormat="false" ht="12.8" hidden="false" customHeight="false" outlineLevel="0" collapsed="false">
      <c r="A43" s="0" t="str">
        <f aca="false">CONCATENATE("ciiu_",B43)</f>
        <v>ciiu_0620</v>
      </c>
      <c r="B43" s="0" t="s">
        <v>2446</v>
      </c>
      <c r="C43" s="0" t="s">
        <v>2447</v>
      </c>
    </row>
    <row r="44" customFormat="false" ht="12.8" hidden="false" customHeight="false" outlineLevel="0" collapsed="false">
      <c r="A44" s="0" t="str">
        <f aca="false">CONCATENATE("ciiu_",B44)</f>
        <v>ciiu_0710</v>
      </c>
      <c r="B44" s="0" t="s">
        <v>2448</v>
      </c>
      <c r="C44" s="0" t="s">
        <v>2449</v>
      </c>
    </row>
    <row r="45" customFormat="false" ht="12.8" hidden="false" customHeight="false" outlineLevel="0" collapsed="false">
      <c r="A45" s="0" t="str">
        <f aca="false">CONCATENATE("ciiu_",B45)</f>
        <v>ciiu_0721</v>
      </c>
      <c r="B45" s="0" t="s">
        <v>2450</v>
      </c>
      <c r="C45" s="0" t="s">
        <v>2451</v>
      </c>
    </row>
    <row r="46" customFormat="false" ht="12.8" hidden="false" customHeight="false" outlineLevel="0" collapsed="false">
      <c r="A46" s="0" t="str">
        <f aca="false">CONCATENATE("ciiu_",B46)</f>
        <v>ciiu_0729</v>
      </c>
      <c r="B46" s="0" t="s">
        <v>2452</v>
      </c>
      <c r="C46" s="0" t="s">
        <v>2453</v>
      </c>
    </row>
    <row r="47" customFormat="false" ht="12.8" hidden="false" customHeight="false" outlineLevel="0" collapsed="false">
      <c r="A47" s="0" t="str">
        <f aca="false">CONCATENATE("ciiu_",B47)</f>
        <v>ciiu_0810</v>
      </c>
      <c r="B47" s="0" t="s">
        <v>2454</v>
      </c>
      <c r="C47" s="0" t="s">
        <v>2455</v>
      </c>
    </row>
    <row r="48" customFormat="false" ht="12.8" hidden="false" customHeight="false" outlineLevel="0" collapsed="false">
      <c r="A48" s="0" t="str">
        <f aca="false">CONCATENATE("ciiu_",B48)</f>
        <v>ciiu_0891</v>
      </c>
      <c r="B48" s="0" t="s">
        <v>2456</v>
      </c>
      <c r="C48" s="0" t="s">
        <v>2457</v>
      </c>
    </row>
    <row r="49" customFormat="false" ht="12.8" hidden="false" customHeight="false" outlineLevel="0" collapsed="false">
      <c r="A49" s="0" t="str">
        <f aca="false">CONCATENATE("ciiu_",B49)</f>
        <v>ciiu_0892</v>
      </c>
      <c r="B49" s="0" t="s">
        <v>2458</v>
      </c>
      <c r="C49" s="0" t="s">
        <v>2459</v>
      </c>
    </row>
    <row r="50" customFormat="false" ht="12.8" hidden="false" customHeight="false" outlineLevel="0" collapsed="false">
      <c r="A50" s="0" t="str">
        <f aca="false">CONCATENATE("ciiu_",B50)</f>
        <v>ciiu_0893</v>
      </c>
      <c r="B50" s="0" t="s">
        <v>2460</v>
      </c>
      <c r="C50" s="0" t="s">
        <v>2461</v>
      </c>
    </row>
    <row r="51" customFormat="false" ht="12.8" hidden="false" customHeight="false" outlineLevel="0" collapsed="false">
      <c r="A51" s="0" t="str">
        <f aca="false">CONCATENATE("ciiu_",B51)</f>
        <v>ciiu_0899</v>
      </c>
      <c r="B51" s="0" t="s">
        <v>2462</v>
      </c>
      <c r="C51" s="0" t="s">
        <v>2463</v>
      </c>
    </row>
    <row r="52" customFormat="false" ht="12.8" hidden="false" customHeight="false" outlineLevel="0" collapsed="false">
      <c r="A52" s="0" t="str">
        <f aca="false">CONCATENATE("ciiu_",B52)</f>
        <v>ciiu_0910</v>
      </c>
      <c r="B52" s="0" t="s">
        <v>2464</v>
      </c>
      <c r="C52" s="0" t="s">
        <v>2465</v>
      </c>
    </row>
    <row r="53" customFormat="false" ht="12.8" hidden="false" customHeight="false" outlineLevel="0" collapsed="false">
      <c r="A53" s="0" t="str">
        <f aca="false">CONCATENATE("ciiu_",B53)</f>
        <v>ciiu_0990</v>
      </c>
      <c r="B53" s="0" t="s">
        <v>2466</v>
      </c>
      <c r="C53" s="0" t="s">
        <v>2467</v>
      </c>
    </row>
    <row r="54" customFormat="false" ht="12.8" hidden="false" customHeight="false" outlineLevel="0" collapsed="false">
      <c r="A54" s="0" t="str">
        <f aca="false">CONCATENATE("ciiu_",B54)</f>
        <v>ciiu_1010</v>
      </c>
      <c r="B54" s="0" t="s">
        <v>2468</v>
      </c>
      <c r="C54" s="0" t="s">
        <v>2469</v>
      </c>
    </row>
    <row r="55" customFormat="false" ht="12.8" hidden="false" customHeight="false" outlineLevel="0" collapsed="false">
      <c r="A55" s="0" t="str">
        <f aca="false">CONCATENATE("ciiu_",B55)</f>
        <v>ciiu_1020</v>
      </c>
      <c r="B55" s="0" t="s">
        <v>2470</v>
      </c>
      <c r="C55" s="0" t="s">
        <v>2471</v>
      </c>
    </row>
    <row r="56" customFormat="false" ht="12.8" hidden="false" customHeight="false" outlineLevel="0" collapsed="false">
      <c r="A56" s="0" t="str">
        <f aca="false">CONCATENATE("ciiu_",B56)</f>
        <v>ciiu_1030</v>
      </c>
      <c r="B56" s="0" t="s">
        <v>2472</v>
      </c>
      <c r="C56" s="0" t="s">
        <v>2473</v>
      </c>
    </row>
    <row r="57" customFormat="false" ht="12.8" hidden="false" customHeight="false" outlineLevel="0" collapsed="false">
      <c r="A57" s="0" t="str">
        <f aca="false">CONCATENATE("ciiu_",B57)</f>
        <v>ciiu_1040</v>
      </c>
      <c r="B57" s="0" t="s">
        <v>2474</v>
      </c>
      <c r="C57" s="0" t="s">
        <v>2475</v>
      </c>
    </row>
    <row r="58" customFormat="false" ht="12.8" hidden="false" customHeight="false" outlineLevel="0" collapsed="false">
      <c r="A58" s="0" t="str">
        <f aca="false">CONCATENATE("ciiu_",B58)</f>
        <v>ciiu_1050</v>
      </c>
      <c r="B58" s="0" t="s">
        <v>2476</v>
      </c>
      <c r="C58" s="0" t="s">
        <v>2477</v>
      </c>
    </row>
    <row r="59" customFormat="false" ht="12.8" hidden="false" customHeight="false" outlineLevel="0" collapsed="false">
      <c r="A59" s="0" t="str">
        <f aca="false">CONCATENATE("ciiu_",B59)</f>
        <v>ciiu_1061</v>
      </c>
      <c r="B59" s="0" t="s">
        <v>2478</v>
      </c>
      <c r="C59" s="0" t="s">
        <v>2479</v>
      </c>
    </row>
    <row r="60" customFormat="false" ht="12.8" hidden="false" customHeight="false" outlineLevel="0" collapsed="false">
      <c r="A60" s="0" t="str">
        <f aca="false">CONCATENATE("ciiu_",B60)</f>
        <v>ciiu_1062</v>
      </c>
      <c r="B60" s="0" t="s">
        <v>2480</v>
      </c>
      <c r="C60" s="0" t="s">
        <v>2481</v>
      </c>
    </row>
    <row r="61" customFormat="false" ht="12.8" hidden="false" customHeight="false" outlineLevel="0" collapsed="false">
      <c r="A61" s="0" t="str">
        <f aca="false">CONCATENATE("ciiu_",B61)</f>
        <v>ciiu_1071</v>
      </c>
      <c r="B61" s="0" t="s">
        <v>2482</v>
      </c>
      <c r="C61" s="0" t="s">
        <v>2483</v>
      </c>
    </row>
    <row r="62" customFormat="false" ht="12.8" hidden="false" customHeight="false" outlineLevel="0" collapsed="false">
      <c r="A62" s="0" t="str">
        <f aca="false">CONCATENATE("ciiu_",B62)</f>
        <v>ciiu_1072</v>
      </c>
      <c r="B62" s="0" t="s">
        <v>2484</v>
      </c>
      <c r="C62" s="0" t="s">
        <v>2485</v>
      </c>
    </row>
    <row r="63" customFormat="false" ht="12.8" hidden="false" customHeight="false" outlineLevel="0" collapsed="false">
      <c r="A63" s="0" t="str">
        <f aca="false">CONCATENATE("ciiu_",B63)</f>
        <v>ciiu_1073</v>
      </c>
      <c r="B63" s="0" t="s">
        <v>2486</v>
      </c>
      <c r="C63" s="0" t="s">
        <v>2487</v>
      </c>
    </row>
    <row r="64" customFormat="false" ht="12.8" hidden="false" customHeight="false" outlineLevel="0" collapsed="false">
      <c r="A64" s="0" t="str">
        <f aca="false">CONCATENATE("ciiu_",B64)</f>
        <v>ciiu_1074</v>
      </c>
      <c r="B64" s="0" t="s">
        <v>2488</v>
      </c>
      <c r="C64" s="0" t="s">
        <v>2489</v>
      </c>
    </row>
    <row r="65" customFormat="false" ht="12.8" hidden="false" customHeight="false" outlineLevel="0" collapsed="false">
      <c r="A65" s="0" t="str">
        <f aca="false">CONCATENATE("ciiu_",B65)</f>
        <v>ciiu_1075</v>
      </c>
      <c r="B65" s="0" t="s">
        <v>2490</v>
      </c>
      <c r="C65" s="0" t="s">
        <v>2491</v>
      </c>
    </row>
    <row r="66" customFormat="false" ht="12.8" hidden="false" customHeight="false" outlineLevel="0" collapsed="false">
      <c r="A66" s="0" t="str">
        <f aca="false">CONCATENATE("ciiu_",B66)</f>
        <v>ciiu_1079</v>
      </c>
      <c r="B66" s="0" t="s">
        <v>2492</v>
      </c>
      <c r="C66" s="0" t="s">
        <v>2493</v>
      </c>
    </row>
    <row r="67" customFormat="false" ht="12.8" hidden="false" customHeight="false" outlineLevel="0" collapsed="false">
      <c r="A67" s="0" t="str">
        <f aca="false">CONCATENATE("ciiu_",B67)</f>
        <v>ciiu_1080</v>
      </c>
      <c r="B67" s="0" t="s">
        <v>2494</v>
      </c>
      <c r="C67" s="0" t="s">
        <v>2495</v>
      </c>
    </row>
    <row r="68" customFormat="false" ht="12.8" hidden="false" customHeight="false" outlineLevel="0" collapsed="false">
      <c r="A68" s="0" t="str">
        <f aca="false">CONCATENATE("ciiu_",B68)</f>
        <v>ciiu_1101</v>
      </c>
      <c r="B68" s="0" t="s">
        <v>2496</v>
      </c>
      <c r="C68" s="0" t="s">
        <v>2497</v>
      </c>
    </row>
    <row r="69" customFormat="false" ht="12.8" hidden="false" customHeight="false" outlineLevel="0" collapsed="false">
      <c r="A69" s="0" t="str">
        <f aca="false">CONCATENATE("ciiu_",B69)</f>
        <v>ciiu_1102</v>
      </c>
      <c r="B69" s="0" t="s">
        <v>2498</v>
      </c>
      <c r="C69" s="0" t="s">
        <v>2499</v>
      </c>
    </row>
    <row r="70" customFormat="false" ht="12.8" hidden="false" customHeight="false" outlineLevel="0" collapsed="false">
      <c r="A70" s="0" t="str">
        <f aca="false">CONCATENATE("ciiu_",B70)</f>
        <v>ciiu_1103</v>
      </c>
      <c r="B70" s="0" t="s">
        <v>2500</v>
      </c>
      <c r="C70" s="0" t="s">
        <v>2501</v>
      </c>
    </row>
    <row r="71" customFormat="false" ht="12.8" hidden="false" customHeight="false" outlineLevel="0" collapsed="false">
      <c r="A71" s="0" t="str">
        <f aca="false">CONCATENATE("ciiu_",B71)</f>
        <v>ciiu_1104</v>
      </c>
      <c r="B71" s="0" t="s">
        <v>2502</v>
      </c>
      <c r="C71" s="0" t="s">
        <v>2503</v>
      </c>
    </row>
    <row r="72" customFormat="false" ht="12.8" hidden="false" customHeight="false" outlineLevel="0" collapsed="false">
      <c r="A72" s="0" t="str">
        <f aca="false">CONCATENATE("ciiu_",B72)</f>
        <v>ciiu_1200</v>
      </c>
      <c r="B72" s="0" t="s">
        <v>2504</v>
      </c>
      <c r="C72" s="0" t="s">
        <v>2505</v>
      </c>
    </row>
    <row r="73" customFormat="false" ht="12.8" hidden="false" customHeight="false" outlineLevel="0" collapsed="false">
      <c r="A73" s="0" t="str">
        <f aca="false">CONCATENATE("ciiu_",B73)</f>
        <v>ciiu_1311</v>
      </c>
      <c r="B73" s="0" t="s">
        <v>2506</v>
      </c>
      <c r="C73" s="0" t="s">
        <v>2507</v>
      </c>
    </row>
    <row r="74" customFormat="false" ht="12.8" hidden="false" customHeight="false" outlineLevel="0" collapsed="false">
      <c r="A74" s="0" t="str">
        <f aca="false">CONCATENATE("ciiu_",B74)</f>
        <v>ciiu_1312</v>
      </c>
      <c r="B74" s="0" t="s">
        <v>2508</v>
      </c>
      <c r="C74" s="0" t="s">
        <v>2509</v>
      </c>
    </row>
    <row r="75" customFormat="false" ht="12.8" hidden="false" customHeight="false" outlineLevel="0" collapsed="false">
      <c r="A75" s="0" t="str">
        <f aca="false">CONCATENATE("ciiu_",B75)</f>
        <v>ciiu_1313</v>
      </c>
      <c r="B75" s="0" t="s">
        <v>2510</v>
      </c>
      <c r="C75" s="0" t="s">
        <v>2511</v>
      </c>
    </row>
    <row r="76" customFormat="false" ht="12.8" hidden="false" customHeight="false" outlineLevel="0" collapsed="false">
      <c r="A76" s="0" t="str">
        <f aca="false">CONCATENATE("ciiu_",B76)</f>
        <v>ciiu_1391</v>
      </c>
      <c r="B76" s="0" t="s">
        <v>2512</v>
      </c>
      <c r="C76" s="0" t="s">
        <v>2513</v>
      </c>
    </row>
    <row r="77" customFormat="false" ht="12.8" hidden="false" customHeight="false" outlineLevel="0" collapsed="false">
      <c r="A77" s="0" t="str">
        <f aca="false">CONCATENATE("ciiu_",B77)</f>
        <v>ciiu_1392</v>
      </c>
      <c r="B77" s="0" t="s">
        <v>2514</v>
      </c>
      <c r="C77" s="0" t="s">
        <v>2515</v>
      </c>
    </row>
    <row r="78" customFormat="false" ht="12.8" hidden="false" customHeight="false" outlineLevel="0" collapsed="false">
      <c r="A78" s="0" t="str">
        <f aca="false">CONCATENATE("ciiu_",B78)</f>
        <v>ciiu_1393</v>
      </c>
      <c r="B78" s="0" t="s">
        <v>2516</v>
      </c>
      <c r="C78" s="0" t="s">
        <v>2517</v>
      </c>
    </row>
    <row r="79" customFormat="false" ht="12.8" hidden="false" customHeight="false" outlineLevel="0" collapsed="false">
      <c r="A79" s="0" t="str">
        <f aca="false">CONCATENATE("ciiu_",B79)</f>
        <v>ciiu_1394</v>
      </c>
      <c r="B79" s="0" t="s">
        <v>2518</v>
      </c>
      <c r="C79" s="0" t="s">
        <v>2519</v>
      </c>
    </row>
    <row r="80" customFormat="false" ht="12.8" hidden="false" customHeight="false" outlineLevel="0" collapsed="false">
      <c r="A80" s="0" t="str">
        <f aca="false">CONCATENATE("ciiu_",B80)</f>
        <v>ciiu_1399</v>
      </c>
      <c r="B80" s="0" t="s">
        <v>2520</v>
      </c>
      <c r="C80" s="0" t="s">
        <v>2521</v>
      </c>
    </row>
    <row r="81" customFormat="false" ht="12.8" hidden="false" customHeight="false" outlineLevel="0" collapsed="false">
      <c r="A81" s="0" t="str">
        <f aca="false">CONCATENATE("ciiu_",B81)</f>
        <v>ciiu_1410</v>
      </c>
      <c r="B81" s="0" t="s">
        <v>2522</v>
      </c>
      <c r="C81" s="0" t="s">
        <v>2523</v>
      </c>
    </row>
    <row r="82" customFormat="false" ht="12.8" hidden="false" customHeight="false" outlineLevel="0" collapsed="false">
      <c r="A82" s="0" t="str">
        <f aca="false">CONCATENATE("ciiu_",B82)</f>
        <v>ciiu_1420</v>
      </c>
      <c r="B82" s="0" t="s">
        <v>2524</v>
      </c>
      <c r="C82" s="0" t="s">
        <v>2525</v>
      </c>
    </row>
    <row r="83" customFormat="false" ht="12.8" hidden="false" customHeight="false" outlineLevel="0" collapsed="false">
      <c r="A83" s="0" t="str">
        <f aca="false">CONCATENATE("ciiu_",B83)</f>
        <v>ciiu_1430</v>
      </c>
      <c r="B83" s="0" t="s">
        <v>2526</v>
      </c>
      <c r="C83" s="0" t="s">
        <v>2527</v>
      </c>
    </row>
    <row r="84" customFormat="false" ht="12.8" hidden="false" customHeight="false" outlineLevel="0" collapsed="false">
      <c r="A84" s="0" t="str">
        <f aca="false">CONCATENATE("ciiu_",B84)</f>
        <v>ciiu_1511</v>
      </c>
      <c r="B84" s="0" t="s">
        <v>2528</v>
      </c>
      <c r="C84" s="0" t="s">
        <v>2529</v>
      </c>
    </row>
    <row r="85" customFormat="false" ht="12.8" hidden="false" customHeight="false" outlineLevel="0" collapsed="false">
      <c r="A85" s="0" t="str">
        <f aca="false">CONCATENATE("ciiu_",B85)</f>
        <v>ciiu_1512</v>
      </c>
      <c r="B85" s="0" t="s">
        <v>2530</v>
      </c>
      <c r="C85" s="0" t="s">
        <v>2531</v>
      </c>
    </row>
    <row r="86" customFormat="false" ht="12.8" hidden="false" customHeight="false" outlineLevel="0" collapsed="false">
      <c r="A86" s="0" t="str">
        <f aca="false">CONCATENATE("ciiu_",B86)</f>
        <v>ciiu_1520</v>
      </c>
      <c r="B86" s="0" t="s">
        <v>2532</v>
      </c>
      <c r="C86" s="0" t="s">
        <v>2533</v>
      </c>
    </row>
    <row r="87" customFormat="false" ht="12.8" hidden="false" customHeight="false" outlineLevel="0" collapsed="false">
      <c r="A87" s="0" t="str">
        <f aca="false">CONCATENATE("ciiu_",B87)</f>
        <v>ciiu_1610</v>
      </c>
      <c r="B87" s="0" t="s">
        <v>2534</v>
      </c>
      <c r="C87" s="0" t="s">
        <v>2535</v>
      </c>
    </row>
    <row r="88" customFormat="false" ht="12.8" hidden="false" customHeight="false" outlineLevel="0" collapsed="false">
      <c r="A88" s="0" t="str">
        <f aca="false">CONCATENATE("ciiu_",B88)</f>
        <v>ciiu_1621</v>
      </c>
      <c r="B88" s="0" t="s">
        <v>2536</v>
      </c>
      <c r="C88" s="0" t="s">
        <v>2537</v>
      </c>
    </row>
    <row r="89" customFormat="false" ht="12.8" hidden="false" customHeight="false" outlineLevel="0" collapsed="false">
      <c r="A89" s="0" t="str">
        <f aca="false">CONCATENATE("ciiu_",B89)</f>
        <v>ciiu_1622</v>
      </c>
      <c r="B89" s="0" t="s">
        <v>2538</v>
      </c>
      <c r="C89" s="0" t="s">
        <v>2539</v>
      </c>
    </row>
    <row r="90" customFormat="false" ht="12.8" hidden="false" customHeight="false" outlineLevel="0" collapsed="false">
      <c r="A90" s="0" t="str">
        <f aca="false">CONCATENATE("ciiu_",B90)</f>
        <v>ciiu_1623</v>
      </c>
      <c r="B90" s="0" t="s">
        <v>2540</v>
      </c>
      <c r="C90" s="0" t="s">
        <v>2541</v>
      </c>
    </row>
    <row r="91" customFormat="false" ht="12.8" hidden="false" customHeight="false" outlineLevel="0" collapsed="false">
      <c r="A91" s="0" t="str">
        <f aca="false">CONCATENATE("ciiu_",B91)</f>
        <v>ciiu_1629</v>
      </c>
      <c r="B91" s="0" t="s">
        <v>2542</v>
      </c>
      <c r="C91" s="0" t="s">
        <v>2543</v>
      </c>
    </row>
    <row r="92" customFormat="false" ht="12.8" hidden="false" customHeight="false" outlineLevel="0" collapsed="false">
      <c r="A92" s="0" t="str">
        <f aca="false">CONCATENATE("ciiu_",B92)</f>
        <v>ciiu_1701</v>
      </c>
      <c r="B92" s="0" t="s">
        <v>2544</v>
      </c>
      <c r="C92" s="0" t="s">
        <v>2545</v>
      </c>
    </row>
    <row r="93" customFormat="false" ht="12.8" hidden="false" customHeight="false" outlineLevel="0" collapsed="false">
      <c r="A93" s="0" t="str">
        <f aca="false">CONCATENATE("ciiu_",B93)</f>
        <v>ciiu_1702</v>
      </c>
      <c r="B93" s="0" t="s">
        <v>2546</v>
      </c>
      <c r="C93" s="0" t="s">
        <v>2547</v>
      </c>
    </row>
    <row r="94" customFormat="false" ht="12.8" hidden="false" customHeight="false" outlineLevel="0" collapsed="false">
      <c r="A94" s="0" t="str">
        <f aca="false">CONCATENATE("ciiu_",B94)</f>
        <v>ciiu_1709</v>
      </c>
      <c r="B94" s="0" t="s">
        <v>2548</v>
      </c>
      <c r="C94" s="0" t="s">
        <v>2549</v>
      </c>
    </row>
    <row r="95" customFormat="false" ht="12.8" hidden="false" customHeight="false" outlineLevel="0" collapsed="false">
      <c r="A95" s="0" t="str">
        <f aca="false">CONCATENATE("ciiu_",B95)</f>
        <v>ciiu_1811</v>
      </c>
      <c r="B95" s="0" t="s">
        <v>2550</v>
      </c>
      <c r="C95" s="0" t="s">
        <v>2551</v>
      </c>
    </row>
    <row r="96" customFormat="false" ht="12.8" hidden="false" customHeight="false" outlineLevel="0" collapsed="false">
      <c r="A96" s="0" t="str">
        <f aca="false">CONCATENATE("ciiu_",B96)</f>
        <v>ciiu_1812</v>
      </c>
      <c r="B96" s="0" t="s">
        <v>2552</v>
      </c>
      <c r="C96" s="0" t="s">
        <v>2553</v>
      </c>
    </row>
    <row r="97" customFormat="false" ht="12.8" hidden="false" customHeight="false" outlineLevel="0" collapsed="false">
      <c r="A97" s="0" t="str">
        <f aca="false">CONCATENATE("ciiu_",B97)</f>
        <v>ciiu_1820</v>
      </c>
      <c r="B97" s="0" t="s">
        <v>2554</v>
      </c>
      <c r="C97" s="0" t="s">
        <v>2555</v>
      </c>
    </row>
    <row r="98" customFormat="false" ht="12.8" hidden="false" customHeight="false" outlineLevel="0" collapsed="false">
      <c r="A98" s="0" t="str">
        <f aca="false">CONCATENATE("ciiu_",B98)</f>
        <v>ciiu_1910</v>
      </c>
      <c r="B98" s="0" t="s">
        <v>2556</v>
      </c>
      <c r="C98" s="0" t="s">
        <v>2557</v>
      </c>
    </row>
    <row r="99" customFormat="false" ht="12.8" hidden="false" customHeight="false" outlineLevel="0" collapsed="false">
      <c r="A99" s="0" t="str">
        <f aca="false">CONCATENATE("ciiu_",B99)</f>
        <v>ciiu_1920</v>
      </c>
      <c r="B99" s="0" t="s">
        <v>2558</v>
      </c>
      <c r="C99" s="0" t="s">
        <v>2559</v>
      </c>
    </row>
    <row r="100" customFormat="false" ht="12.8" hidden="false" customHeight="false" outlineLevel="0" collapsed="false">
      <c r="A100" s="0" t="str">
        <f aca="false">CONCATENATE("ciiu_",B100)</f>
        <v>ciiu_2011</v>
      </c>
      <c r="B100" s="0" t="s">
        <v>2041</v>
      </c>
      <c r="C100" s="0" t="s">
        <v>2560</v>
      </c>
    </row>
    <row r="101" customFormat="false" ht="12.8" hidden="false" customHeight="false" outlineLevel="0" collapsed="false">
      <c r="A101" s="0" t="str">
        <f aca="false">CONCATENATE("ciiu_",B101)</f>
        <v>ciiu_2012</v>
      </c>
      <c r="B101" s="0" t="s">
        <v>2561</v>
      </c>
      <c r="C101" s="0" t="s">
        <v>2562</v>
      </c>
    </row>
    <row r="102" customFormat="false" ht="12.8" hidden="false" customHeight="false" outlineLevel="0" collapsed="false">
      <c r="A102" s="0" t="str">
        <f aca="false">CONCATENATE("ciiu_",B102)</f>
        <v>ciiu_2013</v>
      </c>
      <c r="B102" s="0" t="s">
        <v>2563</v>
      </c>
      <c r="C102" s="0" t="s">
        <v>2564</v>
      </c>
    </row>
    <row r="103" customFormat="false" ht="12.8" hidden="false" customHeight="false" outlineLevel="0" collapsed="false">
      <c r="A103" s="0" t="str">
        <f aca="false">CONCATENATE("ciiu_",B103)</f>
        <v>ciiu_2021</v>
      </c>
      <c r="B103" s="0" t="s">
        <v>2565</v>
      </c>
      <c r="C103" s="0" t="s">
        <v>2566</v>
      </c>
    </row>
    <row r="104" customFormat="false" ht="12.8" hidden="false" customHeight="false" outlineLevel="0" collapsed="false">
      <c r="A104" s="0" t="str">
        <f aca="false">CONCATENATE("ciiu_",B104)</f>
        <v>ciiu_2022</v>
      </c>
      <c r="B104" s="0" t="s">
        <v>2567</v>
      </c>
      <c r="C104" s="0" t="s">
        <v>2568</v>
      </c>
    </row>
    <row r="105" customFormat="false" ht="12.8" hidden="false" customHeight="false" outlineLevel="0" collapsed="false">
      <c r="A105" s="0" t="str">
        <f aca="false">CONCATENATE("ciiu_",B105)</f>
        <v>ciiu_2023</v>
      </c>
      <c r="B105" s="0" t="s">
        <v>2569</v>
      </c>
      <c r="C105" s="0" t="s">
        <v>2570</v>
      </c>
    </row>
    <row r="106" customFormat="false" ht="12.8" hidden="false" customHeight="false" outlineLevel="0" collapsed="false">
      <c r="A106" s="0" t="str">
        <f aca="false">CONCATENATE("ciiu_",B106)</f>
        <v>ciiu_2029</v>
      </c>
      <c r="B106" s="0" t="s">
        <v>2571</v>
      </c>
      <c r="C106" s="0" t="s">
        <v>2572</v>
      </c>
    </row>
    <row r="107" customFormat="false" ht="12.8" hidden="false" customHeight="false" outlineLevel="0" collapsed="false">
      <c r="A107" s="0" t="str">
        <f aca="false">CONCATENATE("ciiu_",B107)</f>
        <v>ciiu_2030</v>
      </c>
      <c r="B107" s="0" t="s">
        <v>2573</v>
      </c>
      <c r="C107" s="0" t="s">
        <v>2574</v>
      </c>
    </row>
    <row r="108" customFormat="false" ht="12.8" hidden="false" customHeight="false" outlineLevel="0" collapsed="false">
      <c r="A108" s="0" t="str">
        <f aca="false">CONCATENATE("ciiu_",B108)</f>
        <v>ciiu_2100</v>
      </c>
      <c r="B108" s="0" t="s">
        <v>2018</v>
      </c>
      <c r="C108" s="0" t="s">
        <v>2575</v>
      </c>
    </row>
    <row r="109" customFormat="false" ht="12.8" hidden="false" customHeight="false" outlineLevel="0" collapsed="false">
      <c r="A109" s="0" t="str">
        <f aca="false">CONCATENATE("ciiu_",B109)</f>
        <v>ciiu_2211</v>
      </c>
      <c r="B109" s="0" t="s">
        <v>2576</v>
      </c>
      <c r="C109" s="0" t="s">
        <v>2577</v>
      </c>
    </row>
    <row r="110" customFormat="false" ht="12.8" hidden="false" customHeight="false" outlineLevel="0" collapsed="false">
      <c r="A110" s="0" t="str">
        <f aca="false">CONCATENATE("ciiu_",B110)</f>
        <v>ciiu_2219</v>
      </c>
      <c r="B110" s="0" t="s">
        <v>2578</v>
      </c>
      <c r="C110" s="0" t="s">
        <v>2579</v>
      </c>
    </row>
    <row r="111" customFormat="false" ht="12.8" hidden="false" customHeight="false" outlineLevel="0" collapsed="false">
      <c r="A111" s="0" t="str">
        <f aca="false">CONCATENATE("ciiu_",B111)</f>
        <v>ciiu_2220</v>
      </c>
      <c r="B111" s="0" t="s">
        <v>2580</v>
      </c>
      <c r="C111" s="0" t="s">
        <v>2581</v>
      </c>
    </row>
    <row r="112" customFormat="false" ht="12.8" hidden="false" customHeight="false" outlineLevel="0" collapsed="false">
      <c r="A112" s="0" t="str">
        <f aca="false">CONCATENATE("ciiu_",B112)</f>
        <v>ciiu_2310</v>
      </c>
      <c r="B112" s="0" t="s">
        <v>2582</v>
      </c>
      <c r="C112" s="0" t="s">
        <v>2583</v>
      </c>
    </row>
    <row r="113" customFormat="false" ht="12.8" hidden="false" customHeight="false" outlineLevel="0" collapsed="false">
      <c r="A113" s="0" t="str">
        <f aca="false">CONCATENATE("ciiu_",B113)</f>
        <v>ciiu_2391</v>
      </c>
      <c r="B113" s="0" t="s">
        <v>2584</v>
      </c>
      <c r="C113" s="0" t="s">
        <v>2585</v>
      </c>
    </row>
    <row r="114" customFormat="false" ht="12.8" hidden="false" customHeight="false" outlineLevel="0" collapsed="false">
      <c r="A114" s="0" t="str">
        <f aca="false">CONCATENATE("ciiu_",B114)</f>
        <v>ciiu_2392</v>
      </c>
      <c r="B114" s="0" t="s">
        <v>2586</v>
      </c>
      <c r="C114" s="0" t="s">
        <v>2587</v>
      </c>
    </row>
    <row r="115" customFormat="false" ht="12.8" hidden="false" customHeight="false" outlineLevel="0" collapsed="false">
      <c r="A115" s="0" t="str">
        <f aca="false">CONCATENATE("ciiu_",B115)</f>
        <v>ciiu_2393</v>
      </c>
      <c r="B115" s="0" t="s">
        <v>2588</v>
      </c>
      <c r="C115" s="0" t="s">
        <v>2589</v>
      </c>
    </row>
    <row r="116" customFormat="false" ht="12.8" hidden="false" customHeight="false" outlineLevel="0" collapsed="false">
      <c r="A116" s="0" t="str">
        <f aca="false">CONCATENATE("ciiu_",B116)</f>
        <v>ciiu_2394</v>
      </c>
      <c r="B116" s="0" t="s">
        <v>2590</v>
      </c>
      <c r="C116" s="0" t="s">
        <v>2591</v>
      </c>
    </row>
    <row r="117" customFormat="false" ht="12.8" hidden="false" customHeight="false" outlineLevel="0" collapsed="false">
      <c r="A117" s="0" t="str">
        <f aca="false">CONCATENATE("ciiu_",B117)</f>
        <v>ciiu_2395</v>
      </c>
      <c r="B117" s="0" t="s">
        <v>2592</v>
      </c>
      <c r="C117" s="0" t="s">
        <v>2593</v>
      </c>
    </row>
    <row r="118" customFormat="false" ht="12.8" hidden="false" customHeight="false" outlineLevel="0" collapsed="false">
      <c r="A118" s="0" t="str">
        <f aca="false">CONCATENATE("ciiu_",B118)</f>
        <v>ciiu_2396</v>
      </c>
      <c r="B118" s="0" t="s">
        <v>2594</v>
      </c>
      <c r="C118" s="0" t="s">
        <v>2595</v>
      </c>
    </row>
    <row r="119" customFormat="false" ht="12.8" hidden="false" customHeight="false" outlineLevel="0" collapsed="false">
      <c r="A119" s="0" t="str">
        <f aca="false">CONCATENATE("ciiu_",B119)</f>
        <v>ciiu_2399</v>
      </c>
      <c r="B119" s="0" t="s">
        <v>2596</v>
      </c>
      <c r="C119" s="0" t="s">
        <v>2597</v>
      </c>
    </row>
    <row r="120" customFormat="false" ht="12.8" hidden="false" customHeight="false" outlineLevel="0" collapsed="false">
      <c r="A120" s="0" t="str">
        <f aca="false">CONCATENATE("ciiu_",B120)</f>
        <v>ciiu_2410</v>
      </c>
      <c r="B120" s="0" t="s">
        <v>2598</v>
      </c>
      <c r="C120" s="0" t="s">
        <v>2599</v>
      </c>
    </row>
    <row r="121" customFormat="false" ht="12.8" hidden="false" customHeight="false" outlineLevel="0" collapsed="false">
      <c r="A121" s="0" t="str">
        <f aca="false">CONCATENATE("ciiu_",B121)</f>
        <v>ciiu_2420</v>
      </c>
      <c r="B121" s="0" t="s">
        <v>2600</v>
      </c>
      <c r="C121" s="0" t="s">
        <v>2601</v>
      </c>
    </row>
    <row r="122" customFormat="false" ht="12.8" hidden="false" customHeight="false" outlineLevel="0" collapsed="false">
      <c r="A122" s="0" t="str">
        <f aca="false">CONCATENATE("ciiu_",B122)</f>
        <v>ciiu_2431</v>
      </c>
      <c r="B122" s="0" t="s">
        <v>2602</v>
      </c>
      <c r="C122" s="0" t="s">
        <v>2603</v>
      </c>
    </row>
    <row r="123" customFormat="false" ht="12.8" hidden="false" customHeight="false" outlineLevel="0" collapsed="false">
      <c r="A123" s="0" t="str">
        <f aca="false">CONCATENATE("ciiu_",B123)</f>
        <v>ciiu_2432</v>
      </c>
      <c r="B123" s="0" t="s">
        <v>2604</v>
      </c>
      <c r="C123" s="0" t="s">
        <v>2605</v>
      </c>
    </row>
    <row r="124" customFormat="false" ht="12.8" hidden="false" customHeight="false" outlineLevel="0" collapsed="false">
      <c r="A124" s="0" t="str">
        <f aca="false">CONCATENATE("ciiu_",B124)</f>
        <v>ciiu_2511</v>
      </c>
      <c r="B124" s="0" t="s">
        <v>2606</v>
      </c>
      <c r="C124" s="0" t="s">
        <v>2607</v>
      </c>
    </row>
    <row r="125" customFormat="false" ht="12.8" hidden="false" customHeight="false" outlineLevel="0" collapsed="false">
      <c r="A125" s="0" t="str">
        <f aca="false">CONCATENATE("ciiu_",B125)</f>
        <v>ciiu_2512</v>
      </c>
      <c r="B125" s="0" t="s">
        <v>2608</v>
      </c>
      <c r="C125" s="0" t="s">
        <v>2609</v>
      </c>
    </row>
    <row r="126" customFormat="false" ht="12.8" hidden="false" customHeight="false" outlineLevel="0" collapsed="false">
      <c r="A126" s="0" t="str">
        <f aca="false">CONCATENATE("ciiu_",B126)</f>
        <v>ciiu_2513</v>
      </c>
      <c r="B126" s="0" t="s">
        <v>2610</v>
      </c>
      <c r="C126" s="0" t="s">
        <v>2611</v>
      </c>
    </row>
    <row r="127" customFormat="false" ht="12.8" hidden="false" customHeight="false" outlineLevel="0" collapsed="false">
      <c r="A127" s="0" t="str">
        <f aca="false">CONCATENATE("ciiu_",B127)</f>
        <v>ciiu_2520</v>
      </c>
      <c r="B127" s="0" t="s">
        <v>2612</v>
      </c>
      <c r="C127" s="0" t="s">
        <v>2613</v>
      </c>
    </row>
    <row r="128" customFormat="false" ht="12.8" hidden="false" customHeight="false" outlineLevel="0" collapsed="false">
      <c r="A128" s="0" t="str">
        <f aca="false">CONCATENATE("ciiu_",B128)</f>
        <v>ciiu_2591</v>
      </c>
      <c r="B128" s="0" t="s">
        <v>2614</v>
      </c>
      <c r="C128" s="0" t="s">
        <v>2615</v>
      </c>
    </row>
    <row r="129" customFormat="false" ht="12.8" hidden="false" customHeight="false" outlineLevel="0" collapsed="false">
      <c r="A129" s="0" t="str">
        <f aca="false">CONCATENATE("ciiu_",B129)</f>
        <v>ciiu_2592</v>
      </c>
      <c r="B129" s="0" t="s">
        <v>2616</v>
      </c>
      <c r="C129" s="0" t="s">
        <v>2617</v>
      </c>
    </row>
    <row r="130" customFormat="false" ht="12.8" hidden="false" customHeight="false" outlineLevel="0" collapsed="false">
      <c r="A130" s="0" t="str">
        <f aca="false">CONCATENATE("ciiu_",B130)</f>
        <v>ciiu_2593</v>
      </c>
      <c r="B130" s="0" t="s">
        <v>2618</v>
      </c>
      <c r="C130" s="0" t="s">
        <v>2619</v>
      </c>
    </row>
    <row r="131" customFormat="false" ht="12.8" hidden="false" customHeight="false" outlineLevel="0" collapsed="false">
      <c r="A131" s="0" t="str">
        <f aca="false">CONCATENATE("ciiu_",B131)</f>
        <v>ciiu_2599</v>
      </c>
      <c r="B131" s="0" t="s">
        <v>2620</v>
      </c>
      <c r="C131" s="0" t="s">
        <v>2621</v>
      </c>
    </row>
    <row r="132" customFormat="false" ht="12.8" hidden="false" customHeight="false" outlineLevel="0" collapsed="false">
      <c r="A132" s="0" t="str">
        <f aca="false">CONCATENATE("ciiu_",B132)</f>
        <v>ciiu_2610</v>
      </c>
      <c r="B132" s="0" t="s">
        <v>2622</v>
      </c>
      <c r="C132" s="0" t="s">
        <v>2623</v>
      </c>
    </row>
    <row r="133" customFormat="false" ht="12.8" hidden="false" customHeight="false" outlineLevel="0" collapsed="false">
      <c r="A133" s="0" t="str">
        <f aca="false">CONCATENATE("ciiu_",B133)</f>
        <v>ciiu_2620</v>
      </c>
      <c r="B133" s="0" t="s">
        <v>2624</v>
      </c>
      <c r="C133" s="0" t="s">
        <v>2625</v>
      </c>
    </row>
    <row r="134" customFormat="false" ht="12.8" hidden="false" customHeight="false" outlineLevel="0" collapsed="false">
      <c r="A134" s="0" t="str">
        <f aca="false">CONCATENATE("ciiu_",B134)</f>
        <v>ciiu_2630</v>
      </c>
      <c r="B134" s="0" t="s">
        <v>2626</v>
      </c>
      <c r="C134" s="0" t="s">
        <v>2627</v>
      </c>
    </row>
    <row r="135" customFormat="false" ht="12.8" hidden="false" customHeight="false" outlineLevel="0" collapsed="false">
      <c r="A135" s="0" t="str">
        <f aca="false">CONCATENATE("ciiu_",B135)</f>
        <v>ciiu_2640</v>
      </c>
      <c r="B135" s="0" t="s">
        <v>2628</v>
      </c>
      <c r="C135" s="0" t="s">
        <v>2629</v>
      </c>
    </row>
    <row r="136" customFormat="false" ht="12.8" hidden="false" customHeight="false" outlineLevel="0" collapsed="false">
      <c r="A136" s="0" t="str">
        <f aca="false">CONCATENATE("ciiu_",B136)</f>
        <v>ciiu_2651</v>
      </c>
      <c r="B136" s="0" t="s">
        <v>2630</v>
      </c>
      <c r="C136" s="0" t="s">
        <v>2631</v>
      </c>
    </row>
    <row r="137" customFormat="false" ht="12.8" hidden="false" customHeight="false" outlineLevel="0" collapsed="false">
      <c r="A137" s="0" t="str">
        <f aca="false">CONCATENATE("ciiu_",B137)</f>
        <v>ciiu_2652</v>
      </c>
      <c r="B137" s="0" t="s">
        <v>2632</v>
      </c>
      <c r="C137" s="0" t="s">
        <v>2633</v>
      </c>
    </row>
    <row r="138" customFormat="false" ht="12.8" hidden="false" customHeight="false" outlineLevel="0" collapsed="false">
      <c r="A138" s="0" t="str">
        <f aca="false">CONCATENATE("ciiu_",B138)</f>
        <v>ciiu_2660</v>
      </c>
      <c r="B138" s="0" t="s">
        <v>2634</v>
      </c>
      <c r="C138" s="0" t="s">
        <v>2635</v>
      </c>
    </row>
    <row r="139" customFormat="false" ht="12.8" hidden="false" customHeight="false" outlineLevel="0" collapsed="false">
      <c r="A139" s="0" t="str">
        <f aca="false">CONCATENATE("ciiu_",B139)</f>
        <v>ciiu_2670</v>
      </c>
      <c r="B139" s="0" t="s">
        <v>2636</v>
      </c>
      <c r="C139" s="0" t="s">
        <v>2637</v>
      </c>
    </row>
    <row r="140" customFormat="false" ht="12.8" hidden="false" customHeight="false" outlineLevel="0" collapsed="false">
      <c r="A140" s="0" t="str">
        <f aca="false">CONCATENATE("ciiu_",B140)</f>
        <v>ciiu_2680</v>
      </c>
      <c r="B140" s="0" t="s">
        <v>2638</v>
      </c>
      <c r="C140" s="0" t="s">
        <v>2639</v>
      </c>
    </row>
    <row r="141" customFormat="false" ht="12.8" hidden="false" customHeight="false" outlineLevel="0" collapsed="false">
      <c r="A141" s="0" t="str">
        <f aca="false">CONCATENATE("ciiu_",B141)</f>
        <v>ciiu_2710</v>
      </c>
      <c r="B141" s="0" t="s">
        <v>2640</v>
      </c>
      <c r="C141" s="0" t="s">
        <v>2641</v>
      </c>
    </row>
    <row r="142" customFormat="false" ht="12.8" hidden="false" customHeight="false" outlineLevel="0" collapsed="false">
      <c r="A142" s="0" t="str">
        <f aca="false">CONCATENATE("ciiu_",B142)</f>
        <v>ciiu_2720</v>
      </c>
      <c r="B142" s="0" t="s">
        <v>2642</v>
      </c>
      <c r="C142" s="0" t="s">
        <v>2643</v>
      </c>
    </row>
    <row r="143" customFormat="false" ht="12.8" hidden="false" customHeight="false" outlineLevel="0" collapsed="false">
      <c r="A143" s="0" t="str">
        <f aca="false">CONCATENATE("ciiu_",B143)</f>
        <v>ciiu_2731</v>
      </c>
      <c r="B143" s="0" t="s">
        <v>2644</v>
      </c>
      <c r="C143" s="0" t="s">
        <v>2645</v>
      </c>
    </row>
    <row r="144" customFormat="false" ht="12.8" hidden="false" customHeight="false" outlineLevel="0" collapsed="false">
      <c r="A144" s="0" t="str">
        <f aca="false">CONCATENATE("ciiu_",B144)</f>
        <v>ciiu_2732</v>
      </c>
      <c r="B144" s="0" t="s">
        <v>2646</v>
      </c>
      <c r="C144" s="0" t="s">
        <v>2647</v>
      </c>
    </row>
    <row r="145" customFormat="false" ht="12.8" hidden="false" customHeight="false" outlineLevel="0" collapsed="false">
      <c r="A145" s="0" t="str">
        <f aca="false">CONCATENATE("ciiu_",B145)</f>
        <v>ciiu_2733</v>
      </c>
      <c r="B145" s="0" t="s">
        <v>2648</v>
      </c>
      <c r="C145" s="0" t="s">
        <v>2649</v>
      </c>
    </row>
    <row r="146" customFormat="false" ht="12.8" hidden="false" customHeight="false" outlineLevel="0" collapsed="false">
      <c r="A146" s="0" t="str">
        <f aca="false">CONCATENATE("ciiu_",B146)</f>
        <v>ciiu_2740</v>
      </c>
      <c r="B146" s="0" t="s">
        <v>2650</v>
      </c>
      <c r="C146" s="0" t="s">
        <v>2651</v>
      </c>
    </row>
    <row r="147" customFormat="false" ht="12.8" hidden="false" customHeight="false" outlineLevel="0" collapsed="false">
      <c r="A147" s="0" t="str">
        <f aca="false">CONCATENATE("ciiu_",B147)</f>
        <v>ciiu_2750</v>
      </c>
      <c r="B147" s="0" t="s">
        <v>2652</v>
      </c>
      <c r="C147" s="0" t="s">
        <v>2653</v>
      </c>
    </row>
    <row r="148" customFormat="false" ht="12.8" hidden="false" customHeight="false" outlineLevel="0" collapsed="false">
      <c r="A148" s="0" t="str">
        <f aca="false">CONCATENATE("ciiu_",B148)</f>
        <v>ciiu_2790</v>
      </c>
      <c r="B148" s="0" t="s">
        <v>2654</v>
      </c>
      <c r="C148" s="0" t="s">
        <v>2655</v>
      </c>
    </row>
    <row r="149" customFormat="false" ht="12.8" hidden="false" customHeight="false" outlineLevel="0" collapsed="false">
      <c r="A149" s="0" t="str">
        <f aca="false">CONCATENATE("ciiu_",B149)</f>
        <v>ciiu_2811</v>
      </c>
      <c r="B149" s="0" t="s">
        <v>2656</v>
      </c>
      <c r="C149" s="0" t="s">
        <v>2657</v>
      </c>
    </row>
    <row r="150" customFormat="false" ht="12.8" hidden="false" customHeight="false" outlineLevel="0" collapsed="false">
      <c r="A150" s="0" t="str">
        <f aca="false">CONCATENATE("ciiu_",B150)</f>
        <v>ciiu_2812</v>
      </c>
      <c r="B150" s="0" t="s">
        <v>2658</v>
      </c>
      <c r="C150" s="0" t="s">
        <v>2659</v>
      </c>
    </row>
    <row r="151" customFormat="false" ht="12.8" hidden="false" customHeight="false" outlineLevel="0" collapsed="false">
      <c r="A151" s="0" t="str">
        <f aca="false">CONCATENATE("ciiu_",B151)</f>
        <v>ciiu_2813</v>
      </c>
      <c r="B151" s="0" t="s">
        <v>2660</v>
      </c>
      <c r="C151" s="0" t="s">
        <v>2661</v>
      </c>
    </row>
    <row r="152" customFormat="false" ht="12.8" hidden="false" customHeight="false" outlineLevel="0" collapsed="false">
      <c r="A152" s="0" t="str">
        <f aca="false">CONCATENATE("ciiu_",B152)</f>
        <v>ciiu_2814</v>
      </c>
      <c r="B152" s="0" t="s">
        <v>2662</v>
      </c>
      <c r="C152" s="0" t="s">
        <v>2663</v>
      </c>
    </row>
    <row r="153" customFormat="false" ht="12.8" hidden="false" customHeight="false" outlineLevel="0" collapsed="false">
      <c r="A153" s="0" t="str">
        <f aca="false">CONCATENATE("ciiu_",B153)</f>
        <v>ciiu_2815</v>
      </c>
      <c r="B153" s="0" t="s">
        <v>2664</v>
      </c>
      <c r="C153" s="0" t="s">
        <v>2665</v>
      </c>
    </row>
    <row r="154" customFormat="false" ht="12.8" hidden="false" customHeight="false" outlineLevel="0" collapsed="false">
      <c r="A154" s="0" t="str">
        <f aca="false">CONCATENATE("ciiu_",B154)</f>
        <v>ciiu_2816</v>
      </c>
      <c r="B154" s="0" t="s">
        <v>2666</v>
      </c>
      <c r="C154" s="0" t="s">
        <v>2667</v>
      </c>
    </row>
    <row r="155" customFormat="false" ht="12.8" hidden="false" customHeight="false" outlineLevel="0" collapsed="false">
      <c r="A155" s="0" t="str">
        <f aca="false">CONCATENATE("ciiu_",B155)</f>
        <v>ciiu_2817</v>
      </c>
      <c r="B155" s="0" t="s">
        <v>2668</v>
      </c>
      <c r="C155" s="0" t="s">
        <v>2669</v>
      </c>
    </row>
    <row r="156" customFormat="false" ht="12.8" hidden="false" customHeight="false" outlineLevel="0" collapsed="false">
      <c r="A156" s="0" t="str">
        <f aca="false">CONCATENATE("ciiu_",B156)</f>
        <v>ciiu_2818</v>
      </c>
      <c r="B156" s="0" t="s">
        <v>2670</v>
      </c>
      <c r="C156" s="0" t="s">
        <v>2671</v>
      </c>
    </row>
    <row r="157" customFormat="false" ht="12.8" hidden="false" customHeight="false" outlineLevel="0" collapsed="false">
      <c r="A157" s="0" t="str">
        <f aca="false">CONCATENATE("ciiu_",B157)</f>
        <v>ciiu_2819</v>
      </c>
      <c r="B157" s="0" t="s">
        <v>2672</v>
      </c>
      <c r="C157" s="0" t="s">
        <v>2673</v>
      </c>
    </row>
    <row r="158" customFormat="false" ht="12.8" hidden="false" customHeight="false" outlineLevel="0" collapsed="false">
      <c r="A158" s="0" t="str">
        <f aca="false">CONCATENATE("ciiu_",B158)</f>
        <v>ciiu_2821</v>
      </c>
      <c r="B158" s="0" t="s">
        <v>2674</v>
      </c>
      <c r="C158" s="0" t="s">
        <v>2675</v>
      </c>
    </row>
    <row r="159" customFormat="false" ht="12.8" hidden="false" customHeight="false" outlineLevel="0" collapsed="false">
      <c r="A159" s="0" t="str">
        <f aca="false">CONCATENATE("ciiu_",B159)</f>
        <v>ciiu_2822</v>
      </c>
      <c r="B159" s="0" t="s">
        <v>2676</v>
      </c>
      <c r="C159" s="0" t="s">
        <v>2677</v>
      </c>
    </row>
    <row r="160" customFormat="false" ht="12.8" hidden="false" customHeight="false" outlineLevel="0" collapsed="false">
      <c r="A160" s="0" t="str">
        <f aca="false">CONCATENATE("ciiu_",B160)</f>
        <v>ciiu_2823</v>
      </c>
      <c r="B160" s="0" t="s">
        <v>2678</v>
      </c>
      <c r="C160" s="0" t="s">
        <v>2679</v>
      </c>
    </row>
    <row r="161" customFormat="false" ht="12.8" hidden="false" customHeight="false" outlineLevel="0" collapsed="false">
      <c r="A161" s="0" t="str">
        <f aca="false">CONCATENATE("ciiu_",B161)</f>
        <v>ciiu_2824</v>
      </c>
      <c r="B161" s="0" t="s">
        <v>2680</v>
      </c>
      <c r="C161" s="0" t="s">
        <v>2681</v>
      </c>
    </row>
    <row r="162" customFormat="false" ht="12.8" hidden="false" customHeight="false" outlineLevel="0" collapsed="false">
      <c r="A162" s="0" t="str">
        <f aca="false">CONCATENATE("ciiu_",B162)</f>
        <v>ciiu_2825</v>
      </c>
      <c r="B162" s="0" t="s">
        <v>2682</v>
      </c>
      <c r="C162" s="0" t="s">
        <v>2683</v>
      </c>
    </row>
    <row r="163" customFormat="false" ht="12.8" hidden="false" customHeight="false" outlineLevel="0" collapsed="false">
      <c r="A163" s="0" t="str">
        <f aca="false">CONCATENATE("ciiu_",B163)</f>
        <v>ciiu_2826</v>
      </c>
      <c r="B163" s="0" t="s">
        <v>2684</v>
      </c>
      <c r="C163" s="0" t="s">
        <v>2685</v>
      </c>
    </row>
    <row r="164" customFormat="false" ht="12.8" hidden="false" customHeight="false" outlineLevel="0" collapsed="false">
      <c r="A164" s="0" t="str">
        <f aca="false">CONCATENATE("ciiu_",B164)</f>
        <v>ciiu_2829</v>
      </c>
      <c r="B164" s="0" t="s">
        <v>2686</v>
      </c>
      <c r="C164" s="0" t="s">
        <v>2687</v>
      </c>
    </row>
    <row r="165" customFormat="false" ht="12.8" hidden="false" customHeight="false" outlineLevel="0" collapsed="false">
      <c r="A165" s="0" t="str">
        <f aca="false">CONCATENATE("ciiu_",B165)</f>
        <v>ciiu_2910</v>
      </c>
      <c r="B165" s="0" t="s">
        <v>2688</v>
      </c>
      <c r="C165" s="0" t="s">
        <v>2689</v>
      </c>
    </row>
    <row r="166" customFormat="false" ht="12.8" hidden="false" customHeight="false" outlineLevel="0" collapsed="false">
      <c r="A166" s="0" t="str">
        <f aca="false">CONCATENATE("ciiu_",B166)</f>
        <v>ciiu_2920</v>
      </c>
      <c r="B166" s="0" t="s">
        <v>2690</v>
      </c>
      <c r="C166" s="0" t="s">
        <v>2691</v>
      </c>
    </row>
    <row r="167" customFormat="false" ht="12.8" hidden="false" customHeight="false" outlineLevel="0" collapsed="false">
      <c r="A167" s="0" t="str">
        <f aca="false">CONCATENATE("ciiu_",B167)</f>
        <v>ciiu_2930</v>
      </c>
      <c r="B167" s="0" t="s">
        <v>2692</v>
      </c>
      <c r="C167" s="0" t="s">
        <v>2693</v>
      </c>
    </row>
    <row r="168" customFormat="false" ht="12.8" hidden="false" customHeight="false" outlineLevel="0" collapsed="false">
      <c r="A168" s="0" t="str">
        <f aca="false">CONCATENATE("ciiu_",B168)</f>
        <v>ciiu_3011</v>
      </c>
      <c r="B168" s="0" t="s">
        <v>2694</v>
      </c>
      <c r="C168" s="0" t="s">
        <v>2695</v>
      </c>
    </row>
    <row r="169" customFormat="false" ht="12.8" hidden="false" customHeight="false" outlineLevel="0" collapsed="false">
      <c r="A169" s="0" t="str">
        <f aca="false">CONCATENATE("ciiu_",B169)</f>
        <v>ciiu_3012</v>
      </c>
      <c r="B169" s="0" t="s">
        <v>2696</v>
      </c>
      <c r="C169" s="0" t="s">
        <v>2697</v>
      </c>
    </row>
    <row r="170" customFormat="false" ht="12.8" hidden="false" customHeight="false" outlineLevel="0" collapsed="false">
      <c r="A170" s="0" t="str">
        <f aca="false">CONCATENATE("ciiu_",B170)</f>
        <v>ciiu_3020</v>
      </c>
      <c r="B170" s="0" t="s">
        <v>2698</v>
      </c>
      <c r="C170" s="0" t="s">
        <v>2699</v>
      </c>
    </row>
    <row r="171" customFormat="false" ht="12.8" hidden="false" customHeight="false" outlineLevel="0" collapsed="false">
      <c r="A171" s="0" t="str">
        <f aca="false">CONCATENATE("ciiu_",B171)</f>
        <v>ciiu_3030</v>
      </c>
      <c r="B171" s="0" t="s">
        <v>2700</v>
      </c>
      <c r="C171" s="0" t="s">
        <v>2701</v>
      </c>
    </row>
    <row r="172" customFormat="false" ht="12.8" hidden="false" customHeight="false" outlineLevel="0" collapsed="false">
      <c r="A172" s="0" t="str">
        <f aca="false">CONCATENATE("ciiu_",B172)</f>
        <v>ciiu_3040</v>
      </c>
      <c r="B172" s="0" t="s">
        <v>2702</v>
      </c>
      <c r="C172" s="0" t="s">
        <v>2703</v>
      </c>
    </row>
    <row r="173" customFormat="false" ht="12.8" hidden="false" customHeight="false" outlineLevel="0" collapsed="false">
      <c r="A173" s="0" t="str">
        <f aca="false">CONCATENATE("ciiu_",B173)</f>
        <v>ciiu_3091</v>
      </c>
      <c r="B173" s="0" t="s">
        <v>2704</v>
      </c>
      <c r="C173" s="0" t="s">
        <v>2705</v>
      </c>
    </row>
    <row r="174" customFormat="false" ht="12.8" hidden="false" customHeight="false" outlineLevel="0" collapsed="false">
      <c r="A174" s="0" t="str">
        <f aca="false">CONCATENATE("ciiu_",B174)</f>
        <v>ciiu_3092</v>
      </c>
      <c r="B174" s="0" t="s">
        <v>2706</v>
      </c>
      <c r="C174" s="0" t="s">
        <v>2707</v>
      </c>
    </row>
    <row r="175" customFormat="false" ht="12.8" hidden="false" customHeight="false" outlineLevel="0" collapsed="false">
      <c r="A175" s="0" t="str">
        <f aca="false">CONCATENATE("ciiu_",B175)</f>
        <v>ciiu_3099</v>
      </c>
      <c r="B175" s="0" t="s">
        <v>2708</v>
      </c>
      <c r="C175" s="0" t="s">
        <v>2709</v>
      </c>
    </row>
    <row r="176" customFormat="false" ht="12.8" hidden="false" customHeight="false" outlineLevel="0" collapsed="false">
      <c r="A176" s="0" t="str">
        <f aca="false">CONCATENATE("ciiu_",B176)</f>
        <v>ciiu_3100</v>
      </c>
      <c r="B176" s="0" t="s">
        <v>2710</v>
      </c>
      <c r="C176" s="0" t="s">
        <v>2711</v>
      </c>
    </row>
    <row r="177" customFormat="false" ht="12.8" hidden="false" customHeight="false" outlineLevel="0" collapsed="false">
      <c r="A177" s="0" t="str">
        <f aca="false">CONCATENATE("ciiu_",B177)</f>
        <v>ciiu_3211</v>
      </c>
      <c r="B177" s="0" t="s">
        <v>2712</v>
      </c>
      <c r="C177" s="0" t="s">
        <v>2713</v>
      </c>
    </row>
    <row r="178" customFormat="false" ht="12.8" hidden="false" customHeight="false" outlineLevel="0" collapsed="false">
      <c r="A178" s="0" t="str">
        <f aca="false">CONCATENATE("ciiu_",B178)</f>
        <v>ciiu_3212</v>
      </c>
      <c r="B178" s="0" t="s">
        <v>2714</v>
      </c>
      <c r="C178" s="0" t="s">
        <v>2715</v>
      </c>
    </row>
    <row r="179" customFormat="false" ht="12.8" hidden="false" customHeight="false" outlineLevel="0" collapsed="false">
      <c r="A179" s="0" t="str">
        <f aca="false">CONCATENATE("ciiu_",B179)</f>
        <v>ciiu_3220</v>
      </c>
      <c r="B179" s="0" t="s">
        <v>2716</v>
      </c>
      <c r="C179" s="0" t="s">
        <v>2717</v>
      </c>
    </row>
    <row r="180" customFormat="false" ht="12.8" hidden="false" customHeight="false" outlineLevel="0" collapsed="false">
      <c r="A180" s="0" t="str">
        <f aca="false">CONCATENATE("ciiu_",B180)</f>
        <v>ciiu_3230</v>
      </c>
      <c r="B180" s="0" t="s">
        <v>2718</v>
      </c>
      <c r="C180" s="0" t="s">
        <v>2719</v>
      </c>
    </row>
    <row r="181" customFormat="false" ht="12.8" hidden="false" customHeight="false" outlineLevel="0" collapsed="false">
      <c r="A181" s="0" t="str">
        <f aca="false">CONCATENATE("ciiu_",B181)</f>
        <v>ciiu_3240</v>
      </c>
      <c r="B181" s="0" t="s">
        <v>2720</v>
      </c>
      <c r="C181" s="0" t="s">
        <v>2721</v>
      </c>
    </row>
    <row r="182" customFormat="false" ht="12.8" hidden="false" customHeight="false" outlineLevel="0" collapsed="false">
      <c r="A182" s="0" t="str">
        <f aca="false">CONCATENATE("ciiu_",B182)</f>
        <v>ciiu_3250</v>
      </c>
      <c r="B182" s="0" t="s">
        <v>2722</v>
      </c>
      <c r="C182" s="0" t="s">
        <v>2723</v>
      </c>
    </row>
    <row r="183" customFormat="false" ht="12.8" hidden="false" customHeight="false" outlineLevel="0" collapsed="false">
      <c r="A183" s="0" t="str">
        <f aca="false">CONCATENATE("ciiu_",B183)</f>
        <v>ciiu_3290</v>
      </c>
      <c r="B183" s="0" t="s">
        <v>2724</v>
      </c>
      <c r="C183" s="0" t="s">
        <v>2725</v>
      </c>
    </row>
    <row r="184" customFormat="false" ht="12.8" hidden="false" customHeight="false" outlineLevel="0" collapsed="false">
      <c r="A184" s="0" t="str">
        <f aca="false">CONCATENATE("ciiu_",B184)</f>
        <v>ciiu_3311</v>
      </c>
      <c r="B184" s="0" t="s">
        <v>2726</v>
      </c>
      <c r="C184" s="0" t="s">
        <v>2727</v>
      </c>
    </row>
    <row r="185" customFormat="false" ht="12.8" hidden="false" customHeight="false" outlineLevel="0" collapsed="false">
      <c r="A185" s="0" t="str">
        <f aca="false">CONCATENATE("ciiu_",B185)</f>
        <v>ciiu_3312</v>
      </c>
      <c r="B185" s="0" t="s">
        <v>2728</v>
      </c>
      <c r="C185" s="0" t="s">
        <v>2729</v>
      </c>
    </row>
    <row r="186" customFormat="false" ht="12.8" hidden="false" customHeight="false" outlineLevel="0" collapsed="false">
      <c r="A186" s="0" t="str">
        <f aca="false">CONCATENATE("ciiu_",B186)</f>
        <v>ciiu_3313</v>
      </c>
      <c r="B186" s="0" t="s">
        <v>2730</v>
      </c>
      <c r="C186" s="0" t="s">
        <v>2731</v>
      </c>
    </row>
    <row r="187" customFormat="false" ht="12.8" hidden="false" customHeight="false" outlineLevel="0" collapsed="false">
      <c r="A187" s="0" t="str">
        <f aca="false">CONCATENATE("ciiu_",B187)</f>
        <v>ciiu_3314</v>
      </c>
      <c r="B187" s="0" t="s">
        <v>2732</v>
      </c>
      <c r="C187" s="0" t="s">
        <v>2733</v>
      </c>
    </row>
    <row r="188" customFormat="false" ht="12.8" hidden="false" customHeight="false" outlineLevel="0" collapsed="false">
      <c r="A188" s="0" t="str">
        <f aca="false">CONCATENATE("ciiu_",B188)</f>
        <v>ciiu_3315</v>
      </c>
      <c r="B188" s="0" t="s">
        <v>2734</v>
      </c>
      <c r="C188" s="0" t="s">
        <v>2735</v>
      </c>
    </row>
    <row r="189" customFormat="false" ht="12.8" hidden="false" customHeight="false" outlineLevel="0" collapsed="false">
      <c r="A189" s="0" t="str">
        <f aca="false">CONCATENATE("ciiu_",B189)</f>
        <v>ciiu_3319</v>
      </c>
      <c r="B189" s="0" t="s">
        <v>2736</v>
      </c>
      <c r="C189" s="0" t="s">
        <v>2737</v>
      </c>
    </row>
    <row r="190" customFormat="false" ht="12.8" hidden="false" customHeight="false" outlineLevel="0" collapsed="false">
      <c r="A190" s="0" t="str">
        <f aca="false">CONCATENATE("ciiu_",B190)</f>
        <v>ciiu_3320</v>
      </c>
      <c r="B190" s="0" t="s">
        <v>2738</v>
      </c>
      <c r="C190" s="0" t="s">
        <v>2739</v>
      </c>
    </row>
    <row r="191" customFormat="false" ht="12.8" hidden="false" customHeight="false" outlineLevel="0" collapsed="false">
      <c r="A191" s="0" t="str">
        <f aca="false">CONCATENATE("ciiu_",B191)</f>
        <v>ciiu_3510</v>
      </c>
      <c r="B191" s="0" t="s">
        <v>2740</v>
      </c>
      <c r="C191" s="0" t="s">
        <v>2741</v>
      </c>
    </row>
    <row r="192" customFormat="false" ht="12.8" hidden="false" customHeight="false" outlineLevel="0" collapsed="false">
      <c r="A192" s="0" t="str">
        <f aca="false">CONCATENATE("ciiu_",B192)</f>
        <v>ciiu_3520</v>
      </c>
      <c r="B192" s="0" t="s">
        <v>2742</v>
      </c>
      <c r="C192" s="0" t="s">
        <v>2743</v>
      </c>
    </row>
    <row r="193" customFormat="false" ht="12.8" hidden="false" customHeight="false" outlineLevel="0" collapsed="false">
      <c r="A193" s="0" t="str">
        <f aca="false">CONCATENATE("ciiu_",B193)</f>
        <v>ciiu_3530</v>
      </c>
      <c r="B193" s="0" t="s">
        <v>2744</v>
      </c>
      <c r="C193" s="0" t="s">
        <v>2745</v>
      </c>
    </row>
    <row r="194" customFormat="false" ht="12.8" hidden="false" customHeight="false" outlineLevel="0" collapsed="false">
      <c r="A194" s="0" t="str">
        <f aca="false">CONCATENATE("ciiu_",B194)</f>
        <v>ciiu_3600</v>
      </c>
      <c r="B194" s="0" t="s">
        <v>2746</v>
      </c>
      <c r="C194" s="0" t="s">
        <v>2747</v>
      </c>
    </row>
    <row r="195" customFormat="false" ht="12.8" hidden="false" customHeight="false" outlineLevel="0" collapsed="false">
      <c r="A195" s="0" t="str">
        <f aca="false">CONCATENATE("ciiu_",B195)</f>
        <v>ciiu_3700</v>
      </c>
      <c r="B195" s="0" t="s">
        <v>2748</v>
      </c>
      <c r="C195" s="0" t="s">
        <v>2749</v>
      </c>
    </row>
    <row r="196" customFormat="false" ht="12.8" hidden="false" customHeight="false" outlineLevel="0" collapsed="false">
      <c r="A196" s="0" t="str">
        <f aca="false">CONCATENATE("ciiu_",B196)</f>
        <v>ciiu_3811</v>
      </c>
      <c r="B196" s="0" t="s">
        <v>2750</v>
      </c>
      <c r="C196" s="0" t="s">
        <v>2751</v>
      </c>
    </row>
    <row r="197" customFormat="false" ht="12.8" hidden="false" customHeight="false" outlineLevel="0" collapsed="false">
      <c r="A197" s="0" t="str">
        <f aca="false">CONCATENATE("ciiu_",B197)</f>
        <v>ciiu_3812</v>
      </c>
      <c r="B197" s="0" t="s">
        <v>2752</v>
      </c>
      <c r="C197" s="0" t="s">
        <v>2753</v>
      </c>
    </row>
    <row r="198" customFormat="false" ht="12.8" hidden="false" customHeight="false" outlineLevel="0" collapsed="false">
      <c r="A198" s="0" t="str">
        <f aca="false">CONCATENATE("ciiu_",B198)</f>
        <v>ciiu_3821</v>
      </c>
      <c r="B198" s="0" t="s">
        <v>2754</v>
      </c>
      <c r="C198" s="0" t="s">
        <v>2755</v>
      </c>
    </row>
    <row r="199" customFormat="false" ht="12.8" hidden="false" customHeight="false" outlineLevel="0" collapsed="false">
      <c r="A199" s="0" t="str">
        <f aca="false">CONCATENATE("ciiu_",B199)</f>
        <v>ciiu_3822</v>
      </c>
      <c r="B199" s="0" t="s">
        <v>2756</v>
      </c>
      <c r="C199" s="0" t="s">
        <v>2757</v>
      </c>
    </row>
    <row r="200" customFormat="false" ht="12.8" hidden="false" customHeight="false" outlineLevel="0" collapsed="false">
      <c r="A200" s="0" t="str">
        <f aca="false">CONCATENATE("ciiu_",B200)</f>
        <v>ciiu_3830</v>
      </c>
      <c r="B200" s="0" t="s">
        <v>2758</v>
      </c>
      <c r="C200" s="0" t="s">
        <v>2759</v>
      </c>
    </row>
    <row r="201" customFormat="false" ht="12.8" hidden="false" customHeight="false" outlineLevel="0" collapsed="false">
      <c r="A201" s="0" t="str">
        <f aca="false">CONCATENATE("ciiu_",B201)</f>
        <v>ciiu_3900</v>
      </c>
      <c r="B201" s="0" t="s">
        <v>2760</v>
      </c>
      <c r="C201" s="0" t="s">
        <v>2761</v>
      </c>
    </row>
    <row r="202" customFormat="false" ht="12.8" hidden="false" customHeight="false" outlineLevel="0" collapsed="false">
      <c r="A202" s="0" t="str">
        <f aca="false">CONCATENATE("ciiu_",B202)</f>
        <v>ciiu_4100</v>
      </c>
      <c r="B202" s="0" t="s">
        <v>2762</v>
      </c>
      <c r="C202" s="0" t="s">
        <v>2763</v>
      </c>
    </row>
    <row r="203" customFormat="false" ht="12.8" hidden="false" customHeight="false" outlineLevel="0" collapsed="false">
      <c r="A203" s="0" t="str">
        <f aca="false">CONCATENATE("ciiu_",B203)</f>
        <v>ciiu_4210</v>
      </c>
      <c r="B203" s="0" t="s">
        <v>2764</v>
      </c>
      <c r="C203" s="0" t="s">
        <v>2765</v>
      </c>
    </row>
    <row r="204" customFormat="false" ht="12.8" hidden="false" customHeight="false" outlineLevel="0" collapsed="false">
      <c r="A204" s="0" t="str">
        <f aca="false">CONCATENATE("ciiu_",B204)</f>
        <v>ciiu_4220</v>
      </c>
      <c r="B204" s="0" t="s">
        <v>2766</v>
      </c>
      <c r="C204" s="0" t="s">
        <v>2767</v>
      </c>
    </row>
    <row r="205" customFormat="false" ht="12.8" hidden="false" customHeight="false" outlineLevel="0" collapsed="false">
      <c r="A205" s="0" t="str">
        <f aca="false">CONCATENATE("ciiu_",B205)</f>
        <v>ciiu_4290</v>
      </c>
      <c r="B205" s="0" t="s">
        <v>2768</v>
      </c>
      <c r="C205" s="0" t="s">
        <v>2769</v>
      </c>
    </row>
    <row r="206" customFormat="false" ht="12.8" hidden="false" customHeight="false" outlineLevel="0" collapsed="false">
      <c r="A206" s="0" t="str">
        <f aca="false">CONCATENATE("ciiu_",B206)</f>
        <v>ciiu_4311</v>
      </c>
      <c r="B206" s="0" t="s">
        <v>2770</v>
      </c>
      <c r="C206" s="0" t="s">
        <v>2771</v>
      </c>
    </row>
    <row r="207" customFormat="false" ht="12.8" hidden="false" customHeight="false" outlineLevel="0" collapsed="false">
      <c r="A207" s="0" t="str">
        <f aca="false">CONCATENATE("ciiu_",B207)</f>
        <v>ciiu_4312</v>
      </c>
      <c r="B207" s="0" t="s">
        <v>2772</v>
      </c>
      <c r="C207" s="0" t="s">
        <v>2773</v>
      </c>
    </row>
    <row r="208" customFormat="false" ht="12.8" hidden="false" customHeight="false" outlineLevel="0" collapsed="false">
      <c r="A208" s="0" t="str">
        <f aca="false">CONCATENATE("ciiu_",B208)</f>
        <v>ciiu_4321</v>
      </c>
      <c r="B208" s="0" t="s">
        <v>2774</v>
      </c>
      <c r="C208" s="0" t="s">
        <v>2775</v>
      </c>
    </row>
    <row r="209" customFormat="false" ht="12.8" hidden="false" customHeight="false" outlineLevel="0" collapsed="false">
      <c r="A209" s="0" t="str">
        <f aca="false">CONCATENATE("ciiu_",B209)</f>
        <v>ciiu_4322</v>
      </c>
      <c r="B209" s="0" t="s">
        <v>2776</v>
      </c>
      <c r="C209" s="0" t="s">
        <v>2777</v>
      </c>
    </row>
    <row r="210" customFormat="false" ht="12.8" hidden="false" customHeight="false" outlineLevel="0" collapsed="false">
      <c r="A210" s="0" t="str">
        <f aca="false">CONCATENATE("ciiu_",B210)</f>
        <v>ciiu_4329</v>
      </c>
      <c r="B210" s="0" t="s">
        <v>2778</v>
      </c>
      <c r="C210" s="0" t="s">
        <v>2779</v>
      </c>
    </row>
    <row r="211" customFormat="false" ht="12.8" hidden="false" customHeight="false" outlineLevel="0" collapsed="false">
      <c r="A211" s="0" t="str">
        <f aca="false">CONCATENATE("ciiu_",B211)</f>
        <v>ciiu_4330</v>
      </c>
      <c r="B211" s="0" t="s">
        <v>2780</v>
      </c>
      <c r="C211" s="0" t="s">
        <v>2781</v>
      </c>
    </row>
    <row r="212" customFormat="false" ht="12.8" hidden="false" customHeight="false" outlineLevel="0" collapsed="false">
      <c r="A212" s="0" t="str">
        <f aca="false">CONCATENATE("ciiu_",B212)</f>
        <v>ciiu_4390</v>
      </c>
      <c r="B212" s="0" t="s">
        <v>2782</v>
      </c>
      <c r="C212" s="0" t="s">
        <v>2783</v>
      </c>
    </row>
    <row r="213" customFormat="false" ht="12.8" hidden="false" customHeight="false" outlineLevel="0" collapsed="false">
      <c r="A213" s="0" t="str">
        <f aca="false">CONCATENATE("ciiu_",B213)</f>
        <v>ciiu_4510</v>
      </c>
      <c r="B213" s="0" t="s">
        <v>2784</v>
      </c>
      <c r="C213" s="0" t="s">
        <v>2785</v>
      </c>
    </row>
    <row r="214" customFormat="false" ht="12.8" hidden="false" customHeight="false" outlineLevel="0" collapsed="false">
      <c r="A214" s="0" t="str">
        <f aca="false">CONCATENATE("ciiu_",B214)</f>
        <v>ciiu_4520</v>
      </c>
      <c r="B214" s="0" t="s">
        <v>2786</v>
      </c>
      <c r="C214" s="0" t="s">
        <v>2787</v>
      </c>
    </row>
    <row r="215" customFormat="false" ht="12.8" hidden="false" customHeight="false" outlineLevel="0" collapsed="false">
      <c r="A215" s="0" t="str">
        <f aca="false">CONCATENATE("ciiu_",B215)</f>
        <v>ciiu_4530</v>
      </c>
      <c r="B215" s="0" t="s">
        <v>2788</v>
      </c>
      <c r="C215" s="0" t="s">
        <v>2789</v>
      </c>
    </row>
    <row r="216" customFormat="false" ht="12.8" hidden="false" customHeight="false" outlineLevel="0" collapsed="false">
      <c r="A216" s="0" t="str">
        <f aca="false">CONCATENATE("ciiu_",B216)</f>
        <v>ciiu_4540</v>
      </c>
      <c r="B216" s="0" t="s">
        <v>2790</v>
      </c>
      <c r="C216" s="0" t="s">
        <v>2791</v>
      </c>
    </row>
    <row r="217" customFormat="false" ht="12.8" hidden="false" customHeight="false" outlineLevel="0" collapsed="false">
      <c r="A217" s="0" t="str">
        <f aca="false">CONCATENATE("ciiu_",B217)</f>
        <v>ciiu_4610</v>
      </c>
      <c r="B217" s="0" t="s">
        <v>2792</v>
      </c>
      <c r="C217" s="0" t="s">
        <v>2793</v>
      </c>
    </row>
    <row r="218" customFormat="false" ht="12.8" hidden="false" customHeight="false" outlineLevel="0" collapsed="false">
      <c r="A218" s="0" t="str">
        <f aca="false">CONCATENATE("ciiu_",B218)</f>
        <v>ciiu_4620</v>
      </c>
      <c r="B218" s="0" t="s">
        <v>2794</v>
      </c>
      <c r="C218" s="0" t="s">
        <v>2795</v>
      </c>
    </row>
    <row r="219" customFormat="false" ht="12.8" hidden="false" customHeight="false" outlineLevel="0" collapsed="false">
      <c r="A219" s="0" t="str">
        <f aca="false">CONCATENATE("ciiu_",B219)</f>
        <v>ciiu_4630</v>
      </c>
      <c r="B219" s="0" t="s">
        <v>2796</v>
      </c>
      <c r="C219" s="0" t="s">
        <v>2797</v>
      </c>
    </row>
    <row r="220" customFormat="false" ht="12.8" hidden="false" customHeight="false" outlineLevel="0" collapsed="false">
      <c r="A220" s="0" t="str">
        <f aca="false">CONCATENATE("ciiu_",B220)</f>
        <v>ciiu_4641</v>
      </c>
      <c r="B220" s="0" t="s">
        <v>2798</v>
      </c>
      <c r="C220" s="0" t="s">
        <v>2799</v>
      </c>
    </row>
    <row r="221" customFormat="false" ht="12.8" hidden="false" customHeight="false" outlineLevel="0" collapsed="false">
      <c r="A221" s="0" t="str">
        <f aca="false">CONCATENATE("ciiu_",B221)</f>
        <v>ciiu_4649</v>
      </c>
      <c r="B221" s="0" t="s">
        <v>2800</v>
      </c>
      <c r="C221" s="0" t="s">
        <v>2801</v>
      </c>
    </row>
    <row r="222" customFormat="false" ht="12.8" hidden="false" customHeight="false" outlineLevel="0" collapsed="false">
      <c r="A222" s="0" t="str">
        <f aca="false">CONCATENATE("ciiu_",B222)</f>
        <v>ciiu_4651</v>
      </c>
      <c r="B222" s="0" t="s">
        <v>2802</v>
      </c>
      <c r="C222" s="0" t="s">
        <v>2803</v>
      </c>
    </row>
    <row r="223" customFormat="false" ht="12.8" hidden="false" customHeight="false" outlineLevel="0" collapsed="false">
      <c r="A223" s="0" t="str">
        <f aca="false">CONCATENATE("ciiu_",B223)</f>
        <v>ciiu_4652</v>
      </c>
      <c r="B223" s="0" t="s">
        <v>2804</v>
      </c>
      <c r="C223" s="0" t="s">
        <v>2805</v>
      </c>
    </row>
    <row r="224" customFormat="false" ht="12.8" hidden="false" customHeight="false" outlineLevel="0" collapsed="false">
      <c r="A224" s="0" t="str">
        <f aca="false">CONCATENATE("ciiu_",B224)</f>
        <v>ciiu_4653</v>
      </c>
      <c r="B224" s="0" t="s">
        <v>2806</v>
      </c>
      <c r="C224" s="0" t="s">
        <v>2807</v>
      </c>
    </row>
    <row r="225" customFormat="false" ht="12.8" hidden="false" customHeight="false" outlineLevel="0" collapsed="false">
      <c r="A225" s="0" t="str">
        <f aca="false">CONCATENATE("ciiu_",B225)</f>
        <v>ciiu_4659</v>
      </c>
      <c r="B225" s="0" t="s">
        <v>2808</v>
      </c>
      <c r="C225" s="0" t="s">
        <v>2809</v>
      </c>
    </row>
    <row r="226" customFormat="false" ht="12.8" hidden="false" customHeight="false" outlineLevel="0" collapsed="false">
      <c r="A226" s="0" t="str">
        <f aca="false">CONCATENATE("ciiu_",B226)</f>
        <v>ciiu_4661</v>
      </c>
      <c r="B226" s="0" t="s">
        <v>2810</v>
      </c>
      <c r="C226" s="0" t="s">
        <v>2811</v>
      </c>
    </row>
    <row r="227" customFormat="false" ht="12.8" hidden="false" customHeight="false" outlineLevel="0" collapsed="false">
      <c r="A227" s="0" t="str">
        <f aca="false">CONCATENATE("ciiu_",B227)</f>
        <v>ciiu_4662</v>
      </c>
      <c r="B227" s="0" t="s">
        <v>2812</v>
      </c>
      <c r="C227" s="0" t="s">
        <v>2813</v>
      </c>
    </row>
    <row r="228" customFormat="false" ht="12.8" hidden="false" customHeight="false" outlineLevel="0" collapsed="false">
      <c r="A228" s="0" t="str">
        <f aca="false">CONCATENATE("ciiu_",B228)</f>
        <v>ciiu_4663</v>
      </c>
      <c r="B228" s="0" t="s">
        <v>2814</v>
      </c>
      <c r="C228" s="0" t="s">
        <v>2815</v>
      </c>
    </row>
    <row r="229" customFormat="false" ht="12.8" hidden="false" customHeight="false" outlineLevel="0" collapsed="false">
      <c r="A229" s="0" t="str">
        <f aca="false">CONCATENATE("ciiu_",B229)</f>
        <v>ciiu_4669</v>
      </c>
      <c r="B229" s="0" t="s">
        <v>2816</v>
      </c>
      <c r="C229" s="0" t="s">
        <v>2817</v>
      </c>
    </row>
    <row r="230" customFormat="false" ht="12.8" hidden="false" customHeight="false" outlineLevel="0" collapsed="false">
      <c r="A230" s="0" t="str">
        <f aca="false">CONCATENATE("ciiu_",B230)</f>
        <v>ciiu_4690</v>
      </c>
      <c r="B230" s="0" t="s">
        <v>2818</v>
      </c>
      <c r="C230" s="0" t="s">
        <v>2819</v>
      </c>
    </row>
    <row r="231" customFormat="false" ht="12.8" hidden="false" customHeight="false" outlineLevel="0" collapsed="false">
      <c r="A231" s="0" t="str">
        <f aca="false">CONCATENATE("ciiu_",B231)</f>
        <v>ciiu_4711</v>
      </c>
      <c r="B231" s="0" t="s">
        <v>2820</v>
      </c>
      <c r="C231" s="0" t="s">
        <v>2821</v>
      </c>
    </row>
    <row r="232" customFormat="false" ht="12.8" hidden="false" customHeight="false" outlineLevel="0" collapsed="false">
      <c r="A232" s="0" t="str">
        <f aca="false">CONCATENATE("ciiu_",B232)</f>
        <v>ciiu_4719</v>
      </c>
      <c r="B232" s="0" t="s">
        <v>2822</v>
      </c>
      <c r="C232" s="0" t="s">
        <v>2823</v>
      </c>
    </row>
    <row r="233" customFormat="false" ht="12.8" hidden="false" customHeight="false" outlineLevel="0" collapsed="false">
      <c r="A233" s="0" t="str">
        <f aca="false">CONCATENATE("ciiu_",B233)</f>
        <v>ciiu_4721</v>
      </c>
      <c r="B233" s="0" t="s">
        <v>2824</v>
      </c>
      <c r="C233" s="0" t="s">
        <v>2825</v>
      </c>
    </row>
    <row r="234" customFormat="false" ht="12.8" hidden="false" customHeight="false" outlineLevel="0" collapsed="false">
      <c r="A234" s="0" t="str">
        <f aca="false">CONCATENATE("ciiu_",B234)</f>
        <v>ciiu_4722</v>
      </c>
      <c r="B234" s="0" t="s">
        <v>2826</v>
      </c>
      <c r="C234" s="0" t="s">
        <v>2827</v>
      </c>
    </row>
    <row r="235" customFormat="false" ht="12.8" hidden="false" customHeight="false" outlineLevel="0" collapsed="false">
      <c r="A235" s="0" t="str">
        <f aca="false">CONCATENATE("ciiu_",B235)</f>
        <v>ciiu_4723</v>
      </c>
      <c r="B235" s="0" t="s">
        <v>2828</v>
      </c>
      <c r="C235" s="0" t="s">
        <v>2829</v>
      </c>
    </row>
    <row r="236" customFormat="false" ht="12.8" hidden="false" customHeight="false" outlineLevel="0" collapsed="false">
      <c r="A236" s="0" t="str">
        <f aca="false">CONCATENATE("ciiu_",B236)</f>
        <v>ciiu_4730</v>
      </c>
      <c r="B236" s="0" t="s">
        <v>2830</v>
      </c>
      <c r="C236" s="0" t="s">
        <v>2831</v>
      </c>
    </row>
    <row r="237" customFormat="false" ht="12.8" hidden="false" customHeight="false" outlineLevel="0" collapsed="false">
      <c r="A237" s="0" t="str">
        <f aca="false">CONCATENATE("ciiu_",B237)</f>
        <v>ciiu_4741</v>
      </c>
      <c r="B237" s="0" t="s">
        <v>2832</v>
      </c>
      <c r="C237" s="0" t="s">
        <v>2833</v>
      </c>
    </row>
    <row r="238" customFormat="false" ht="12.8" hidden="false" customHeight="false" outlineLevel="0" collapsed="false">
      <c r="A238" s="0" t="str">
        <f aca="false">CONCATENATE("ciiu_",B238)</f>
        <v>ciiu_4742</v>
      </c>
      <c r="B238" s="0" t="s">
        <v>2834</v>
      </c>
      <c r="C238" s="0" t="s">
        <v>2835</v>
      </c>
    </row>
    <row r="239" customFormat="false" ht="12.8" hidden="false" customHeight="false" outlineLevel="0" collapsed="false">
      <c r="A239" s="0" t="str">
        <f aca="false">CONCATENATE("ciiu_",B239)</f>
        <v>ciiu_4751</v>
      </c>
      <c r="B239" s="0" t="s">
        <v>2836</v>
      </c>
      <c r="C239" s="0" t="s">
        <v>2837</v>
      </c>
    </row>
    <row r="240" customFormat="false" ht="12.8" hidden="false" customHeight="false" outlineLevel="0" collapsed="false">
      <c r="A240" s="0" t="str">
        <f aca="false">CONCATENATE("ciiu_",B240)</f>
        <v>ciiu_4752</v>
      </c>
      <c r="B240" s="0" t="s">
        <v>2838</v>
      </c>
      <c r="C240" s="0" t="s">
        <v>2839</v>
      </c>
    </row>
    <row r="241" customFormat="false" ht="12.8" hidden="false" customHeight="false" outlineLevel="0" collapsed="false">
      <c r="A241" s="0" t="str">
        <f aca="false">CONCATENATE("ciiu_",B241)</f>
        <v>ciiu_4753</v>
      </c>
      <c r="B241" s="0" t="s">
        <v>2840</v>
      </c>
      <c r="C241" s="0" t="s">
        <v>2841</v>
      </c>
    </row>
    <row r="242" customFormat="false" ht="12.8" hidden="false" customHeight="false" outlineLevel="0" collapsed="false">
      <c r="A242" s="0" t="str">
        <f aca="false">CONCATENATE("ciiu_",B242)</f>
        <v>ciiu_4759</v>
      </c>
      <c r="B242" s="0" t="s">
        <v>2842</v>
      </c>
      <c r="C242" s="0" t="s">
        <v>2843</v>
      </c>
    </row>
    <row r="243" customFormat="false" ht="12.8" hidden="false" customHeight="false" outlineLevel="0" collapsed="false">
      <c r="A243" s="0" t="str">
        <f aca="false">CONCATENATE("ciiu_",B243)</f>
        <v>ciiu_4761</v>
      </c>
      <c r="B243" s="0" t="s">
        <v>2844</v>
      </c>
      <c r="C243" s="0" t="s">
        <v>2845</v>
      </c>
    </row>
    <row r="244" customFormat="false" ht="12.8" hidden="false" customHeight="false" outlineLevel="0" collapsed="false">
      <c r="A244" s="0" t="str">
        <f aca="false">CONCATENATE("ciiu_",B244)</f>
        <v>ciiu_4762</v>
      </c>
      <c r="B244" s="0" t="s">
        <v>2846</v>
      </c>
      <c r="C244" s="0" t="s">
        <v>2847</v>
      </c>
    </row>
    <row r="245" customFormat="false" ht="12.8" hidden="false" customHeight="false" outlineLevel="0" collapsed="false">
      <c r="A245" s="0" t="str">
        <f aca="false">CONCATENATE("ciiu_",B245)</f>
        <v>ciiu_4763</v>
      </c>
      <c r="B245" s="0" t="s">
        <v>2848</v>
      </c>
      <c r="C245" s="0" t="s">
        <v>2849</v>
      </c>
    </row>
    <row r="246" customFormat="false" ht="12.8" hidden="false" customHeight="false" outlineLevel="0" collapsed="false">
      <c r="A246" s="0" t="str">
        <f aca="false">CONCATENATE("ciiu_",B246)</f>
        <v>ciiu_4764</v>
      </c>
      <c r="B246" s="0" t="s">
        <v>2850</v>
      </c>
      <c r="C246" s="0" t="s">
        <v>2851</v>
      </c>
    </row>
    <row r="247" customFormat="false" ht="12.8" hidden="false" customHeight="false" outlineLevel="0" collapsed="false">
      <c r="A247" s="0" t="str">
        <f aca="false">CONCATENATE("ciiu_",B247)</f>
        <v>ciiu_4771</v>
      </c>
      <c r="B247" s="0" t="s">
        <v>2852</v>
      </c>
      <c r="C247" s="0" t="s">
        <v>2853</v>
      </c>
    </row>
    <row r="248" customFormat="false" ht="12.8" hidden="false" customHeight="false" outlineLevel="0" collapsed="false">
      <c r="A248" s="0" t="str">
        <f aca="false">CONCATENATE("ciiu_",B248)</f>
        <v>ciiu_4772</v>
      </c>
      <c r="B248" s="0" t="s">
        <v>2854</v>
      </c>
      <c r="C248" s="0" t="s">
        <v>2855</v>
      </c>
    </row>
    <row r="249" customFormat="false" ht="12.8" hidden="false" customHeight="false" outlineLevel="0" collapsed="false">
      <c r="A249" s="0" t="str">
        <f aca="false">CONCATENATE("ciiu_",B249)</f>
        <v>ciiu_4773</v>
      </c>
      <c r="B249" s="0" t="s">
        <v>2856</v>
      </c>
      <c r="C249" s="0" t="s">
        <v>2857</v>
      </c>
    </row>
    <row r="250" customFormat="false" ht="12.8" hidden="false" customHeight="false" outlineLevel="0" collapsed="false">
      <c r="A250" s="0" t="str">
        <f aca="false">CONCATENATE("ciiu_",B250)</f>
        <v>ciiu_4774</v>
      </c>
      <c r="B250" s="0" t="s">
        <v>2858</v>
      </c>
      <c r="C250" s="0" t="s">
        <v>2859</v>
      </c>
    </row>
    <row r="251" customFormat="false" ht="12.8" hidden="false" customHeight="false" outlineLevel="0" collapsed="false">
      <c r="A251" s="0" t="str">
        <f aca="false">CONCATENATE("ciiu_",B251)</f>
        <v>ciiu_4781</v>
      </c>
      <c r="B251" s="0" t="s">
        <v>2860</v>
      </c>
      <c r="C251" s="0" t="s">
        <v>2861</v>
      </c>
    </row>
    <row r="252" customFormat="false" ht="12.8" hidden="false" customHeight="false" outlineLevel="0" collapsed="false">
      <c r="A252" s="0" t="str">
        <f aca="false">CONCATENATE("ciiu_",B252)</f>
        <v>ciiu_4782</v>
      </c>
      <c r="B252" s="0" t="s">
        <v>2862</v>
      </c>
      <c r="C252" s="0" t="s">
        <v>2863</v>
      </c>
    </row>
    <row r="253" customFormat="false" ht="12.8" hidden="false" customHeight="false" outlineLevel="0" collapsed="false">
      <c r="A253" s="0" t="str">
        <f aca="false">CONCATENATE("ciiu_",B253)</f>
        <v>ciiu_4789</v>
      </c>
      <c r="B253" s="0" t="s">
        <v>2864</v>
      </c>
      <c r="C253" s="0" t="s">
        <v>2865</v>
      </c>
    </row>
    <row r="254" customFormat="false" ht="12.8" hidden="false" customHeight="false" outlineLevel="0" collapsed="false">
      <c r="A254" s="0" t="str">
        <f aca="false">CONCATENATE("ciiu_",B254)</f>
        <v>ciiu_4791</v>
      </c>
      <c r="B254" s="0" t="s">
        <v>2866</v>
      </c>
      <c r="C254" s="0" t="s">
        <v>2867</v>
      </c>
    </row>
    <row r="255" customFormat="false" ht="12.8" hidden="false" customHeight="false" outlineLevel="0" collapsed="false">
      <c r="A255" s="0" t="str">
        <f aca="false">CONCATENATE("ciiu_",B255)</f>
        <v>ciiu_4799</v>
      </c>
      <c r="B255" s="0" t="s">
        <v>2868</v>
      </c>
      <c r="C255" s="0" t="s">
        <v>2869</v>
      </c>
    </row>
    <row r="256" customFormat="false" ht="12.8" hidden="false" customHeight="false" outlineLevel="0" collapsed="false">
      <c r="A256" s="0" t="str">
        <f aca="false">CONCATENATE("ciiu_",B256)</f>
        <v>ciiu_4911</v>
      </c>
      <c r="B256" s="0" t="s">
        <v>2870</v>
      </c>
      <c r="C256" s="0" t="s">
        <v>2871</v>
      </c>
    </row>
    <row r="257" customFormat="false" ht="12.8" hidden="false" customHeight="false" outlineLevel="0" collapsed="false">
      <c r="A257" s="0" t="str">
        <f aca="false">CONCATENATE("ciiu_",B257)</f>
        <v>ciiu_4912</v>
      </c>
      <c r="B257" s="0" t="s">
        <v>2872</v>
      </c>
      <c r="C257" s="0" t="s">
        <v>2873</v>
      </c>
    </row>
    <row r="258" customFormat="false" ht="12.8" hidden="false" customHeight="false" outlineLevel="0" collapsed="false">
      <c r="A258" s="0" t="str">
        <f aca="false">CONCATENATE("ciiu_",B258)</f>
        <v>ciiu_4921</v>
      </c>
      <c r="B258" s="0" t="s">
        <v>2874</v>
      </c>
      <c r="C258" s="0" t="s">
        <v>2875</v>
      </c>
    </row>
    <row r="259" customFormat="false" ht="12.8" hidden="false" customHeight="false" outlineLevel="0" collapsed="false">
      <c r="A259" s="0" t="str">
        <f aca="false">CONCATENATE("ciiu_",B259)</f>
        <v>ciiu_4922</v>
      </c>
      <c r="B259" s="0" t="s">
        <v>2876</v>
      </c>
      <c r="C259" s="0" t="s">
        <v>2877</v>
      </c>
    </row>
    <row r="260" customFormat="false" ht="12.8" hidden="false" customHeight="false" outlineLevel="0" collapsed="false">
      <c r="A260" s="0" t="str">
        <f aca="false">CONCATENATE("ciiu_",B260)</f>
        <v>ciiu_4923</v>
      </c>
      <c r="B260" s="0" t="s">
        <v>2878</v>
      </c>
      <c r="C260" s="0" t="s">
        <v>2879</v>
      </c>
    </row>
    <row r="261" customFormat="false" ht="12.8" hidden="false" customHeight="false" outlineLevel="0" collapsed="false">
      <c r="A261" s="0" t="str">
        <f aca="false">CONCATENATE("ciiu_",B261)</f>
        <v>ciiu_4930</v>
      </c>
      <c r="B261" s="0" t="s">
        <v>2880</v>
      </c>
      <c r="C261" s="0" t="s">
        <v>2881</v>
      </c>
    </row>
    <row r="262" customFormat="false" ht="12.8" hidden="false" customHeight="false" outlineLevel="0" collapsed="false">
      <c r="A262" s="0" t="str">
        <f aca="false">CONCATENATE("ciiu_",B262)</f>
        <v>ciiu_5011</v>
      </c>
      <c r="B262" s="0" t="s">
        <v>2222</v>
      </c>
      <c r="C262" s="0" t="s">
        <v>2882</v>
      </c>
    </row>
    <row r="263" customFormat="false" ht="12.8" hidden="false" customHeight="false" outlineLevel="0" collapsed="false">
      <c r="A263" s="0" t="str">
        <f aca="false">CONCATENATE("ciiu_",B263)</f>
        <v>ciiu_5012</v>
      </c>
      <c r="B263" s="0" t="s">
        <v>2224</v>
      </c>
      <c r="C263" s="0" t="s">
        <v>2883</v>
      </c>
    </row>
    <row r="264" customFormat="false" ht="12.8" hidden="false" customHeight="false" outlineLevel="0" collapsed="false">
      <c r="A264" s="0" t="str">
        <f aca="false">CONCATENATE("ciiu_",B264)</f>
        <v>ciiu_5021</v>
      </c>
      <c r="B264" s="0" t="s">
        <v>2242</v>
      </c>
      <c r="C264" s="0" t="s">
        <v>2884</v>
      </c>
    </row>
    <row r="265" customFormat="false" ht="12.8" hidden="false" customHeight="false" outlineLevel="0" collapsed="false">
      <c r="A265" s="0" t="str">
        <f aca="false">CONCATENATE("ciiu_",B265)</f>
        <v>ciiu_5022</v>
      </c>
      <c r="B265" s="0" t="s">
        <v>2244</v>
      </c>
      <c r="C265" s="0" t="s">
        <v>2885</v>
      </c>
    </row>
    <row r="266" customFormat="false" ht="12.8" hidden="false" customHeight="false" outlineLevel="0" collapsed="false">
      <c r="A266" s="0" t="str">
        <f aca="false">CONCATENATE("ciiu_",B266)</f>
        <v>ciiu_5110</v>
      </c>
      <c r="B266" s="0" t="s">
        <v>2886</v>
      </c>
      <c r="C266" s="0" t="s">
        <v>2887</v>
      </c>
    </row>
    <row r="267" customFormat="false" ht="12.8" hidden="false" customHeight="false" outlineLevel="0" collapsed="false">
      <c r="A267" s="0" t="str">
        <f aca="false">CONCATENATE("ciiu_",B267)</f>
        <v>ciiu_5120</v>
      </c>
      <c r="B267" s="0" t="s">
        <v>2888</v>
      </c>
      <c r="C267" s="0" t="s">
        <v>2889</v>
      </c>
    </row>
    <row r="268" customFormat="false" ht="12.8" hidden="false" customHeight="false" outlineLevel="0" collapsed="false">
      <c r="A268" s="0" t="str">
        <f aca="false">CONCATENATE("ciiu_",B268)</f>
        <v>ciiu_5210</v>
      </c>
      <c r="B268" s="0" t="s">
        <v>2890</v>
      </c>
      <c r="C268" s="0" t="s">
        <v>2891</v>
      </c>
    </row>
    <row r="269" customFormat="false" ht="12.8" hidden="false" customHeight="false" outlineLevel="0" collapsed="false">
      <c r="A269" s="0" t="str">
        <f aca="false">CONCATENATE("ciiu_",B269)</f>
        <v>ciiu_5221</v>
      </c>
      <c r="B269" s="0" t="s">
        <v>2892</v>
      </c>
      <c r="C269" s="0" t="s">
        <v>2893</v>
      </c>
    </row>
    <row r="270" customFormat="false" ht="12.8" hidden="false" customHeight="false" outlineLevel="0" collapsed="false">
      <c r="A270" s="0" t="str">
        <f aca="false">CONCATENATE("ciiu_",B270)</f>
        <v>ciiu_5222</v>
      </c>
      <c r="B270" s="0" t="s">
        <v>2894</v>
      </c>
      <c r="C270" s="0" t="s">
        <v>2895</v>
      </c>
    </row>
    <row r="271" customFormat="false" ht="12.8" hidden="false" customHeight="false" outlineLevel="0" collapsed="false">
      <c r="A271" s="0" t="str">
        <f aca="false">CONCATENATE("ciiu_",B271)</f>
        <v>ciiu_5223</v>
      </c>
      <c r="B271" s="0" t="s">
        <v>2896</v>
      </c>
      <c r="C271" s="0" t="s">
        <v>2897</v>
      </c>
    </row>
    <row r="272" customFormat="false" ht="12.8" hidden="false" customHeight="false" outlineLevel="0" collapsed="false">
      <c r="A272" s="0" t="str">
        <f aca="false">CONCATENATE("ciiu_",B272)</f>
        <v>ciiu_5224</v>
      </c>
      <c r="B272" s="0" t="s">
        <v>2898</v>
      </c>
      <c r="C272" s="0" t="s">
        <v>2899</v>
      </c>
    </row>
    <row r="273" customFormat="false" ht="12.8" hidden="false" customHeight="false" outlineLevel="0" collapsed="false">
      <c r="A273" s="0" t="str">
        <f aca="false">CONCATENATE("ciiu_",B273)</f>
        <v>ciiu_5229</v>
      </c>
      <c r="B273" s="0" t="s">
        <v>2900</v>
      </c>
      <c r="C273" s="0" t="s">
        <v>2901</v>
      </c>
    </row>
    <row r="274" customFormat="false" ht="12.8" hidden="false" customHeight="false" outlineLevel="0" collapsed="false">
      <c r="A274" s="0" t="str">
        <f aca="false">CONCATENATE("ciiu_",B274)</f>
        <v>ciiu_5310</v>
      </c>
      <c r="B274" s="0" t="s">
        <v>2902</v>
      </c>
      <c r="C274" s="0" t="s">
        <v>2903</v>
      </c>
    </row>
    <row r="275" customFormat="false" ht="12.8" hidden="false" customHeight="false" outlineLevel="0" collapsed="false">
      <c r="A275" s="0" t="str">
        <f aca="false">CONCATENATE("ciiu_",B275)</f>
        <v>ciiu_5320</v>
      </c>
      <c r="B275" s="0" t="s">
        <v>2904</v>
      </c>
      <c r="C275" s="0" t="s">
        <v>2905</v>
      </c>
    </row>
    <row r="276" customFormat="false" ht="12.8" hidden="false" customHeight="false" outlineLevel="0" collapsed="false">
      <c r="A276" s="0" t="str">
        <f aca="false">CONCATENATE("ciiu_",B276)</f>
        <v>ciiu_5510</v>
      </c>
      <c r="B276" s="0" t="s">
        <v>2906</v>
      </c>
      <c r="C276" s="0" t="s">
        <v>2907</v>
      </c>
    </row>
    <row r="277" customFormat="false" ht="12.8" hidden="false" customHeight="false" outlineLevel="0" collapsed="false">
      <c r="A277" s="0" t="str">
        <f aca="false">CONCATENATE("ciiu_",B277)</f>
        <v>ciiu_5520</v>
      </c>
      <c r="B277" s="0" t="s">
        <v>2908</v>
      </c>
      <c r="C277" s="0" t="s">
        <v>2909</v>
      </c>
    </row>
    <row r="278" customFormat="false" ht="12.8" hidden="false" customHeight="false" outlineLevel="0" collapsed="false">
      <c r="A278" s="0" t="str">
        <f aca="false">CONCATENATE("ciiu_",B278)</f>
        <v>ciiu_5590</v>
      </c>
      <c r="B278" s="0" t="s">
        <v>2910</v>
      </c>
      <c r="C278" s="0" t="s">
        <v>2911</v>
      </c>
    </row>
    <row r="279" customFormat="false" ht="12.8" hidden="false" customHeight="false" outlineLevel="0" collapsed="false">
      <c r="A279" s="0" t="str">
        <f aca="false">CONCATENATE("ciiu_",B279)</f>
        <v>ciiu_5610</v>
      </c>
      <c r="B279" s="0" t="s">
        <v>2912</v>
      </c>
      <c r="C279" s="0" t="s">
        <v>2913</v>
      </c>
    </row>
    <row r="280" customFormat="false" ht="12.8" hidden="false" customHeight="false" outlineLevel="0" collapsed="false">
      <c r="A280" s="0" t="str">
        <f aca="false">CONCATENATE("ciiu_",B280)</f>
        <v>ciiu_5621</v>
      </c>
      <c r="B280" s="0" t="s">
        <v>2914</v>
      </c>
      <c r="C280" s="0" t="s">
        <v>2915</v>
      </c>
    </row>
    <row r="281" customFormat="false" ht="12.8" hidden="false" customHeight="false" outlineLevel="0" collapsed="false">
      <c r="A281" s="0" t="str">
        <f aca="false">CONCATENATE("ciiu_",B281)</f>
        <v>ciiu_5629</v>
      </c>
      <c r="B281" s="0" t="s">
        <v>2916</v>
      </c>
      <c r="C281" s="0" t="s">
        <v>2917</v>
      </c>
    </row>
    <row r="282" customFormat="false" ht="12.8" hidden="false" customHeight="false" outlineLevel="0" collapsed="false">
      <c r="A282" s="0" t="str">
        <f aca="false">CONCATENATE("ciiu_",B282)</f>
        <v>ciiu_5630</v>
      </c>
      <c r="B282" s="0" t="s">
        <v>2918</v>
      </c>
      <c r="C282" s="0" t="s">
        <v>2919</v>
      </c>
    </row>
    <row r="283" customFormat="false" ht="12.8" hidden="false" customHeight="false" outlineLevel="0" collapsed="false">
      <c r="A283" s="0" t="str">
        <f aca="false">CONCATENATE("ciiu_",B283)</f>
        <v>ciiu_5811</v>
      </c>
      <c r="B283" s="0" t="s">
        <v>2920</v>
      </c>
      <c r="C283" s="0" t="s">
        <v>2921</v>
      </c>
    </row>
    <row r="284" customFormat="false" ht="12.8" hidden="false" customHeight="false" outlineLevel="0" collapsed="false">
      <c r="A284" s="0" t="str">
        <f aca="false">CONCATENATE("ciiu_",B284)</f>
        <v>ciiu_5812</v>
      </c>
      <c r="B284" s="0" t="s">
        <v>2922</v>
      </c>
      <c r="C284" s="0" t="s">
        <v>2923</v>
      </c>
    </row>
    <row r="285" customFormat="false" ht="12.8" hidden="false" customHeight="false" outlineLevel="0" collapsed="false">
      <c r="A285" s="0" t="str">
        <f aca="false">CONCATENATE("ciiu_",B285)</f>
        <v>ciiu_5813</v>
      </c>
      <c r="B285" s="0" t="s">
        <v>2924</v>
      </c>
      <c r="C285" s="0" t="s">
        <v>2925</v>
      </c>
    </row>
    <row r="286" customFormat="false" ht="12.8" hidden="false" customHeight="false" outlineLevel="0" collapsed="false">
      <c r="A286" s="0" t="str">
        <f aca="false">CONCATENATE("ciiu_",B286)</f>
        <v>ciiu_5819</v>
      </c>
      <c r="B286" s="0" t="s">
        <v>2926</v>
      </c>
      <c r="C286" s="0" t="s">
        <v>2927</v>
      </c>
    </row>
    <row r="287" customFormat="false" ht="12.8" hidden="false" customHeight="false" outlineLevel="0" collapsed="false">
      <c r="A287" s="0" t="str">
        <f aca="false">CONCATENATE("ciiu_",B287)</f>
        <v>ciiu_5820</v>
      </c>
      <c r="B287" s="0" t="s">
        <v>2928</v>
      </c>
      <c r="C287" s="0" t="s">
        <v>2929</v>
      </c>
    </row>
    <row r="288" customFormat="false" ht="12.8" hidden="false" customHeight="false" outlineLevel="0" collapsed="false">
      <c r="A288" s="0" t="str">
        <f aca="false">CONCATENATE("ciiu_",B288)</f>
        <v>ciiu_5911</v>
      </c>
      <c r="B288" s="0" t="s">
        <v>2930</v>
      </c>
      <c r="C288" s="0" t="s">
        <v>2931</v>
      </c>
    </row>
    <row r="289" customFormat="false" ht="12.8" hidden="false" customHeight="false" outlineLevel="0" collapsed="false">
      <c r="A289" s="0" t="str">
        <f aca="false">CONCATENATE("ciiu_",B289)</f>
        <v>ciiu_5912</v>
      </c>
      <c r="B289" s="0" t="s">
        <v>2932</v>
      </c>
      <c r="C289" s="0" t="s">
        <v>2933</v>
      </c>
    </row>
    <row r="290" customFormat="false" ht="12.8" hidden="false" customHeight="false" outlineLevel="0" collapsed="false">
      <c r="A290" s="0" t="str">
        <f aca="false">CONCATENATE("ciiu_",B290)</f>
        <v>ciiu_5913</v>
      </c>
      <c r="B290" s="0" t="s">
        <v>2934</v>
      </c>
      <c r="C290" s="0" t="s">
        <v>2935</v>
      </c>
    </row>
    <row r="291" customFormat="false" ht="12.8" hidden="false" customHeight="false" outlineLevel="0" collapsed="false">
      <c r="A291" s="0" t="str">
        <f aca="false">CONCATENATE("ciiu_",B291)</f>
        <v>ciiu_5914</v>
      </c>
      <c r="B291" s="0" t="s">
        <v>2936</v>
      </c>
      <c r="C291" s="0" t="s">
        <v>2937</v>
      </c>
    </row>
    <row r="292" customFormat="false" ht="12.8" hidden="false" customHeight="false" outlineLevel="0" collapsed="false">
      <c r="A292" s="0" t="str">
        <f aca="false">CONCATENATE("ciiu_",B292)</f>
        <v>ciiu_5920</v>
      </c>
      <c r="B292" s="0" t="s">
        <v>2938</v>
      </c>
      <c r="C292" s="0" t="s">
        <v>2939</v>
      </c>
    </row>
    <row r="293" customFormat="false" ht="12.8" hidden="false" customHeight="false" outlineLevel="0" collapsed="false">
      <c r="A293" s="0" t="str">
        <f aca="false">CONCATENATE("ciiu_",B293)</f>
        <v>ciiu_6010</v>
      </c>
      <c r="B293" s="0" t="s">
        <v>2940</v>
      </c>
      <c r="C293" s="0" t="s">
        <v>2941</v>
      </c>
    </row>
    <row r="294" customFormat="false" ht="12.8" hidden="false" customHeight="false" outlineLevel="0" collapsed="false">
      <c r="A294" s="0" t="str">
        <f aca="false">CONCATENATE("ciiu_",B294)</f>
        <v>ciiu_6020</v>
      </c>
      <c r="B294" s="0" t="s">
        <v>2942</v>
      </c>
      <c r="C294" s="0" t="s">
        <v>2943</v>
      </c>
    </row>
    <row r="295" customFormat="false" ht="12.8" hidden="false" customHeight="false" outlineLevel="0" collapsed="false">
      <c r="A295" s="0" t="str">
        <f aca="false">CONCATENATE("ciiu_",B295)</f>
        <v>ciiu_6110</v>
      </c>
      <c r="B295" s="0" t="s">
        <v>2944</v>
      </c>
      <c r="C295" s="0" t="s">
        <v>2945</v>
      </c>
    </row>
    <row r="296" customFormat="false" ht="12.8" hidden="false" customHeight="false" outlineLevel="0" collapsed="false">
      <c r="A296" s="0" t="str">
        <f aca="false">CONCATENATE("ciiu_",B296)</f>
        <v>ciiu_6120</v>
      </c>
      <c r="B296" s="0" t="s">
        <v>2946</v>
      </c>
      <c r="C296" s="0" t="s">
        <v>2947</v>
      </c>
    </row>
    <row r="297" customFormat="false" ht="12.8" hidden="false" customHeight="false" outlineLevel="0" collapsed="false">
      <c r="A297" s="0" t="str">
        <f aca="false">CONCATENATE("ciiu_",B297)</f>
        <v>ciiu_6130</v>
      </c>
      <c r="B297" s="0" t="s">
        <v>2948</v>
      </c>
      <c r="C297" s="0" t="s">
        <v>2949</v>
      </c>
    </row>
    <row r="298" customFormat="false" ht="12.8" hidden="false" customHeight="false" outlineLevel="0" collapsed="false">
      <c r="A298" s="0" t="str">
        <f aca="false">CONCATENATE("ciiu_",B298)</f>
        <v>ciiu_6190</v>
      </c>
      <c r="B298" s="0" t="s">
        <v>2950</v>
      </c>
      <c r="C298" s="0" t="s">
        <v>2951</v>
      </c>
    </row>
    <row r="299" customFormat="false" ht="12.8" hidden="false" customHeight="false" outlineLevel="0" collapsed="false">
      <c r="A299" s="0" t="str">
        <f aca="false">CONCATENATE("ciiu_",B299)</f>
        <v>ciiu_6201</v>
      </c>
      <c r="B299" s="0" t="s">
        <v>2952</v>
      </c>
      <c r="C299" s="0" t="s">
        <v>2953</v>
      </c>
    </row>
    <row r="300" customFormat="false" ht="12.8" hidden="false" customHeight="false" outlineLevel="0" collapsed="false">
      <c r="A300" s="0" t="str">
        <f aca="false">CONCATENATE("ciiu_",B300)</f>
        <v>ciiu_6202</v>
      </c>
      <c r="B300" s="0" t="s">
        <v>2954</v>
      </c>
      <c r="C300" s="0" t="s">
        <v>2955</v>
      </c>
    </row>
    <row r="301" customFormat="false" ht="12.8" hidden="false" customHeight="false" outlineLevel="0" collapsed="false">
      <c r="A301" s="0" t="str">
        <f aca="false">CONCATENATE("ciiu_",B301)</f>
        <v>ciiu_6209</v>
      </c>
      <c r="B301" s="0" t="s">
        <v>2956</v>
      </c>
      <c r="C301" s="0" t="s">
        <v>2957</v>
      </c>
    </row>
    <row r="302" customFormat="false" ht="12.8" hidden="false" customHeight="false" outlineLevel="0" collapsed="false">
      <c r="A302" s="0" t="str">
        <f aca="false">CONCATENATE("ciiu_",B302)</f>
        <v>ciiu_6311</v>
      </c>
      <c r="B302" s="0" t="s">
        <v>2958</v>
      </c>
      <c r="C302" s="0" t="s">
        <v>2959</v>
      </c>
    </row>
    <row r="303" customFormat="false" ht="12.8" hidden="false" customHeight="false" outlineLevel="0" collapsed="false">
      <c r="A303" s="0" t="str">
        <f aca="false">CONCATENATE("ciiu_",B303)</f>
        <v>ciiu_6312</v>
      </c>
      <c r="B303" s="0" t="s">
        <v>2960</v>
      </c>
      <c r="C303" s="0" t="s">
        <v>2961</v>
      </c>
    </row>
    <row r="304" customFormat="false" ht="12.8" hidden="false" customHeight="false" outlineLevel="0" collapsed="false">
      <c r="A304" s="0" t="str">
        <f aca="false">CONCATENATE("ciiu_",B304)</f>
        <v>ciiu_6391</v>
      </c>
      <c r="B304" s="0" t="s">
        <v>2962</v>
      </c>
      <c r="C304" s="0" t="s">
        <v>2963</v>
      </c>
    </row>
    <row r="305" customFormat="false" ht="12.8" hidden="false" customHeight="false" outlineLevel="0" collapsed="false">
      <c r="A305" s="0" t="str">
        <f aca="false">CONCATENATE("ciiu_",B305)</f>
        <v>ciiu_6399</v>
      </c>
      <c r="B305" s="0" t="s">
        <v>2964</v>
      </c>
      <c r="C305" s="0" t="s">
        <v>2965</v>
      </c>
    </row>
    <row r="306" customFormat="false" ht="12.8" hidden="false" customHeight="false" outlineLevel="0" collapsed="false">
      <c r="A306" s="0" t="str">
        <f aca="false">CONCATENATE("ciiu_",B306)</f>
        <v>ciiu_6411</v>
      </c>
      <c r="B306" s="0" t="s">
        <v>2966</v>
      </c>
      <c r="C306" s="0" t="s">
        <v>2967</v>
      </c>
    </row>
    <row r="307" customFormat="false" ht="12.8" hidden="false" customHeight="false" outlineLevel="0" collapsed="false">
      <c r="A307" s="0" t="str">
        <f aca="false">CONCATENATE("ciiu_",B307)</f>
        <v>ciiu_6419</v>
      </c>
      <c r="B307" s="0" t="s">
        <v>2968</v>
      </c>
      <c r="C307" s="0" t="s">
        <v>2969</v>
      </c>
    </row>
    <row r="308" customFormat="false" ht="12.8" hidden="false" customHeight="false" outlineLevel="0" collapsed="false">
      <c r="A308" s="0" t="str">
        <f aca="false">CONCATENATE("ciiu_",B308)</f>
        <v>ciiu_6420</v>
      </c>
      <c r="B308" s="0" t="s">
        <v>2970</v>
      </c>
      <c r="C308" s="0" t="s">
        <v>2971</v>
      </c>
    </row>
    <row r="309" customFormat="false" ht="12.8" hidden="false" customHeight="false" outlineLevel="0" collapsed="false">
      <c r="A309" s="0" t="str">
        <f aca="false">CONCATENATE("ciiu_",B309)</f>
        <v>ciiu_6430</v>
      </c>
      <c r="B309" s="0" t="s">
        <v>2972</v>
      </c>
      <c r="C309" s="0" t="s">
        <v>2973</v>
      </c>
    </row>
    <row r="310" customFormat="false" ht="12.8" hidden="false" customHeight="false" outlineLevel="0" collapsed="false">
      <c r="A310" s="0" t="str">
        <f aca="false">CONCATENATE("ciiu_",B310)</f>
        <v>ciiu_6491</v>
      </c>
      <c r="B310" s="0" t="s">
        <v>2974</v>
      </c>
      <c r="C310" s="0" t="s">
        <v>2975</v>
      </c>
    </row>
    <row r="311" customFormat="false" ht="12.8" hidden="false" customHeight="false" outlineLevel="0" collapsed="false">
      <c r="A311" s="0" t="str">
        <f aca="false">CONCATENATE("ciiu_",B311)</f>
        <v>ciiu_6492</v>
      </c>
      <c r="B311" s="0" t="s">
        <v>2976</v>
      </c>
      <c r="C311" s="0" t="s">
        <v>2977</v>
      </c>
    </row>
    <row r="312" customFormat="false" ht="12.8" hidden="false" customHeight="false" outlineLevel="0" collapsed="false">
      <c r="A312" s="0" t="str">
        <f aca="false">CONCATENATE("ciiu_",B312)</f>
        <v>ciiu_6499</v>
      </c>
      <c r="B312" s="0" t="s">
        <v>2978</v>
      </c>
      <c r="C312" s="0" t="s">
        <v>2979</v>
      </c>
    </row>
    <row r="313" customFormat="false" ht="12.8" hidden="false" customHeight="false" outlineLevel="0" collapsed="false">
      <c r="A313" s="0" t="str">
        <f aca="false">CONCATENATE("ciiu_",B313)</f>
        <v>ciiu_6511</v>
      </c>
      <c r="B313" s="0" t="s">
        <v>2980</v>
      </c>
      <c r="C313" s="0" t="s">
        <v>2981</v>
      </c>
    </row>
    <row r="314" customFormat="false" ht="12.8" hidden="false" customHeight="false" outlineLevel="0" collapsed="false">
      <c r="A314" s="0" t="str">
        <f aca="false">CONCATENATE("ciiu_",B314)</f>
        <v>ciiu_6512</v>
      </c>
      <c r="B314" s="0" t="s">
        <v>2982</v>
      </c>
      <c r="C314" s="0" t="s">
        <v>2983</v>
      </c>
    </row>
    <row r="315" customFormat="false" ht="12.8" hidden="false" customHeight="false" outlineLevel="0" collapsed="false">
      <c r="A315" s="0" t="str">
        <f aca="false">CONCATENATE("ciiu_",B315)</f>
        <v>ciiu_6520</v>
      </c>
      <c r="B315" s="0" t="s">
        <v>2984</v>
      </c>
      <c r="C315" s="0" t="s">
        <v>2985</v>
      </c>
    </row>
    <row r="316" customFormat="false" ht="12.8" hidden="false" customHeight="false" outlineLevel="0" collapsed="false">
      <c r="A316" s="0" t="str">
        <f aca="false">CONCATENATE("ciiu_",B316)</f>
        <v>ciiu_6530</v>
      </c>
      <c r="B316" s="0" t="s">
        <v>2986</v>
      </c>
      <c r="C316" s="0" t="s">
        <v>2987</v>
      </c>
    </row>
    <row r="317" customFormat="false" ht="12.8" hidden="false" customHeight="false" outlineLevel="0" collapsed="false">
      <c r="A317" s="0" t="str">
        <f aca="false">CONCATENATE("ciiu_",B317)</f>
        <v>ciiu_6611</v>
      </c>
      <c r="B317" s="0" t="s">
        <v>2988</v>
      </c>
      <c r="C317" s="0" t="s">
        <v>2989</v>
      </c>
    </row>
    <row r="318" customFormat="false" ht="12.8" hidden="false" customHeight="false" outlineLevel="0" collapsed="false">
      <c r="A318" s="0" t="str">
        <f aca="false">CONCATENATE("ciiu_",B318)</f>
        <v>ciiu_6612</v>
      </c>
      <c r="B318" s="0" t="s">
        <v>2990</v>
      </c>
      <c r="C318" s="0" t="s">
        <v>2991</v>
      </c>
    </row>
    <row r="319" customFormat="false" ht="12.8" hidden="false" customHeight="false" outlineLevel="0" collapsed="false">
      <c r="A319" s="0" t="str">
        <f aca="false">CONCATENATE("ciiu_",B319)</f>
        <v>ciiu_6619</v>
      </c>
      <c r="B319" s="0" t="s">
        <v>2992</v>
      </c>
      <c r="C319" s="0" t="s">
        <v>2993</v>
      </c>
    </row>
    <row r="320" customFormat="false" ht="12.8" hidden="false" customHeight="false" outlineLevel="0" collapsed="false">
      <c r="A320" s="0" t="str">
        <f aca="false">CONCATENATE("ciiu_",B320)</f>
        <v>ciiu_6621</v>
      </c>
      <c r="B320" s="0" t="s">
        <v>2994</v>
      </c>
      <c r="C320" s="0" t="s">
        <v>2995</v>
      </c>
    </row>
    <row r="321" customFormat="false" ht="12.8" hidden="false" customHeight="false" outlineLevel="0" collapsed="false">
      <c r="A321" s="0" t="str">
        <f aca="false">CONCATENATE("ciiu_",B321)</f>
        <v>ciiu_6622</v>
      </c>
      <c r="B321" s="0" t="s">
        <v>2996</v>
      </c>
      <c r="C321" s="0" t="s">
        <v>2997</v>
      </c>
    </row>
    <row r="322" customFormat="false" ht="12.8" hidden="false" customHeight="false" outlineLevel="0" collapsed="false">
      <c r="A322" s="0" t="str">
        <f aca="false">CONCATENATE("ciiu_",B322)</f>
        <v>ciiu_6629</v>
      </c>
      <c r="B322" s="0" t="s">
        <v>2998</v>
      </c>
      <c r="C322" s="0" t="s">
        <v>2999</v>
      </c>
    </row>
    <row r="323" customFormat="false" ht="12.8" hidden="false" customHeight="false" outlineLevel="0" collapsed="false">
      <c r="A323" s="0" t="str">
        <f aca="false">CONCATENATE("ciiu_",B323)</f>
        <v>ciiu_6630</v>
      </c>
      <c r="B323" s="0" t="s">
        <v>3000</v>
      </c>
      <c r="C323" s="0" t="s">
        <v>3001</v>
      </c>
    </row>
    <row r="324" customFormat="false" ht="12.8" hidden="false" customHeight="false" outlineLevel="0" collapsed="false">
      <c r="A324" s="0" t="str">
        <f aca="false">CONCATENATE("ciiu_",B324)</f>
        <v>ciiu_6810</v>
      </c>
      <c r="B324" s="0" t="s">
        <v>3002</v>
      </c>
      <c r="C324" s="0" t="s">
        <v>3003</v>
      </c>
    </row>
    <row r="325" customFormat="false" ht="12.8" hidden="false" customHeight="false" outlineLevel="0" collapsed="false">
      <c r="A325" s="0" t="str">
        <f aca="false">CONCATENATE("ciiu_",B325)</f>
        <v>ciiu_6820</v>
      </c>
      <c r="B325" s="0" t="s">
        <v>3004</v>
      </c>
      <c r="C325" s="0" t="s">
        <v>3005</v>
      </c>
    </row>
    <row r="326" customFormat="false" ht="12.8" hidden="false" customHeight="false" outlineLevel="0" collapsed="false">
      <c r="A326" s="0" t="str">
        <f aca="false">CONCATENATE("ciiu_",B326)</f>
        <v>ciiu_6910</v>
      </c>
      <c r="B326" s="0" t="s">
        <v>3006</v>
      </c>
      <c r="C326" s="0" t="s">
        <v>3007</v>
      </c>
    </row>
    <row r="327" customFormat="false" ht="12.8" hidden="false" customHeight="false" outlineLevel="0" collapsed="false">
      <c r="A327" s="0" t="str">
        <f aca="false">CONCATENATE("ciiu_",B327)</f>
        <v>ciiu_6920</v>
      </c>
      <c r="B327" s="0" t="s">
        <v>3008</v>
      </c>
      <c r="C327" s="0" t="s">
        <v>3009</v>
      </c>
    </row>
    <row r="328" customFormat="false" ht="12.8" hidden="false" customHeight="false" outlineLevel="0" collapsed="false">
      <c r="A328" s="0" t="str">
        <f aca="false">CONCATENATE("ciiu_",B328)</f>
        <v>ciiu_7010</v>
      </c>
      <c r="B328" s="0" t="s">
        <v>2309</v>
      </c>
      <c r="C328" s="0" t="s">
        <v>3010</v>
      </c>
    </row>
    <row r="329" customFormat="false" ht="12.8" hidden="false" customHeight="false" outlineLevel="0" collapsed="false">
      <c r="A329" s="0" t="str">
        <f aca="false">CONCATENATE("ciiu_",B329)</f>
        <v>ciiu_7020</v>
      </c>
      <c r="B329" s="0" t="s">
        <v>2323</v>
      </c>
      <c r="C329" s="0" t="s">
        <v>3011</v>
      </c>
    </row>
    <row r="330" customFormat="false" ht="12.8" hidden="false" customHeight="false" outlineLevel="0" collapsed="false">
      <c r="A330" s="0" t="str">
        <f aca="false">CONCATENATE("ciiu_",B330)</f>
        <v>ciiu_7110</v>
      </c>
      <c r="B330" s="0" t="s">
        <v>3012</v>
      </c>
      <c r="C330" s="0" t="s">
        <v>3013</v>
      </c>
    </row>
    <row r="331" customFormat="false" ht="12.8" hidden="false" customHeight="false" outlineLevel="0" collapsed="false">
      <c r="A331" s="0" t="str">
        <f aca="false">CONCATENATE("ciiu_",B331)</f>
        <v>ciiu_7120</v>
      </c>
      <c r="B331" s="0" t="s">
        <v>3014</v>
      </c>
      <c r="C331" s="0" t="s">
        <v>3015</v>
      </c>
    </row>
    <row r="332" customFormat="false" ht="12.8" hidden="false" customHeight="false" outlineLevel="0" collapsed="false">
      <c r="A332" s="0" t="str">
        <f aca="false">CONCATENATE("ciiu_",B332)</f>
        <v>ciiu_7210</v>
      </c>
      <c r="B332" s="0" t="s">
        <v>3016</v>
      </c>
      <c r="C332" s="0" t="s">
        <v>3017</v>
      </c>
    </row>
    <row r="333" customFormat="false" ht="12.8" hidden="false" customHeight="false" outlineLevel="0" collapsed="false">
      <c r="A333" s="0" t="str">
        <f aca="false">CONCATENATE("ciiu_",B333)</f>
        <v>ciiu_7220</v>
      </c>
      <c r="B333" s="0" t="s">
        <v>3018</v>
      </c>
      <c r="C333" s="0" t="s">
        <v>3019</v>
      </c>
    </row>
    <row r="334" customFormat="false" ht="12.8" hidden="false" customHeight="false" outlineLevel="0" collapsed="false">
      <c r="A334" s="0" t="str">
        <f aca="false">CONCATENATE("ciiu_",B334)</f>
        <v>ciiu_7310</v>
      </c>
      <c r="B334" s="0" t="s">
        <v>3020</v>
      </c>
      <c r="C334" s="0" t="s">
        <v>3021</v>
      </c>
    </row>
    <row r="335" customFormat="false" ht="12.8" hidden="false" customHeight="false" outlineLevel="0" collapsed="false">
      <c r="A335" s="0" t="str">
        <f aca="false">CONCATENATE("ciiu_",B335)</f>
        <v>ciiu_7320</v>
      </c>
      <c r="B335" s="0" t="s">
        <v>3022</v>
      </c>
      <c r="C335" s="0" t="s">
        <v>3023</v>
      </c>
    </row>
    <row r="336" customFormat="false" ht="12.8" hidden="false" customHeight="false" outlineLevel="0" collapsed="false">
      <c r="A336" s="0" t="str">
        <f aca="false">CONCATENATE("ciiu_",B336)</f>
        <v>ciiu_7410</v>
      </c>
      <c r="B336" s="0" t="s">
        <v>3024</v>
      </c>
      <c r="C336" s="0" t="s">
        <v>3025</v>
      </c>
    </row>
    <row r="337" customFormat="false" ht="12.8" hidden="false" customHeight="false" outlineLevel="0" collapsed="false">
      <c r="A337" s="0" t="str">
        <f aca="false">CONCATENATE("ciiu_",B337)</f>
        <v>ciiu_7420</v>
      </c>
      <c r="B337" s="0" t="s">
        <v>3026</v>
      </c>
      <c r="C337" s="0" t="s">
        <v>3027</v>
      </c>
    </row>
    <row r="338" customFormat="false" ht="12.8" hidden="false" customHeight="false" outlineLevel="0" collapsed="false">
      <c r="A338" s="0" t="str">
        <f aca="false">CONCATENATE("ciiu_",B338)</f>
        <v>ciiu_7490</v>
      </c>
      <c r="B338" s="0" t="s">
        <v>3028</v>
      </c>
      <c r="C338" s="0" t="s">
        <v>3029</v>
      </c>
    </row>
    <row r="339" customFormat="false" ht="12.8" hidden="false" customHeight="false" outlineLevel="0" collapsed="false">
      <c r="A339" s="0" t="str">
        <f aca="false">CONCATENATE("ciiu_",B339)</f>
        <v>ciiu_7500</v>
      </c>
      <c r="B339" s="0" t="s">
        <v>3030</v>
      </c>
      <c r="C339" s="0" t="s">
        <v>3031</v>
      </c>
    </row>
    <row r="340" customFormat="false" ht="12.8" hidden="false" customHeight="false" outlineLevel="0" collapsed="false">
      <c r="A340" s="0" t="str">
        <f aca="false">CONCATENATE("ciiu_",B340)</f>
        <v>ciiu_7710</v>
      </c>
      <c r="B340" s="0" t="s">
        <v>3032</v>
      </c>
      <c r="C340" s="0" t="s">
        <v>3033</v>
      </c>
    </row>
    <row r="341" customFormat="false" ht="12.8" hidden="false" customHeight="false" outlineLevel="0" collapsed="false">
      <c r="A341" s="0" t="str">
        <f aca="false">CONCATENATE("ciiu_",B341)</f>
        <v>ciiu_7721</v>
      </c>
      <c r="B341" s="0" t="s">
        <v>3034</v>
      </c>
      <c r="C341" s="0" t="s">
        <v>3035</v>
      </c>
    </row>
    <row r="342" customFormat="false" ht="12.8" hidden="false" customHeight="false" outlineLevel="0" collapsed="false">
      <c r="A342" s="0" t="str">
        <f aca="false">CONCATENATE("ciiu_",B342)</f>
        <v>ciiu_7722</v>
      </c>
      <c r="B342" s="0" t="s">
        <v>3036</v>
      </c>
      <c r="C342" s="0" t="s">
        <v>3037</v>
      </c>
    </row>
    <row r="343" customFormat="false" ht="12.8" hidden="false" customHeight="false" outlineLevel="0" collapsed="false">
      <c r="A343" s="0" t="str">
        <f aca="false">CONCATENATE("ciiu_",B343)</f>
        <v>ciiu_7729</v>
      </c>
      <c r="B343" s="0" t="s">
        <v>3038</v>
      </c>
      <c r="C343" s="0" t="s">
        <v>3039</v>
      </c>
    </row>
    <row r="344" customFormat="false" ht="12.8" hidden="false" customHeight="false" outlineLevel="0" collapsed="false">
      <c r="A344" s="0" t="str">
        <f aca="false">CONCATENATE("ciiu_",B344)</f>
        <v>ciiu_7730</v>
      </c>
      <c r="B344" s="0" t="s">
        <v>3040</v>
      </c>
      <c r="C344" s="0" t="s">
        <v>3041</v>
      </c>
    </row>
    <row r="345" customFormat="false" ht="12.8" hidden="false" customHeight="false" outlineLevel="0" collapsed="false">
      <c r="A345" s="0" t="str">
        <f aca="false">CONCATENATE("ciiu_",B345)</f>
        <v>ciiu_7740</v>
      </c>
      <c r="B345" s="0" t="s">
        <v>3042</v>
      </c>
      <c r="C345" s="0" t="s">
        <v>3043</v>
      </c>
    </row>
    <row r="346" customFormat="false" ht="12.8" hidden="false" customHeight="false" outlineLevel="0" collapsed="false">
      <c r="A346" s="0" t="str">
        <f aca="false">CONCATENATE("ciiu_",B346)</f>
        <v>ciiu_7810</v>
      </c>
      <c r="B346" s="0" t="s">
        <v>3044</v>
      </c>
      <c r="C346" s="0" t="s">
        <v>3045</v>
      </c>
    </row>
    <row r="347" customFormat="false" ht="12.8" hidden="false" customHeight="false" outlineLevel="0" collapsed="false">
      <c r="A347" s="0" t="str">
        <f aca="false">CONCATENATE("ciiu_",B347)</f>
        <v>ciiu_7820</v>
      </c>
      <c r="B347" s="0" t="s">
        <v>3046</v>
      </c>
      <c r="C347" s="0" t="s">
        <v>3047</v>
      </c>
    </row>
    <row r="348" customFormat="false" ht="12.8" hidden="false" customHeight="false" outlineLevel="0" collapsed="false">
      <c r="A348" s="0" t="str">
        <f aca="false">CONCATENATE("ciiu_",B348)</f>
        <v>ciiu_7830</v>
      </c>
      <c r="B348" s="0" t="s">
        <v>3048</v>
      </c>
      <c r="C348" s="0" t="s">
        <v>3049</v>
      </c>
    </row>
    <row r="349" customFormat="false" ht="12.8" hidden="false" customHeight="false" outlineLevel="0" collapsed="false">
      <c r="A349" s="0" t="str">
        <f aca="false">CONCATENATE("ciiu_",B349)</f>
        <v>ciiu_7911</v>
      </c>
      <c r="B349" s="0" t="s">
        <v>3050</v>
      </c>
      <c r="C349" s="0" t="s">
        <v>3051</v>
      </c>
    </row>
    <row r="350" customFormat="false" ht="12.8" hidden="false" customHeight="false" outlineLevel="0" collapsed="false">
      <c r="A350" s="0" t="str">
        <f aca="false">CONCATENATE("ciiu_",B350)</f>
        <v>ciiu_7912</v>
      </c>
      <c r="B350" s="0" t="s">
        <v>3052</v>
      </c>
      <c r="C350" s="0" t="s">
        <v>3053</v>
      </c>
    </row>
    <row r="351" customFormat="false" ht="12.8" hidden="false" customHeight="false" outlineLevel="0" collapsed="false">
      <c r="A351" s="0" t="str">
        <f aca="false">CONCATENATE("ciiu_",B351)</f>
        <v>ciiu_7990</v>
      </c>
      <c r="B351" s="0" t="s">
        <v>3054</v>
      </c>
      <c r="C351" s="0" t="s">
        <v>3055</v>
      </c>
    </row>
    <row r="352" customFormat="false" ht="12.8" hidden="false" customHeight="false" outlineLevel="0" collapsed="false">
      <c r="A352" s="0" t="str">
        <f aca="false">CONCATENATE("ciiu_",B352)</f>
        <v>ciiu_8010</v>
      </c>
      <c r="B352" s="0" t="s">
        <v>3056</v>
      </c>
      <c r="C352" s="0" t="s">
        <v>3057</v>
      </c>
    </row>
    <row r="353" customFormat="false" ht="12.8" hidden="false" customHeight="false" outlineLevel="0" collapsed="false">
      <c r="A353" s="0" t="str">
        <f aca="false">CONCATENATE("ciiu_",B353)</f>
        <v>ciiu_8020</v>
      </c>
      <c r="B353" s="0" t="s">
        <v>3058</v>
      </c>
      <c r="C353" s="0" t="s">
        <v>3059</v>
      </c>
    </row>
    <row r="354" customFormat="false" ht="12.8" hidden="false" customHeight="false" outlineLevel="0" collapsed="false">
      <c r="A354" s="0" t="str">
        <f aca="false">CONCATENATE("ciiu_",B354)</f>
        <v>ciiu_8030</v>
      </c>
      <c r="B354" s="0" t="s">
        <v>3060</v>
      </c>
      <c r="C354" s="0" t="s">
        <v>3061</v>
      </c>
    </row>
    <row r="355" customFormat="false" ht="12.8" hidden="false" customHeight="false" outlineLevel="0" collapsed="false">
      <c r="A355" s="0" t="str">
        <f aca="false">CONCATENATE("ciiu_",B355)</f>
        <v>ciiu_8110</v>
      </c>
      <c r="B355" s="0" t="s">
        <v>3062</v>
      </c>
      <c r="C355" s="0" t="s">
        <v>3063</v>
      </c>
    </row>
    <row r="356" customFormat="false" ht="12.8" hidden="false" customHeight="false" outlineLevel="0" collapsed="false">
      <c r="A356" s="0" t="str">
        <f aca="false">CONCATENATE("ciiu_",B356)</f>
        <v>ciiu_8121</v>
      </c>
      <c r="B356" s="0" t="s">
        <v>3064</v>
      </c>
      <c r="C356" s="0" t="s">
        <v>3065</v>
      </c>
    </row>
    <row r="357" customFormat="false" ht="12.8" hidden="false" customHeight="false" outlineLevel="0" collapsed="false">
      <c r="A357" s="0" t="str">
        <f aca="false">CONCATENATE("ciiu_",B357)</f>
        <v>ciiu_8129</v>
      </c>
      <c r="B357" s="0" t="s">
        <v>3066</v>
      </c>
      <c r="C357" s="0" t="s">
        <v>3067</v>
      </c>
    </row>
    <row r="358" customFormat="false" ht="12.8" hidden="false" customHeight="false" outlineLevel="0" collapsed="false">
      <c r="A358" s="0" t="str">
        <f aca="false">CONCATENATE("ciiu_",B358)</f>
        <v>ciiu_8130</v>
      </c>
      <c r="B358" s="0" t="s">
        <v>3068</v>
      </c>
      <c r="C358" s="0" t="s">
        <v>3069</v>
      </c>
    </row>
    <row r="359" customFormat="false" ht="12.8" hidden="false" customHeight="false" outlineLevel="0" collapsed="false">
      <c r="A359" s="0" t="str">
        <f aca="false">CONCATENATE("ciiu_",B359)</f>
        <v>ciiu_8211</v>
      </c>
      <c r="B359" s="0" t="s">
        <v>3070</v>
      </c>
      <c r="C359" s="0" t="s">
        <v>3071</v>
      </c>
    </row>
    <row r="360" customFormat="false" ht="12.8" hidden="false" customHeight="false" outlineLevel="0" collapsed="false">
      <c r="A360" s="0" t="str">
        <f aca="false">CONCATENATE("ciiu_",B360)</f>
        <v>ciiu_8219</v>
      </c>
      <c r="B360" s="0" t="s">
        <v>3072</v>
      </c>
      <c r="C360" s="0" t="s">
        <v>3073</v>
      </c>
    </row>
    <row r="361" customFormat="false" ht="12.8" hidden="false" customHeight="false" outlineLevel="0" collapsed="false">
      <c r="A361" s="0" t="str">
        <f aca="false">CONCATENATE("ciiu_",B361)</f>
        <v>ciiu_8220</v>
      </c>
      <c r="B361" s="0" t="s">
        <v>3074</v>
      </c>
      <c r="C361" s="0" t="s">
        <v>3075</v>
      </c>
    </row>
    <row r="362" customFormat="false" ht="12.8" hidden="false" customHeight="false" outlineLevel="0" collapsed="false">
      <c r="A362" s="0" t="str">
        <f aca="false">CONCATENATE("ciiu_",B362)</f>
        <v>ciiu_8230</v>
      </c>
      <c r="B362" s="0" t="s">
        <v>3076</v>
      </c>
      <c r="C362" s="0" t="s">
        <v>3077</v>
      </c>
    </row>
    <row r="363" customFormat="false" ht="12.8" hidden="false" customHeight="false" outlineLevel="0" collapsed="false">
      <c r="A363" s="0" t="str">
        <f aca="false">CONCATENATE("ciiu_",B363)</f>
        <v>ciiu_8291</v>
      </c>
      <c r="B363" s="0" t="s">
        <v>3078</v>
      </c>
      <c r="C363" s="0" t="s">
        <v>3079</v>
      </c>
    </row>
    <row r="364" customFormat="false" ht="12.8" hidden="false" customHeight="false" outlineLevel="0" collapsed="false">
      <c r="A364" s="0" t="str">
        <f aca="false">CONCATENATE("ciiu_",B364)</f>
        <v>ciiu_8292</v>
      </c>
      <c r="B364" s="0" t="s">
        <v>3080</v>
      </c>
      <c r="C364" s="0" t="s">
        <v>3081</v>
      </c>
    </row>
    <row r="365" customFormat="false" ht="12.8" hidden="false" customHeight="false" outlineLevel="0" collapsed="false">
      <c r="A365" s="0" t="str">
        <f aca="false">CONCATENATE("ciiu_",B365)</f>
        <v>ciiu_8299</v>
      </c>
      <c r="B365" s="0" t="s">
        <v>3082</v>
      </c>
      <c r="C365" s="0" t="s">
        <v>3083</v>
      </c>
    </row>
    <row r="366" customFormat="false" ht="12.8" hidden="false" customHeight="false" outlineLevel="0" collapsed="false">
      <c r="A366" s="0" t="str">
        <f aca="false">CONCATENATE("ciiu_",B366)</f>
        <v>ciiu_8411</v>
      </c>
      <c r="B366" s="0" t="s">
        <v>3084</v>
      </c>
      <c r="C366" s="0" t="s">
        <v>3085</v>
      </c>
    </row>
    <row r="367" customFormat="false" ht="12.8" hidden="false" customHeight="false" outlineLevel="0" collapsed="false">
      <c r="A367" s="0" t="str">
        <f aca="false">CONCATENATE("ciiu_",B367)</f>
        <v>ciiu_8412</v>
      </c>
      <c r="B367" s="0" t="s">
        <v>3086</v>
      </c>
      <c r="C367" s="0" t="s">
        <v>3087</v>
      </c>
    </row>
    <row r="368" customFormat="false" ht="12.8" hidden="false" customHeight="false" outlineLevel="0" collapsed="false">
      <c r="A368" s="0" t="str">
        <f aca="false">CONCATENATE("ciiu_",B368)</f>
        <v>ciiu_8413</v>
      </c>
      <c r="B368" s="0" t="s">
        <v>3088</v>
      </c>
      <c r="C368" s="0" t="s">
        <v>3089</v>
      </c>
    </row>
    <row r="369" customFormat="false" ht="12.8" hidden="false" customHeight="false" outlineLevel="0" collapsed="false">
      <c r="A369" s="0" t="str">
        <f aca="false">CONCATENATE("ciiu_",B369)</f>
        <v>ciiu_8421</v>
      </c>
      <c r="B369" s="0" t="s">
        <v>3090</v>
      </c>
      <c r="C369" s="0" t="s">
        <v>3091</v>
      </c>
    </row>
    <row r="370" customFormat="false" ht="12.8" hidden="false" customHeight="false" outlineLevel="0" collapsed="false">
      <c r="A370" s="0" t="str">
        <f aca="false">CONCATENATE("ciiu_",B370)</f>
        <v>ciiu_8422</v>
      </c>
      <c r="B370" s="0" t="s">
        <v>3092</v>
      </c>
      <c r="C370" s="0" t="s">
        <v>3093</v>
      </c>
    </row>
    <row r="371" customFormat="false" ht="12.8" hidden="false" customHeight="false" outlineLevel="0" collapsed="false">
      <c r="A371" s="0" t="str">
        <f aca="false">CONCATENATE("ciiu_",B371)</f>
        <v>ciiu_8423</v>
      </c>
      <c r="B371" s="0" t="s">
        <v>3094</v>
      </c>
      <c r="C371" s="0" t="s">
        <v>3095</v>
      </c>
    </row>
    <row r="372" customFormat="false" ht="12.8" hidden="false" customHeight="false" outlineLevel="0" collapsed="false">
      <c r="A372" s="0" t="str">
        <f aca="false">CONCATENATE("ciiu_",B372)</f>
        <v>ciiu_8430</v>
      </c>
      <c r="B372" s="0" t="s">
        <v>3096</v>
      </c>
      <c r="C372" s="0" t="s">
        <v>3097</v>
      </c>
    </row>
    <row r="373" customFormat="false" ht="12.8" hidden="false" customHeight="false" outlineLevel="0" collapsed="false">
      <c r="A373" s="0" t="str">
        <f aca="false">CONCATENATE("ciiu_",B373)</f>
        <v>ciiu_8510</v>
      </c>
      <c r="B373" s="0" t="s">
        <v>3098</v>
      </c>
      <c r="C373" s="0" t="s">
        <v>3099</v>
      </c>
    </row>
    <row r="374" customFormat="false" ht="12.8" hidden="false" customHeight="false" outlineLevel="0" collapsed="false">
      <c r="A374" s="0" t="str">
        <f aca="false">CONCATENATE("ciiu_",B374)</f>
        <v>ciiu_8521</v>
      </c>
      <c r="B374" s="0" t="s">
        <v>3100</v>
      </c>
      <c r="C374" s="0" t="s">
        <v>3101</v>
      </c>
    </row>
    <row r="375" customFormat="false" ht="12.8" hidden="false" customHeight="false" outlineLevel="0" collapsed="false">
      <c r="A375" s="0" t="str">
        <f aca="false">CONCATENATE("ciiu_",B375)</f>
        <v>ciiu_8522</v>
      </c>
      <c r="B375" s="0" t="s">
        <v>3102</v>
      </c>
      <c r="C375" s="0" t="s">
        <v>3103</v>
      </c>
    </row>
    <row r="376" customFormat="false" ht="12.8" hidden="false" customHeight="false" outlineLevel="0" collapsed="false">
      <c r="A376" s="0" t="str">
        <f aca="false">CONCATENATE("ciiu_",B376)</f>
        <v>ciiu_8530</v>
      </c>
      <c r="B376" s="0" t="s">
        <v>3104</v>
      </c>
      <c r="C376" s="0" t="s">
        <v>3105</v>
      </c>
    </row>
    <row r="377" customFormat="false" ht="12.8" hidden="false" customHeight="false" outlineLevel="0" collapsed="false">
      <c r="A377" s="0" t="str">
        <f aca="false">CONCATENATE("ciiu_",B377)</f>
        <v>ciiu_8541</v>
      </c>
      <c r="B377" s="0" t="s">
        <v>3106</v>
      </c>
      <c r="C377" s="0" t="s">
        <v>3107</v>
      </c>
    </row>
    <row r="378" customFormat="false" ht="12.8" hidden="false" customHeight="false" outlineLevel="0" collapsed="false">
      <c r="A378" s="0" t="str">
        <f aca="false">CONCATENATE("ciiu_",B378)</f>
        <v>ciiu_8542</v>
      </c>
      <c r="B378" s="0" t="s">
        <v>3108</v>
      </c>
      <c r="C378" s="0" t="s">
        <v>3109</v>
      </c>
    </row>
    <row r="379" customFormat="false" ht="12.8" hidden="false" customHeight="false" outlineLevel="0" collapsed="false">
      <c r="A379" s="0" t="str">
        <f aca="false">CONCATENATE("ciiu_",B379)</f>
        <v>ciiu_8549</v>
      </c>
      <c r="B379" s="0" t="s">
        <v>3110</v>
      </c>
      <c r="C379" s="0" t="s">
        <v>3111</v>
      </c>
    </row>
    <row r="380" customFormat="false" ht="12.8" hidden="false" customHeight="false" outlineLevel="0" collapsed="false">
      <c r="A380" s="0" t="str">
        <f aca="false">CONCATENATE("ciiu_",B380)</f>
        <v>ciiu_8550</v>
      </c>
      <c r="B380" s="0" t="s">
        <v>3112</v>
      </c>
      <c r="C380" s="0" t="s">
        <v>3113</v>
      </c>
    </row>
    <row r="381" customFormat="false" ht="12.8" hidden="false" customHeight="false" outlineLevel="0" collapsed="false">
      <c r="A381" s="0" t="str">
        <f aca="false">CONCATENATE("ciiu_",B381)</f>
        <v>ciiu_8610</v>
      </c>
      <c r="B381" s="0" t="s">
        <v>3114</v>
      </c>
      <c r="C381" s="0" t="s">
        <v>3115</v>
      </c>
    </row>
    <row r="382" customFormat="false" ht="12.8" hidden="false" customHeight="false" outlineLevel="0" collapsed="false">
      <c r="A382" s="0" t="str">
        <f aca="false">CONCATENATE("ciiu_",B382)</f>
        <v>ciiu_8620</v>
      </c>
      <c r="B382" s="0" t="s">
        <v>3116</v>
      </c>
      <c r="C382" s="0" t="s">
        <v>3117</v>
      </c>
    </row>
    <row r="383" customFormat="false" ht="12.8" hidden="false" customHeight="false" outlineLevel="0" collapsed="false">
      <c r="A383" s="0" t="str">
        <f aca="false">CONCATENATE("ciiu_",B383)</f>
        <v>ciiu_8690</v>
      </c>
      <c r="B383" s="0" t="s">
        <v>3118</v>
      </c>
      <c r="C383" s="0" t="s">
        <v>3119</v>
      </c>
    </row>
    <row r="384" customFormat="false" ht="12.8" hidden="false" customHeight="false" outlineLevel="0" collapsed="false">
      <c r="A384" s="0" t="str">
        <f aca="false">CONCATENATE("ciiu_",B384)</f>
        <v>ciiu_8710</v>
      </c>
      <c r="B384" s="0" t="s">
        <v>3120</v>
      </c>
      <c r="C384" s="0" t="s">
        <v>3121</v>
      </c>
    </row>
    <row r="385" customFormat="false" ht="12.8" hidden="false" customHeight="false" outlineLevel="0" collapsed="false">
      <c r="A385" s="0" t="str">
        <f aca="false">CONCATENATE("ciiu_",B385)</f>
        <v>ciiu_8720</v>
      </c>
      <c r="B385" s="0" t="s">
        <v>3122</v>
      </c>
      <c r="C385" s="0" t="s">
        <v>3123</v>
      </c>
    </row>
    <row r="386" customFormat="false" ht="12.8" hidden="false" customHeight="false" outlineLevel="0" collapsed="false">
      <c r="A386" s="0" t="str">
        <f aca="false">CONCATENATE("ciiu_",B386)</f>
        <v>ciiu_8730</v>
      </c>
      <c r="B386" s="0" t="s">
        <v>3124</v>
      </c>
      <c r="C386" s="0" t="s">
        <v>3125</v>
      </c>
    </row>
    <row r="387" customFormat="false" ht="12.8" hidden="false" customHeight="false" outlineLevel="0" collapsed="false">
      <c r="A387" s="0" t="str">
        <f aca="false">CONCATENATE("ciiu_",B387)</f>
        <v>ciiu_8790</v>
      </c>
      <c r="B387" s="0" t="s">
        <v>3126</v>
      </c>
      <c r="C387" s="0" t="s">
        <v>3127</v>
      </c>
    </row>
    <row r="388" customFormat="false" ht="12.8" hidden="false" customHeight="false" outlineLevel="0" collapsed="false">
      <c r="A388" s="0" t="str">
        <f aca="false">CONCATENATE("ciiu_",B388)</f>
        <v>ciiu_8810</v>
      </c>
      <c r="B388" s="0" t="s">
        <v>3128</v>
      </c>
      <c r="C388" s="0" t="s">
        <v>3129</v>
      </c>
    </row>
    <row r="389" customFormat="false" ht="12.8" hidden="false" customHeight="false" outlineLevel="0" collapsed="false">
      <c r="A389" s="0" t="str">
        <f aca="false">CONCATENATE("ciiu_",B389)</f>
        <v>ciiu_8890</v>
      </c>
      <c r="B389" s="0" t="s">
        <v>3130</v>
      </c>
      <c r="C389" s="0" t="s">
        <v>3131</v>
      </c>
    </row>
    <row r="390" customFormat="false" ht="12.8" hidden="false" customHeight="false" outlineLevel="0" collapsed="false">
      <c r="A390" s="0" t="str">
        <f aca="false">CONCATENATE("ciiu_",B390)</f>
        <v>ciiu_9000</v>
      </c>
      <c r="B390" s="0" t="s">
        <v>3132</v>
      </c>
      <c r="C390" s="0" t="s">
        <v>3133</v>
      </c>
    </row>
    <row r="391" customFormat="false" ht="12.8" hidden="false" customHeight="false" outlineLevel="0" collapsed="false">
      <c r="A391" s="0" t="str">
        <f aca="false">CONCATENATE("ciiu_",B391)</f>
        <v>ciiu_9101</v>
      </c>
      <c r="B391" s="0" t="s">
        <v>3134</v>
      </c>
      <c r="C391" s="0" t="s">
        <v>3135</v>
      </c>
    </row>
    <row r="392" customFormat="false" ht="12.8" hidden="false" customHeight="false" outlineLevel="0" collapsed="false">
      <c r="A392" s="0" t="str">
        <f aca="false">CONCATENATE("ciiu_",B392)</f>
        <v>ciiu_9102</v>
      </c>
      <c r="B392" s="0" t="s">
        <v>3136</v>
      </c>
      <c r="C392" s="0" t="s">
        <v>3137</v>
      </c>
    </row>
    <row r="393" customFormat="false" ht="12.8" hidden="false" customHeight="false" outlineLevel="0" collapsed="false">
      <c r="A393" s="0" t="str">
        <f aca="false">CONCATENATE("ciiu_",B393)</f>
        <v>ciiu_9103</v>
      </c>
      <c r="B393" s="0" t="s">
        <v>3138</v>
      </c>
      <c r="C393" s="0" t="s">
        <v>3139</v>
      </c>
    </row>
    <row r="394" customFormat="false" ht="12.8" hidden="false" customHeight="false" outlineLevel="0" collapsed="false">
      <c r="A394" s="0" t="str">
        <f aca="false">CONCATENATE("ciiu_",B394)</f>
        <v>ciiu_9200</v>
      </c>
      <c r="B394" s="0" t="s">
        <v>3140</v>
      </c>
      <c r="C394" s="0" t="s">
        <v>3141</v>
      </c>
    </row>
    <row r="395" customFormat="false" ht="12.8" hidden="false" customHeight="false" outlineLevel="0" collapsed="false">
      <c r="A395" s="0" t="str">
        <f aca="false">CONCATENATE("ciiu_",B395)</f>
        <v>ciiu_9311</v>
      </c>
      <c r="B395" s="0" t="s">
        <v>3142</v>
      </c>
      <c r="C395" s="0" t="s">
        <v>3143</v>
      </c>
    </row>
    <row r="396" customFormat="false" ht="12.8" hidden="false" customHeight="false" outlineLevel="0" collapsed="false">
      <c r="A396" s="0" t="str">
        <f aca="false">CONCATENATE("ciiu_",B396)</f>
        <v>ciiu_9312</v>
      </c>
      <c r="B396" s="0" t="s">
        <v>3144</v>
      </c>
      <c r="C396" s="0" t="s">
        <v>3145</v>
      </c>
    </row>
    <row r="397" customFormat="false" ht="12.8" hidden="false" customHeight="false" outlineLevel="0" collapsed="false">
      <c r="A397" s="0" t="str">
        <f aca="false">CONCATENATE("ciiu_",B397)</f>
        <v>ciiu_9319</v>
      </c>
      <c r="B397" s="0" t="s">
        <v>3146</v>
      </c>
      <c r="C397" s="0" t="s">
        <v>3147</v>
      </c>
    </row>
    <row r="398" customFormat="false" ht="12.8" hidden="false" customHeight="false" outlineLevel="0" collapsed="false">
      <c r="A398" s="0" t="str">
        <f aca="false">CONCATENATE("ciiu_",B398)</f>
        <v>ciiu_9321</v>
      </c>
      <c r="B398" s="0" t="s">
        <v>3148</v>
      </c>
      <c r="C398" s="0" t="s">
        <v>3149</v>
      </c>
    </row>
    <row r="399" customFormat="false" ht="12.8" hidden="false" customHeight="false" outlineLevel="0" collapsed="false">
      <c r="A399" s="0" t="str">
        <f aca="false">CONCATENATE("ciiu_",B399)</f>
        <v>ciiu_9329</v>
      </c>
      <c r="B399" s="0" t="s">
        <v>3150</v>
      </c>
      <c r="C399" s="0" t="s">
        <v>3151</v>
      </c>
    </row>
    <row r="400" customFormat="false" ht="12.8" hidden="false" customHeight="false" outlineLevel="0" collapsed="false">
      <c r="A400" s="0" t="str">
        <f aca="false">CONCATENATE("ciiu_",B400)</f>
        <v>ciiu_9411</v>
      </c>
      <c r="B400" s="0" t="s">
        <v>3152</v>
      </c>
      <c r="C400" s="0" t="s">
        <v>3153</v>
      </c>
    </row>
    <row r="401" customFormat="false" ht="12.8" hidden="false" customHeight="false" outlineLevel="0" collapsed="false">
      <c r="A401" s="0" t="str">
        <f aca="false">CONCATENATE("ciiu_",B401)</f>
        <v>ciiu_9412</v>
      </c>
      <c r="B401" s="0" t="s">
        <v>3154</v>
      </c>
      <c r="C401" s="0" t="s">
        <v>3155</v>
      </c>
    </row>
    <row r="402" customFormat="false" ht="12.8" hidden="false" customHeight="false" outlineLevel="0" collapsed="false">
      <c r="A402" s="0" t="str">
        <f aca="false">CONCATENATE("ciiu_",B402)</f>
        <v>ciiu_9420</v>
      </c>
      <c r="B402" s="0" t="s">
        <v>3156</v>
      </c>
      <c r="C402" s="0" t="s">
        <v>3157</v>
      </c>
    </row>
    <row r="403" customFormat="false" ht="12.8" hidden="false" customHeight="false" outlineLevel="0" collapsed="false">
      <c r="A403" s="0" t="str">
        <f aca="false">CONCATENATE("ciiu_",B403)</f>
        <v>ciiu_9491</v>
      </c>
      <c r="B403" s="0" t="s">
        <v>3158</v>
      </c>
      <c r="C403" s="0" t="s">
        <v>3159</v>
      </c>
    </row>
    <row r="404" customFormat="false" ht="12.8" hidden="false" customHeight="false" outlineLevel="0" collapsed="false">
      <c r="A404" s="0" t="str">
        <f aca="false">CONCATENATE("ciiu_",B404)</f>
        <v>ciiu_9492</v>
      </c>
      <c r="B404" s="0" t="s">
        <v>3160</v>
      </c>
      <c r="C404" s="0" t="s">
        <v>3161</v>
      </c>
    </row>
    <row r="405" customFormat="false" ht="12.8" hidden="false" customHeight="false" outlineLevel="0" collapsed="false">
      <c r="A405" s="0" t="str">
        <f aca="false">CONCATENATE("ciiu_",B405)</f>
        <v>ciiu_9499</v>
      </c>
      <c r="B405" s="0" t="s">
        <v>3162</v>
      </c>
      <c r="C405" s="0" t="s">
        <v>3163</v>
      </c>
    </row>
    <row r="406" customFormat="false" ht="12.8" hidden="false" customHeight="false" outlineLevel="0" collapsed="false">
      <c r="A406" s="0" t="str">
        <f aca="false">CONCATENATE("ciiu_",B406)</f>
        <v>ciiu_9511</v>
      </c>
      <c r="B406" s="0" t="s">
        <v>3164</v>
      </c>
      <c r="C406" s="0" t="s">
        <v>3165</v>
      </c>
    </row>
    <row r="407" customFormat="false" ht="12.8" hidden="false" customHeight="false" outlineLevel="0" collapsed="false">
      <c r="A407" s="0" t="str">
        <f aca="false">CONCATENATE("ciiu_",B407)</f>
        <v>ciiu_9512</v>
      </c>
      <c r="B407" s="0" t="s">
        <v>3166</v>
      </c>
      <c r="C407" s="0" t="s">
        <v>3167</v>
      </c>
    </row>
    <row r="408" customFormat="false" ht="12.8" hidden="false" customHeight="false" outlineLevel="0" collapsed="false">
      <c r="A408" s="0" t="str">
        <f aca="false">CONCATENATE("ciiu_",B408)</f>
        <v>ciiu_9521</v>
      </c>
      <c r="B408" s="0" t="s">
        <v>3168</v>
      </c>
      <c r="C408" s="0" t="s">
        <v>3169</v>
      </c>
    </row>
    <row r="409" customFormat="false" ht="12.8" hidden="false" customHeight="false" outlineLevel="0" collapsed="false">
      <c r="A409" s="0" t="str">
        <f aca="false">CONCATENATE("ciiu_",B409)</f>
        <v>ciiu_9522</v>
      </c>
      <c r="B409" s="0" t="s">
        <v>3170</v>
      </c>
      <c r="C409" s="0" t="s">
        <v>3171</v>
      </c>
    </row>
    <row r="410" customFormat="false" ht="12.8" hidden="false" customHeight="false" outlineLevel="0" collapsed="false">
      <c r="A410" s="0" t="str">
        <f aca="false">CONCATENATE("ciiu_",B410)</f>
        <v>ciiu_9523</v>
      </c>
      <c r="B410" s="0" t="s">
        <v>3172</v>
      </c>
      <c r="C410" s="0" t="s">
        <v>3173</v>
      </c>
    </row>
    <row r="411" customFormat="false" ht="12.8" hidden="false" customHeight="false" outlineLevel="0" collapsed="false">
      <c r="A411" s="0" t="str">
        <f aca="false">CONCATENATE("ciiu_",B411)</f>
        <v>ciiu_9524</v>
      </c>
      <c r="B411" s="0" t="s">
        <v>3174</v>
      </c>
      <c r="C411" s="0" t="s">
        <v>3175</v>
      </c>
    </row>
    <row r="412" customFormat="false" ht="12.8" hidden="false" customHeight="false" outlineLevel="0" collapsed="false">
      <c r="A412" s="0" t="str">
        <f aca="false">CONCATENATE("ciiu_",B412)</f>
        <v>ciiu_9529</v>
      </c>
      <c r="B412" s="0" t="s">
        <v>3176</v>
      </c>
      <c r="C412" s="0" t="s">
        <v>3177</v>
      </c>
    </row>
    <row r="413" customFormat="false" ht="12.8" hidden="false" customHeight="false" outlineLevel="0" collapsed="false">
      <c r="A413" s="0" t="str">
        <f aca="false">CONCATENATE("ciiu_",B413)</f>
        <v>ciiu_9601</v>
      </c>
      <c r="B413" s="0" t="s">
        <v>3178</v>
      </c>
      <c r="C413" s="0" t="s">
        <v>3179</v>
      </c>
    </row>
    <row r="414" customFormat="false" ht="12.8" hidden="false" customHeight="false" outlineLevel="0" collapsed="false">
      <c r="A414" s="0" t="str">
        <f aca="false">CONCATENATE("ciiu_",B414)</f>
        <v>ciiu_9602</v>
      </c>
      <c r="B414" s="0" t="s">
        <v>3180</v>
      </c>
      <c r="C414" s="0" t="s">
        <v>3181</v>
      </c>
    </row>
    <row r="415" customFormat="false" ht="12.8" hidden="false" customHeight="false" outlineLevel="0" collapsed="false">
      <c r="A415" s="0" t="str">
        <f aca="false">CONCATENATE("ciiu_",B415)</f>
        <v>ciiu_9603</v>
      </c>
      <c r="B415" s="0" t="s">
        <v>3182</v>
      </c>
      <c r="C415" s="0" t="s">
        <v>3183</v>
      </c>
    </row>
    <row r="416" customFormat="false" ht="12.8" hidden="false" customHeight="false" outlineLevel="0" collapsed="false">
      <c r="A416" s="0" t="str">
        <f aca="false">CONCATENATE("ciiu_",B416)</f>
        <v>ciiu_9609</v>
      </c>
      <c r="B416" s="0" t="s">
        <v>3184</v>
      </c>
      <c r="C416" s="0" t="s">
        <v>3185</v>
      </c>
    </row>
    <row r="417" customFormat="false" ht="12.8" hidden="false" customHeight="false" outlineLevel="0" collapsed="false">
      <c r="A417" s="0" t="str">
        <f aca="false">CONCATENATE("ciiu_",B417)</f>
        <v>ciiu_9700</v>
      </c>
      <c r="B417" s="0" t="s">
        <v>3186</v>
      </c>
      <c r="C417" s="0" t="s">
        <v>3187</v>
      </c>
    </row>
    <row r="418" customFormat="false" ht="14.15" hidden="false" customHeight="false" outlineLevel="0" collapsed="false">
      <c r="A418" s="0" t="str">
        <f aca="false">CONCATENATE("ciiu_",B418)</f>
        <v>ciiu_9810</v>
      </c>
      <c r="B418" s="0" t="s">
        <v>3188</v>
      </c>
      <c r="C418" s="0" t="s">
        <v>3189</v>
      </c>
    </row>
    <row r="419" customFormat="false" ht="14.15" hidden="false" customHeight="false" outlineLevel="0" collapsed="false">
      <c r="A419" s="0" t="str">
        <f aca="false">CONCATENATE("ciiu_",B419)</f>
        <v>ciiu_9820</v>
      </c>
      <c r="B419" s="0" t="s">
        <v>3190</v>
      </c>
      <c r="C419" s="0" t="s">
        <v>3191</v>
      </c>
    </row>
    <row r="420" customFormat="false" ht="12.8" hidden="false" customHeight="false" outlineLevel="0" collapsed="false">
      <c r="A420" s="0" t="str">
        <f aca="false">CONCATENATE("ciiu_",B420)</f>
        <v>ciiu_9900</v>
      </c>
      <c r="B420" s="0" t="s">
        <v>3192</v>
      </c>
      <c r="C420" s="0" t="s">
        <v>3193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7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CONCATENATE("return_code_",B2)</f>
        <v>return_code_0000</v>
      </c>
      <c r="B2" s="1" t="s">
        <v>3194</v>
      </c>
      <c r="C2" s="0" t="s">
        <v>3195</v>
      </c>
    </row>
    <row r="3" customFormat="false" ht="12.8" hidden="false" customHeight="false" outlineLevel="0" collapsed="false">
      <c r="A3" s="0" t="str">
        <f aca="false">CONCATENATE("return_code_",B3)</f>
        <v>return_code_0100</v>
      </c>
      <c r="B3" s="0" t="s">
        <v>3196</v>
      </c>
      <c r="C3" s="0" t="s">
        <v>3197</v>
      </c>
    </row>
    <row r="4" customFormat="false" ht="12.8" hidden="false" customHeight="false" outlineLevel="0" collapsed="false">
      <c r="A4" s="0" t="str">
        <f aca="false">CONCATENATE("return_code_",B4)</f>
        <v>return_code_0101</v>
      </c>
      <c r="B4" s="0" t="s">
        <v>1961</v>
      </c>
      <c r="C4" s="0" t="s">
        <v>3198</v>
      </c>
    </row>
    <row r="5" customFormat="false" ht="12.8" hidden="false" customHeight="false" outlineLevel="0" collapsed="false">
      <c r="A5" s="0" t="str">
        <f aca="false">CONCATENATE("return_code_",B5)</f>
        <v>return_code_0102</v>
      </c>
      <c r="B5" s="0" t="s">
        <v>1964</v>
      </c>
      <c r="C5" s="0" t="s">
        <v>3199</v>
      </c>
    </row>
    <row r="6" customFormat="false" ht="12.8" hidden="false" customHeight="false" outlineLevel="0" collapsed="false">
      <c r="A6" s="0" t="str">
        <f aca="false">CONCATENATE("return_code_",B6)</f>
        <v>return_code_0103</v>
      </c>
      <c r="B6" s="0" t="s">
        <v>1965</v>
      </c>
      <c r="C6" s="0" t="s">
        <v>3200</v>
      </c>
    </row>
    <row r="7" customFormat="false" ht="12.8" hidden="false" customHeight="false" outlineLevel="0" collapsed="false">
      <c r="A7" s="0" t="str">
        <f aca="false">CONCATENATE("return_code_",B7)</f>
        <v>return_code_0104</v>
      </c>
      <c r="B7" s="0" t="s">
        <v>3201</v>
      </c>
      <c r="C7" s="0" t="s">
        <v>3202</v>
      </c>
    </row>
    <row r="8" customFormat="false" ht="12.8" hidden="false" customHeight="false" outlineLevel="0" collapsed="false">
      <c r="A8" s="0" t="str">
        <f aca="false">CONCATENATE("return_code_",B8)</f>
        <v>return_code_0105</v>
      </c>
      <c r="B8" s="0" t="s">
        <v>3203</v>
      </c>
      <c r="C8" s="0" t="s">
        <v>3204</v>
      </c>
    </row>
    <row r="9" customFormat="false" ht="12.8" hidden="false" customHeight="false" outlineLevel="0" collapsed="false">
      <c r="A9" s="0" t="str">
        <f aca="false">CONCATENATE("return_code_",B9)</f>
        <v>return_code_0106</v>
      </c>
      <c r="B9" s="0" t="s">
        <v>3205</v>
      </c>
      <c r="C9" s="0" t="s">
        <v>3206</v>
      </c>
    </row>
    <row r="10" customFormat="false" ht="12.8" hidden="false" customHeight="false" outlineLevel="0" collapsed="false">
      <c r="A10" s="0" t="str">
        <f aca="false">CONCATENATE("return_code_",B10)</f>
        <v>return_code_0109</v>
      </c>
      <c r="B10" s="0" t="s">
        <v>3207</v>
      </c>
      <c r="C10" s="0" t="s">
        <v>3208</v>
      </c>
    </row>
    <row r="11" customFormat="false" ht="12.8" hidden="false" customHeight="false" outlineLevel="0" collapsed="false">
      <c r="A11" s="0" t="str">
        <f aca="false">CONCATENATE("return_code_",B11)</f>
        <v>return_code_0110</v>
      </c>
      <c r="B11" s="0" t="s">
        <v>1967</v>
      </c>
      <c r="C11" s="0" t="s">
        <v>3209</v>
      </c>
    </row>
    <row r="12" customFormat="false" ht="12.8" hidden="false" customHeight="false" outlineLevel="0" collapsed="false">
      <c r="A12" s="0" t="str">
        <f aca="false">CONCATENATE("return_code_",B12)</f>
        <v>return_code_0111</v>
      </c>
      <c r="B12" s="0" t="s">
        <v>1969</v>
      </c>
      <c r="C12" s="0" t="s">
        <v>3210</v>
      </c>
    </row>
    <row r="13" customFormat="false" ht="12.8" hidden="false" customHeight="false" outlineLevel="0" collapsed="false">
      <c r="A13" s="0" t="str">
        <f aca="false">CONCATENATE("return_code_",B13)</f>
        <v>return_code_0112</v>
      </c>
      <c r="B13" s="0" t="s">
        <v>1971</v>
      </c>
      <c r="C13" s="0" t="s">
        <v>3211</v>
      </c>
    </row>
    <row r="14" customFormat="false" ht="12.8" hidden="false" customHeight="false" outlineLevel="0" collapsed="false">
      <c r="A14" s="0" t="str">
        <f aca="false">CONCATENATE("return_code_",B14)</f>
        <v>return_code_0113</v>
      </c>
      <c r="B14" s="0" t="s">
        <v>1974</v>
      </c>
      <c r="C14" s="0" t="s">
        <v>3212</v>
      </c>
    </row>
    <row r="15" customFormat="false" ht="12.8" hidden="false" customHeight="false" outlineLevel="0" collapsed="false">
      <c r="A15" s="0" t="str">
        <f aca="false">CONCATENATE("return_code_",B15)</f>
        <v>return_code_0125</v>
      </c>
      <c r="B15" s="0" t="s">
        <v>2388</v>
      </c>
      <c r="C15" s="0" t="s">
        <v>3213</v>
      </c>
    </row>
    <row r="16" customFormat="false" ht="12.8" hidden="false" customHeight="false" outlineLevel="0" collapsed="false">
      <c r="A16" s="0" t="str">
        <f aca="false">CONCATENATE("return_code_",B16)</f>
        <v>return_code_0126</v>
      </c>
      <c r="B16" s="0" t="s">
        <v>2390</v>
      </c>
      <c r="C16" s="0" t="s">
        <v>3214</v>
      </c>
    </row>
    <row r="17" customFormat="false" ht="12.8" hidden="false" customHeight="false" outlineLevel="0" collapsed="false">
      <c r="A17" s="0" t="str">
        <f aca="false">CONCATENATE("return_code_",B17)</f>
        <v>return_code_0127</v>
      </c>
      <c r="B17" s="0" t="s">
        <v>2392</v>
      </c>
      <c r="C17" s="0" t="s">
        <v>3215</v>
      </c>
    </row>
    <row r="18" customFormat="false" ht="12.8" hidden="false" customHeight="false" outlineLevel="0" collapsed="false">
      <c r="A18" s="0" t="str">
        <f aca="false">CONCATENATE("return_code_",B18)</f>
        <v>return_code_0130</v>
      </c>
      <c r="B18" s="0" t="s">
        <v>1984</v>
      </c>
      <c r="C18" s="0" t="s">
        <v>3216</v>
      </c>
    </row>
    <row r="19" customFormat="false" ht="12.8" hidden="false" customHeight="false" outlineLevel="0" collapsed="false">
      <c r="A19" s="0" t="str">
        <f aca="false">CONCATENATE("return_code_",B19)</f>
        <v>return_code_0131</v>
      </c>
      <c r="B19" s="0" t="s">
        <v>3217</v>
      </c>
      <c r="C19" s="0" t="s">
        <v>3218</v>
      </c>
    </row>
    <row r="20" customFormat="false" ht="12.8" hidden="false" customHeight="false" outlineLevel="0" collapsed="false">
      <c r="A20" s="0" t="str">
        <f aca="false">CONCATENATE("return_code_",B20)</f>
        <v>return_code_0132</v>
      </c>
      <c r="B20" s="0" t="s">
        <v>3219</v>
      </c>
      <c r="C20" s="0" t="s">
        <v>3220</v>
      </c>
    </row>
    <row r="21" customFormat="false" ht="12.8" hidden="false" customHeight="false" outlineLevel="0" collapsed="false">
      <c r="A21" s="0" t="str">
        <f aca="false">CONCATENATE("return_code_",B21)</f>
        <v>return_code_0133</v>
      </c>
      <c r="B21" s="0" t="s">
        <v>3221</v>
      </c>
      <c r="C21" s="0" t="s">
        <v>3222</v>
      </c>
    </row>
    <row r="22" customFormat="false" ht="12.8" hidden="false" customHeight="false" outlineLevel="0" collapsed="false">
      <c r="A22" s="0" t="str">
        <f aca="false">CONCATENATE("return_code_",B22)</f>
        <v>return_code_0134</v>
      </c>
      <c r="B22" s="0" t="s">
        <v>3223</v>
      </c>
      <c r="C22" s="0" t="s">
        <v>3224</v>
      </c>
    </row>
    <row r="23" customFormat="false" ht="12.8" hidden="false" customHeight="false" outlineLevel="0" collapsed="false">
      <c r="A23" s="0" t="str">
        <f aca="false">CONCATENATE("return_code_",B23)</f>
        <v>return_code_0135</v>
      </c>
      <c r="B23" s="0" t="s">
        <v>3225</v>
      </c>
      <c r="C23" s="0" t="s">
        <v>3226</v>
      </c>
    </row>
    <row r="24" customFormat="false" ht="12.8" hidden="false" customHeight="false" outlineLevel="0" collapsed="false">
      <c r="A24" s="0" t="str">
        <f aca="false">CONCATENATE("return_code_",B24)</f>
        <v>return_code_0136</v>
      </c>
      <c r="B24" s="0" t="s">
        <v>3227</v>
      </c>
      <c r="C24" s="0" t="s">
        <v>3228</v>
      </c>
    </row>
    <row r="25" customFormat="false" ht="12.8" hidden="false" customHeight="false" outlineLevel="0" collapsed="false">
      <c r="A25" s="0" t="str">
        <f aca="false">CONCATENATE("return_code_",B25)</f>
        <v>return_code_0137</v>
      </c>
      <c r="B25" s="0" t="s">
        <v>3229</v>
      </c>
      <c r="C25" s="0" t="s">
        <v>3230</v>
      </c>
    </row>
    <row r="26" customFormat="false" ht="12.8" hidden="false" customHeight="false" outlineLevel="0" collapsed="false">
      <c r="A26" s="0" t="str">
        <f aca="false">CONCATENATE("return_code_",B26)</f>
        <v>return_code_0138</v>
      </c>
      <c r="B26" s="0" t="s">
        <v>3231</v>
      </c>
      <c r="C26" s="0" t="s">
        <v>3232</v>
      </c>
    </row>
    <row r="27" customFormat="false" ht="12.8" hidden="false" customHeight="false" outlineLevel="0" collapsed="false">
      <c r="A27" s="0" t="str">
        <f aca="false">CONCATENATE("return_code_",B27)</f>
        <v>return_code_0151</v>
      </c>
      <c r="B27" s="0" t="s">
        <v>3233</v>
      </c>
      <c r="C27" s="0" t="s">
        <v>3234</v>
      </c>
    </row>
    <row r="28" customFormat="false" ht="12.8" hidden="false" customHeight="false" outlineLevel="0" collapsed="false">
      <c r="A28" s="0" t="str">
        <f aca="false">CONCATENATE("return_code_",B28)</f>
        <v>return_code_0152</v>
      </c>
      <c r="B28" s="0" t="s">
        <v>3235</v>
      </c>
      <c r="C28" s="0" t="s">
        <v>3236</v>
      </c>
    </row>
    <row r="29" customFormat="false" ht="12.8" hidden="false" customHeight="false" outlineLevel="0" collapsed="false">
      <c r="A29" s="0" t="str">
        <f aca="false">CONCATENATE("return_code_",B29)</f>
        <v>return_code_0153</v>
      </c>
      <c r="B29" s="0" t="s">
        <v>3237</v>
      </c>
      <c r="C29" s="0" t="s">
        <v>3238</v>
      </c>
    </row>
    <row r="30" customFormat="false" ht="12.8" hidden="false" customHeight="false" outlineLevel="0" collapsed="false">
      <c r="A30" s="0" t="str">
        <f aca="false">CONCATENATE("return_code_",B30)</f>
        <v>return_code_0154</v>
      </c>
      <c r="B30" s="0" t="s">
        <v>3239</v>
      </c>
      <c r="C30" s="0" t="s">
        <v>3240</v>
      </c>
    </row>
    <row r="31" customFormat="false" ht="12.8" hidden="false" customHeight="false" outlineLevel="0" collapsed="false">
      <c r="A31" s="0" t="str">
        <f aca="false">CONCATENATE("return_code_",B31)</f>
        <v>return_code_0155</v>
      </c>
      <c r="B31" s="0" t="s">
        <v>3241</v>
      </c>
      <c r="C31" s="0" t="s">
        <v>3242</v>
      </c>
    </row>
    <row r="32" customFormat="false" ht="12.8" hidden="false" customHeight="false" outlineLevel="0" collapsed="false">
      <c r="A32" s="0" t="str">
        <f aca="false">CONCATENATE("return_code_",B32)</f>
        <v>return_code_0156</v>
      </c>
      <c r="B32" s="0" t="s">
        <v>3243</v>
      </c>
      <c r="C32" s="0" t="s">
        <v>3244</v>
      </c>
    </row>
    <row r="33" customFormat="false" ht="12.8" hidden="false" customHeight="false" outlineLevel="0" collapsed="false">
      <c r="A33" s="0" t="str">
        <f aca="false">CONCATENATE("return_code_",B33)</f>
        <v>return_code_0157</v>
      </c>
      <c r="B33" s="0" t="s">
        <v>3245</v>
      </c>
      <c r="C33" s="0" t="s">
        <v>3246</v>
      </c>
    </row>
    <row r="34" customFormat="false" ht="12.8" hidden="false" customHeight="false" outlineLevel="0" collapsed="false">
      <c r="A34" s="0" t="str">
        <f aca="false">CONCATENATE("return_code_",B34)</f>
        <v>return_code_0158</v>
      </c>
      <c r="B34" s="0" t="s">
        <v>3247</v>
      </c>
      <c r="C34" s="0" t="s">
        <v>3248</v>
      </c>
    </row>
    <row r="35" customFormat="false" ht="12.8" hidden="false" customHeight="false" outlineLevel="0" collapsed="false">
      <c r="A35" s="0" t="str">
        <f aca="false">CONCATENATE("return_code_",B35)</f>
        <v>return_code_0159</v>
      </c>
      <c r="B35" s="0" t="s">
        <v>3249</v>
      </c>
      <c r="C35" s="0" t="s">
        <v>3250</v>
      </c>
    </row>
    <row r="36" customFormat="false" ht="12.8" hidden="false" customHeight="false" outlineLevel="0" collapsed="false">
      <c r="A36" s="0" t="str">
        <f aca="false">CONCATENATE("return_code_",B36)</f>
        <v>return_code_0160</v>
      </c>
      <c r="B36" s="0" t="s">
        <v>3251</v>
      </c>
      <c r="C36" s="0" t="s">
        <v>3252</v>
      </c>
    </row>
    <row r="37" customFormat="false" ht="12.8" hidden="false" customHeight="false" outlineLevel="0" collapsed="false">
      <c r="A37" s="0" t="str">
        <f aca="false">CONCATENATE("return_code_",B37)</f>
        <v>return_code_0161</v>
      </c>
      <c r="B37" s="0" t="s">
        <v>2414</v>
      </c>
      <c r="C37" s="0" t="s">
        <v>3253</v>
      </c>
    </row>
    <row r="38" customFormat="false" ht="12.8" hidden="false" customHeight="false" outlineLevel="0" collapsed="false">
      <c r="A38" s="0" t="str">
        <f aca="false">CONCATENATE("return_code_",B38)</f>
        <v>return_code_0200</v>
      </c>
      <c r="B38" s="0" t="s">
        <v>1986</v>
      </c>
      <c r="C38" s="0" t="s">
        <v>3254</v>
      </c>
    </row>
    <row r="39" customFormat="false" ht="12.8" hidden="false" customHeight="false" outlineLevel="0" collapsed="false">
      <c r="A39" s="0" t="str">
        <f aca="false">CONCATENATE("return_code_",B39)</f>
        <v>return_code_0201</v>
      </c>
      <c r="B39" s="0" t="s">
        <v>1988</v>
      </c>
      <c r="C39" s="0" t="s">
        <v>3255</v>
      </c>
    </row>
    <row r="40" customFormat="false" ht="12.8" hidden="false" customHeight="false" outlineLevel="0" collapsed="false">
      <c r="A40" s="0" t="str">
        <f aca="false">CONCATENATE("return_code_",B40)</f>
        <v>return_code_0202</v>
      </c>
      <c r="B40" s="0" t="s">
        <v>1990</v>
      </c>
      <c r="C40" s="0" t="s">
        <v>3256</v>
      </c>
    </row>
    <row r="41" customFormat="false" ht="12.8" hidden="false" customHeight="false" outlineLevel="0" collapsed="false">
      <c r="A41" s="0" t="str">
        <f aca="false">CONCATENATE("return_code_",B41)</f>
        <v>return_code_0203</v>
      </c>
      <c r="B41" s="0" t="s">
        <v>1993</v>
      </c>
      <c r="C41" s="0" t="s">
        <v>3257</v>
      </c>
    </row>
    <row r="42" customFormat="false" ht="12.8" hidden="false" customHeight="false" outlineLevel="0" collapsed="false">
      <c r="A42" s="0" t="str">
        <f aca="false">CONCATENATE("return_code_",B42)</f>
        <v>return_code_0204</v>
      </c>
      <c r="B42" s="0" t="s">
        <v>1995</v>
      </c>
      <c r="C42" s="0" t="s">
        <v>3258</v>
      </c>
    </row>
    <row r="43" customFormat="false" ht="12.8" hidden="false" customHeight="false" outlineLevel="0" collapsed="false">
      <c r="A43" s="0" t="str">
        <f aca="false">CONCATENATE("return_code_",B43)</f>
        <v>return_code_0250</v>
      </c>
      <c r="B43" s="0" t="s">
        <v>3259</v>
      </c>
      <c r="C43" s="0" t="s">
        <v>3260</v>
      </c>
    </row>
    <row r="44" customFormat="false" ht="12.8" hidden="false" customHeight="false" outlineLevel="0" collapsed="false">
      <c r="A44" s="0" t="str">
        <f aca="false">CONCATENATE("return_code_",B44)</f>
        <v>return_code_0251</v>
      </c>
      <c r="B44" s="0" t="s">
        <v>3261</v>
      </c>
      <c r="C44" s="0" t="s">
        <v>3262</v>
      </c>
    </row>
    <row r="45" customFormat="false" ht="12.8" hidden="false" customHeight="false" outlineLevel="0" collapsed="false">
      <c r="A45" s="0" t="str">
        <f aca="false">CONCATENATE("return_code_",B45)</f>
        <v>return_code_0252</v>
      </c>
      <c r="B45" s="0" t="s">
        <v>3263</v>
      </c>
      <c r="C45" s="0" t="s">
        <v>3264</v>
      </c>
    </row>
    <row r="46" customFormat="false" ht="12.8" hidden="false" customHeight="false" outlineLevel="0" collapsed="false">
      <c r="A46" s="0" t="str">
        <f aca="false">CONCATENATE("return_code_",B46)</f>
        <v>return_code_0253</v>
      </c>
      <c r="B46" s="0" t="s">
        <v>3265</v>
      </c>
      <c r="C46" s="0" t="s">
        <v>3266</v>
      </c>
    </row>
    <row r="47" customFormat="false" ht="12.8" hidden="false" customHeight="false" outlineLevel="0" collapsed="false">
      <c r="A47" s="0" t="str">
        <f aca="false">CONCATENATE("return_code_",B47)</f>
        <v>return_code_0300</v>
      </c>
      <c r="B47" s="0" t="s">
        <v>3267</v>
      </c>
      <c r="C47" s="0" t="s">
        <v>3268</v>
      </c>
    </row>
    <row r="48" customFormat="false" ht="12.8" hidden="false" customHeight="false" outlineLevel="0" collapsed="false">
      <c r="A48" s="0" t="str">
        <f aca="false">CONCATENATE("return_code_",B48)</f>
        <v>return_code_0301</v>
      </c>
      <c r="B48" s="0" t="s">
        <v>2005</v>
      </c>
      <c r="C48" s="0" t="s">
        <v>3269</v>
      </c>
    </row>
    <row r="49" customFormat="false" ht="12.8" hidden="false" customHeight="false" outlineLevel="0" collapsed="false">
      <c r="A49" s="0" t="str">
        <f aca="false">CONCATENATE("return_code_",B49)</f>
        <v>return_code_0302</v>
      </c>
      <c r="B49" s="0" t="s">
        <v>2007</v>
      </c>
      <c r="C49" s="0" t="s">
        <v>3270</v>
      </c>
    </row>
    <row r="50" customFormat="false" ht="12.8" hidden="false" customHeight="false" outlineLevel="0" collapsed="false">
      <c r="A50" s="0" t="str">
        <f aca="false">CONCATENATE("return_code_",B50)</f>
        <v>return_code_0303</v>
      </c>
      <c r="B50" s="0" t="s">
        <v>2009</v>
      </c>
      <c r="C50" s="0" t="s">
        <v>3271</v>
      </c>
    </row>
    <row r="51" customFormat="false" ht="12.8" hidden="false" customHeight="false" outlineLevel="0" collapsed="false">
      <c r="A51" s="0" t="str">
        <f aca="false">CONCATENATE("return_code_",B51)</f>
        <v>return_code_0304</v>
      </c>
      <c r="B51" s="0" t="s">
        <v>3272</v>
      </c>
      <c r="C51" s="0" t="s">
        <v>3273</v>
      </c>
    </row>
    <row r="52" customFormat="false" ht="12.8" hidden="false" customHeight="false" outlineLevel="0" collapsed="false">
      <c r="A52" s="0" t="str">
        <f aca="false">CONCATENATE("return_code_",B52)</f>
        <v>return_code_0305</v>
      </c>
      <c r="B52" s="0" t="s">
        <v>3274</v>
      </c>
      <c r="C52" s="0" t="s">
        <v>3275</v>
      </c>
    </row>
    <row r="53" customFormat="false" ht="12.8" hidden="false" customHeight="false" outlineLevel="0" collapsed="false">
      <c r="A53" s="0" t="str">
        <f aca="false">CONCATENATE("return_code_",B53)</f>
        <v>return_code_0306</v>
      </c>
      <c r="B53" s="0" t="s">
        <v>3276</v>
      </c>
      <c r="C53" s="0" t="s">
        <v>3277</v>
      </c>
    </row>
    <row r="54" customFormat="false" ht="12.8" hidden="false" customHeight="false" outlineLevel="0" collapsed="false">
      <c r="A54" s="0" t="str">
        <f aca="false">CONCATENATE("return_code_",B54)</f>
        <v>return_code_0307</v>
      </c>
      <c r="B54" s="0" t="s">
        <v>3278</v>
      </c>
      <c r="C54" s="0" t="s">
        <v>3279</v>
      </c>
    </row>
    <row r="55" customFormat="false" ht="12.8" hidden="false" customHeight="false" outlineLevel="0" collapsed="false">
      <c r="A55" s="0" t="str">
        <f aca="false">CONCATENATE("return_code_",B55)</f>
        <v>return_code_0400</v>
      </c>
      <c r="B55" s="0" t="s">
        <v>3280</v>
      </c>
      <c r="C55" s="0" t="s">
        <v>3281</v>
      </c>
    </row>
    <row r="56" customFormat="false" ht="12.8" hidden="false" customHeight="false" outlineLevel="0" collapsed="false">
      <c r="A56" s="0" t="str">
        <f aca="false">CONCATENATE("return_code_",B56)</f>
        <v>return_code_0401</v>
      </c>
      <c r="B56" s="0" t="s">
        <v>2011</v>
      </c>
      <c r="C56" s="0" t="s">
        <v>3282</v>
      </c>
    </row>
    <row r="57" customFormat="false" ht="12.8" hidden="false" customHeight="false" outlineLevel="0" collapsed="false">
      <c r="A57" s="0" t="str">
        <f aca="false">CONCATENATE("return_code_",B57)</f>
        <v>return_code_0402</v>
      </c>
      <c r="B57" s="0" t="s">
        <v>3283</v>
      </c>
      <c r="C57" s="0" t="s">
        <v>3284</v>
      </c>
    </row>
    <row r="58" customFormat="false" ht="12.8" hidden="false" customHeight="false" outlineLevel="0" collapsed="false">
      <c r="A58" s="0" t="str">
        <f aca="false">CONCATENATE("return_code_",B58)</f>
        <v>return_code_0403</v>
      </c>
      <c r="B58" s="0" t="s">
        <v>3285</v>
      </c>
      <c r="C58" s="0" t="s">
        <v>3286</v>
      </c>
    </row>
    <row r="59" customFormat="false" ht="12.8" hidden="false" customHeight="false" outlineLevel="0" collapsed="false">
      <c r="A59" s="0" t="str">
        <f aca="false">CONCATENATE("return_code_",B59)</f>
        <v>return_code_0404</v>
      </c>
      <c r="B59" s="0" t="s">
        <v>3287</v>
      </c>
      <c r="C59" s="0" t="s">
        <v>3288</v>
      </c>
    </row>
    <row r="60" customFormat="false" ht="12.8" hidden="false" customHeight="false" outlineLevel="0" collapsed="false">
      <c r="A60" s="0" t="str">
        <f aca="false">CONCATENATE("return_code_",B60)</f>
        <v>return_code_1001</v>
      </c>
      <c r="B60" s="0" t="s">
        <v>1736</v>
      </c>
      <c r="C60" s="0" t="s">
        <v>3289</v>
      </c>
    </row>
    <row r="61" customFormat="false" ht="12.8" hidden="false" customHeight="false" outlineLevel="0" collapsed="false">
      <c r="A61" s="0" t="str">
        <f aca="false">CONCATENATE("return_code_",B61)</f>
        <v>return_code_1002</v>
      </c>
      <c r="B61" s="0" t="s">
        <v>1738</v>
      </c>
      <c r="C61" s="0" t="s">
        <v>3290</v>
      </c>
    </row>
    <row r="62" customFormat="false" ht="12.8" hidden="false" customHeight="false" outlineLevel="0" collapsed="false">
      <c r="A62" s="0" t="str">
        <f aca="false">CONCATENATE("return_code_",B62)</f>
        <v>return_code_1003</v>
      </c>
      <c r="B62" s="0" t="s">
        <v>1740</v>
      </c>
      <c r="C62" s="0" t="s">
        <v>3291</v>
      </c>
    </row>
    <row r="63" customFormat="false" ht="12.8" hidden="false" customHeight="false" outlineLevel="0" collapsed="false">
      <c r="A63" s="0" t="str">
        <f aca="false">CONCATENATE("return_code_",B63)</f>
        <v>return_code_1004</v>
      </c>
      <c r="B63" s="0" t="s">
        <v>1742</v>
      </c>
      <c r="C63" s="0" t="s">
        <v>3292</v>
      </c>
    </row>
    <row r="64" customFormat="false" ht="12.8" hidden="false" customHeight="false" outlineLevel="0" collapsed="false">
      <c r="A64" s="0" t="str">
        <f aca="false">CONCATENATE("return_code_",B64)</f>
        <v>return_code_1005</v>
      </c>
      <c r="B64" s="0" t="s">
        <v>1744</v>
      </c>
      <c r="C64" s="0" t="s">
        <v>3293</v>
      </c>
    </row>
    <row r="65" customFormat="false" ht="12.8" hidden="false" customHeight="false" outlineLevel="0" collapsed="false">
      <c r="A65" s="0" t="str">
        <f aca="false">CONCATENATE("return_code_",B65)</f>
        <v>return_code_1006</v>
      </c>
      <c r="B65" s="0" t="s">
        <v>3294</v>
      </c>
      <c r="C65" s="0" t="s">
        <v>3295</v>
      </c>
    </row>
    <row r="66" customFormat="false" ht="12.8" hidden="false" customHeight="false" outlineLevel="0" collapsed="false">
      <c r="A66" s="0" t="str">
        <f aca="false">CONCATENATE("return_code_",B66)</f>
        <v>return_code_1007</v>
      </c>
      <c r="B66" s="0" t="s">
        <v>3296</v>
      </c>
      <c r="C66" s="0" t="s">
        <v>3297</v>
      </c>
    </row>
    <row r="67" customFormat="false" ht="12.8" hidden="false" customHeight="false" outlineLevel="0" collapsed="false">
      <c r="A67" s="0" t="str">
        <f aca="false">CONCATENATE("return_code_",B67)</f>
        <v>return_code_1008</v>
      </c>
      <c r="B67" s="0" t="s">
        <v>3298</v>
      </c>
      <c r="C67" s="0" t="s">
        <v>3299</v>
      </c>
    </row>
    <row r="68" customFormat="false" ht="12.8" hidden="false" customHeight="false" outlineLevel="0" collapsed="false">
      <c r="A68" s="0" t="str">
        <f aca="false">CONCATENATE("return_code_",B68)</f>
        <v>return_code_1009</v>
      </c>
      <c r="B68" s="0" t="s">
        <v>3300</v>
      </c>
      <c r="C68" s="0" t="s">
        <v>3301</v>
      </c>
    </row>
    <row r="69" customFormat="false" ht="12.8" hidden="false" customHeight="false" outlineLevel="0" collapsed="false">
      <c r="A69" s="0" t="str">
        <f aca="false">CONCATENATE("return_code_",B69)</f>
        <v>return_code_1010</v>
      </c>
      <c r="B69" s="0" t="s">
        <v>2468</v>
      </c>
      <c r="C69" s="0" t="s">
        <v>3302</v>
      </c>
    </row>
    <row r="70" customFormat="false" ht="12.8" hidden="false" customHeight="false" outlineLevel="0" collapsed="false">
      <c r="A70" s="0" t="str">
        <f aca="false">CONCATENATE("return_code_",B70)</f>
        <v>return_code_1011</v>
      </c>
      <c r="B70" s="0" t="s">
        <v>3303</v>
      </c>
      <c r="C70" s="0" t="s">
        <v>3304</v>
      </c>
    </row>
    <row r="71" customFormat="false" ht="12.8" hidden="false" customHeight="false" outlineLevel="0" collapsed="false">
      <c r="A71" s="0" t="str">
        <f aca="false">CONCATENATE("return_code_",B71)</f>
        <v>return_code_1012</v>
      </c>
      <c r="B71" s="0" t="s">
        <v>3305</v>
      </c>
      <c r="C71" s="0" t="s">
        <v>3306</v>
      </c>
    </row>
    <row r="72" customFormat="false" ht="12.8" hidden="false" customHeight="false" outlineLevel="0" collapsed="false">
      <c r="A72" s="0" t="str">
        <f aca="false">CONCATENATE("return_code_",B72)</f>
        <v>return_code_1013</v>
      </c>
      <c r="B72" s="0" t="s">
        <v>3307</v>
      </c>
      <c r="C72" s="0" t="s">
        <v>3290</v>
      </c>
    </row>
    <row r="73" customFormat="false" ht="12.8" hidden="false" customHeight="false" outlineLevel="0" collapsed="false">
      <c r="A73" s="0" t="str">
        <f aca="false">CONCATENATE("return_code_",B73)</f>
        <v>return_code_1014</v>
      </c>
      <c r="B73" s="0" t="s">
        <v>3308</v>
      </c>
      <c r="C73" s="0" t="s">
        <v>3309</v>
      </c>
    </row>
    <row r="74" customFormat="false" ht="12.8" hidden="false" customHeight="false" outlineLevel="0" collapsed="false">
      <c r="A74" s="0" t="str">
        <f aca="false">CONCATENATE("return_code_",B74)</f>
        <v>return_code_1015</v>
      </c>
      <c r="B74" s="0" t="s">
        <v>3310</v>
      </c>
      <c r="C74" s="0" t="s">
        <v>3295</v>
      </c>
    </row>
    <row r="75" customFormat="false" ht="12.8" hidden="false" customHeight="false" outlineLevel="0" collapsed="false">
      <c r="A75" s="0" t="str">
        <f aca="false">CONCATENATE("return_code_",B75)</f>
        <v>return_code_1016</v>
      </c>
      <c r="B75" s="0" t="s">
        <v>1610</v>
      </c>
      <c r="C75" s="0" t="s">
        <v>3311</v>
      </c>
    </row>
    <row r="76" customFormat="false" ht="12.8" hidden="false" customHeight="false" outlineLevel="0" collapsed="false">
      <c r="A76" s="0" t="str">
        <f aca="false">CONCATENATE("return_code_",B76)</f>
        <v>return_code_1017</v>
      </c>
      <c r="B76" s="0" t="s">
        <v>3312</v>
      </c>
      <c r="C76" s="0" t="s">
        <v>3313</v>
      </c>
    </row>
    <row r="77" customFormat="false" ht="12.8" hidden="false" customHeight="false" outlineLevel="0" collapsed="false">
      <c r="A77" s="0" t="str">
        <f aca="false">CONCATENATE("return_code_",B77)</f>
        <v>return_code_1018</v>
      </c>
      <c r="B77" s="0" t="s">
        <v>3314</v>
      </c>
      <c r="C77" s="0" t="s">
        <v>3315</v>
      </c>
    </row>
    <row r="78" customFormat="false" ht="12.8" hidden="false" customHeight="false" outlineLevel="0" collapsed="false">
      <c r="A78" s="0" t="str">
        <f aca="false">CONCATENATE("return_code_",B78)</f>
        <v>return_code_1019</v>
      </c>
      <c r="B78" s="0" t="s">
        <v>3316</v>
      </c>
      <c r="C78" s="0" t="s">
        <v>3302</v>
      </c>
    </row>
    <row r="79" customFormat="false" ht="12.8" hidden="false" customHeight="false" outlineLevel="0" collapsed="false">
      <c r="A79" s="0" t="str">
        <f aca="false">CONCATENATE("return_code_",B79)</f>
        <v>return_code_1020</v>
      </c>
      <c r="B79" s="0" t="s">
        <v>2470</v>
      </c>
      <c r="C79" s="0" t="s">
        <v>3304</v>
      </c>
    </row>
    <row r="80" customFormat="false" ht="12.8" hidden="false" customHeight="false" outlineLevel="0" collapsed="false">
      <c r="A80" s="0" t="str">
        <f aca="false">CONCATENATE("return_code_",B80)</f>
        <v>return_code_1021</v>
      </c>
      <c r="B80" s="0" t="s">
        <v>3317</v>
      </c>
      <c r="C80" s="0" t="s">
        <v>3318</v>
      </c>
    </row>
    <row r="81" customFormat="false" ht="12.8" hidden="false" customHeight="false" outlineLevel="0" collapsed="false">
      <c r="A81" s="0" t="str">
        <f aca="false">CONCATENATE("return_code_",B81)</f>
        <v>return_code_1022</v>
      </c>
      <c r="B81" s="0" t="s">
        <v>3319</v>
      </c>
      <c r="C81" s="0" t="s">
        <v>3320</v>
      </c>
    </row>
    <row r="82" customFormat="false" ht="12.8" hidden="false" customHeight="false" outlineLevel="0" collapsed="false">
      <c r="A82" s="0" t="str">
        <f aca="false">CONCATENATE("return_code_",B82)</f>
        <v>return_code_1023</v>
      </c>
      <c r="B82" s="0" t="s">
        <v>3321</v>
      </c>
      <c r="C82" s="0" t="s">
        <v>3322</v>
      </c>
    </row>
    <row r="83" customFormat="false" ht="12.8" hidden="false" customHeight="false" outlineLevel="0" collapsed="false">
      <c r="A83" s="0" t="str">
        <f aca="false">CONCATENATE("return_code_",B83)</f>
        <v>return_code_1024</v>
      </c>
      <c r="B83" s="0" t="s">
        <v>3323</v>
      </c>
      <c r="C83" s="0" t="s">
        <v>3309</v>
      </c>
    </row>
    <row r="84" customFormat="false" ht="12.8" hidden="false" customHeight="false" outlineLevel="0" collapsed="false">
      <c r="A84" s="0" t="str">
        <f aca="false">CONCATENATE("return_code_",B84)</f>
        <v>return_code_1025</v>
      </c>
      <c r="B84" s="0" t="s">
        <v>3324</v>
      </c>
      <c r="C84" s="0" t="s">
        <v>3295</v>
      </c>
    </row>
    <row r="85" customFormat="false" ht="12.8" hidden="false" customHeight="false" outlineLevel="0" collapsed="false">
      <c r="A85" s="0" t="str">
        <f aca="false">CONCATENATE("return_code_",B85)</f>
        <v>return_code_1026</v>
      </c>
      <c r="B85" s="0" t="s">
        <v>3325</v>
      </c>
      <c r="C85" s="0" t="s">
        <v>3311</v>
      </c>
    </row>
    <row r="86" customFormat="false" ht="12.8" hidden="false" customHeight="false" outlineLevel="0" collapsed="false">
      <c r="A86" s="0" t="str">
        <f aca="false">CONCATENATE("return_code_",B86)</f>
        <v>return_code_1027</v>
      </c>
      <c r="B86" s="0" t="s">
        <v>3326</v>
      </c>
      <c r="C86" s="0" t="s">
        <v>3313</v>
      </c>
    </row>
    <row r="87" customFormat="false" ht="12.8" hidden="false" customHeight="false" outlineLevel="0" collapsed="false">
      <c r="A87" s="0" t="str">
        <f aca="false">CONCATENATE("return_code_",B87)</f>
        <v>return_code_1028</v>
      </c>
      <c r="B87" s="0" t="s">
        <v>3327</v>
      </c>
      <c r="C87" s="0" t="s">
        <v>3315</v>
      </c>
    </row>
    <row r="88" customFormat="false" ht="12.8" hidden="false" customHeight="false" outlineLevel="0" collapsed="false">
      <c r="A88" s="0" t="str">
        <f aca="false">CONCATENATE("return_code_",B88)</f>
        <v>return_code_1029</v>
      </c>
      <c r="B88" s="0" t="s">
        <v>3328</v>
      </c>
      <c r="C88" s="0" t="s">
        <v>3302</v>
      </c>
    </row>
    <row r="89" customFormat="false" ht="12.8" hidden="false" customHeight="false" outlineLevel="0" collapsed="false">
      <c r="A89" s="0" t="str">
        <f aca="false">CONCATENATE("return_code_",B89)</f>
        <v>return_code_1030</v>
      </c>
      <c r="B89" s="0" t="s">
        <v>2472</v>
      </c>
      <c r="C89" s="0" t="s">
        <v>3304</v>
      </c>
    </row>
    <row r="90" customFormat="false" ht="12.8" hidden="false" customHeight="false" outlineLevel="0" collapsed="false">
      <c r="A90" s="0" t="str">
        <f aca="false">CONCATENATE("return_code_",B90)</f>
        <v>return_code_1031</v>
      </c>
      <c r="B90" s="0" t="s">
        <v>3329</v>
      </c>
      <c r="C90" s="0" t="s">
        <v>3330</v>
      </c>
    </row>
    <row r="91" customFormat="false" ht="12.8" hidden="false" customHeight="false" outlineLevel="0" collapsed="false">
      <c r="A91" s="0" t="str">
        <f aca="false">CONCATENATE("return_code_",B91)</f>
        <v>return_code_1032</v>
      </c>
      <c r="B91" s="0" t="s">
        <v>3331</v>
      </c>
      <c r="C91" s="0" t="s">
        <v>3332</v>
      </c>
    </row>
    <row r="92" customFormat="false" ht="12.8" hidden="false" customHeight="false" outlineLevel="0" collapsed="false">
      <c r="A92" s="0" t="str">
        <f aca="false">CONCATENATE("return_code_",B92)</f>
        <v>return_code_1033</v>
      </c>
      <c r="B92" s="0" t="s">
        <v>3333</v>
      </c>
      <c r="C92" s="0" t="s">
        <v>3334</v>
      </c>
    </row>
    <row r="93" customFormat="false" ht="12.8" hidden="false" customHeight="false" outlineLevel="0" collapsed="false">
      <c r="A93" s="0" t="str">
        <f aca="false">CONCATENATE("return_code_",B93)</f>
        <v>return_code_1034</v>
      </c>
      <c r="B93" s="0" t="s">
        <v>3335</v>
      </c>
      <c r="C93" s="0" t="s">
        <v>3336</v>
      </c>
    </row>
    <row r="94" customFormat="false" ht="12.8" hidden="false" customHeight="false" outlineLevel="0" collapsed="false">
      <c r="A94" s="0" t="str">
        <f aca="false">CONCATENATE("return_code_",B94)</f>
        <v>return_code_1035</v>
      </c>
      <c r="B94" s="0" t="s">
        <v>3337</v>
      </c>
      <c r="C94" s="0" t="s">
        <v>3338</v>
      </c>
    </row>
    <row r="95" customFormat="false" ht="12.8" hidden="false" customHeight="false" outlineLevel="0" collapsed="false">
      <c r="A95" s="0" t="str">
        <f aca="false">CONCATENATE("return_code_",B95)</f>
        <v>return_code_1036</v>
      </c>
      <c r="B95" s="0" t="s">
        <v>3339</v>
      </c>
      <c r="C95" s="0" t="s">
        <v>3340</v>
      </c>
    </row>
    <row r="96" customFormat="false" ht="12.8" hidden="false" customHeight="false" outlineLevel="0" collapsed="false">
      <c r="A96" s="0" t="str">
        <f aca="false">CONCATENATE("return_code_",B96)</f>
        <v>return_code_1037</v>
      </c>
      <c r="B96" s="0" t="s">
        <v>3341</v>
      </c>
      <c r="C96" s="0" t="s">
        <v>3342</v>
      </c>
    </row>
    <row r="97" customFormat="false" ht="12.8" hidden="false" customHeight="false" outlineLevel="0" collapsed="false">
      <c r="A97" s="0" t="str">
        <f aca="false">CONCATENATE("return_code_",B97)</f>
        <v>return_code_1038</v>
      </c>
      <c r="B97" s="0" t="s">
        <v>3343</v>
      </c>
      <c r="C97" s="0" t="s">
        <v>3344</v>
      </c>
    </row>
    <row r="98" customFormat="false" ht="12.8" hidden="false" customHeight="false" outlineLevel="0" collapsed="false">
      <c r="A98" s="0" t="str">
        <f aca="false">CONCATENATE("return_code_",B98)</f>
        <v>return_code_1039</v>
      </c>
      <c r="B98" s="0" t="s">
        <v>3345</v>
      </c>
      <c r="C98" s="0" t="s">
        <v>3346</v>
      </c>
    </row>
    <row r="99" customFormat="false" ht="12.8" hidden="false" customHeight="false" outlineLevel="0" collapsed="false">
      <c r="A99" s="0" t="str">
        <f aca="false">CONCATENATE("return_code_",B99)</f>
        <v>return_code_1040</v>
      </c>
      <c r="B99" s="0" t="s">
        <v>2474</v>
      </c>
      <c r="C99" s="0" t="s">
        <v>3347</v>
      </c>
    </row>
    <row r="100" customFormat="false" ht="12.8" hidden="false" customHeight="false" outlineLevel="0" collapsed="false">
      <c r="A100" s="0" t="str">
        <f aca="false">CONCATENATE("return_code_",B100)</f>
        <v>return_code_1041</v>
      </c>
      <c r="B100" s="0" t="s">
        <v>3348</v>
      </c>
      <c r="C100" s="0" t="s">
        <v>3349</v>
      </c>
    </row>
    <row r="101" customFormat="false" ht="12.8" hidden="false" customHeight="false" outlineLevel="0" collapsed="false">
      <c r="A101" s="0" t="str">
        <f aca="false">CONCATENATE("return_code_",B101)</f>
        <v>return_code_1042</v>
      </c>
      <c r="B101" s="0" t="s">
        <v>3350</v>
      </c>
      <c r="C101" s="0" t="s">
        <v>3351</v>
      </c>
    </row>
    <row r="102" customFormat="false" ht="12.8" hidden="false" customHeight="false" outlineLevel="0" collapsed="false">
      <c r="A102" s="0" t="str">
        <f aca="false">CONCATENATE("return_code_",B102)</f>
        <v>return_code_1043</v>
      </c>
      <c r="B102" s="0" t="s">
        <v>3352</v>
      </c>
      <c r="C102" s="0" t="s">
        <v>3353</v>
      </c>
    </row>
    <row r="103" customFormat="false" ht="12.8" hidden="false" customHeight="false" outlineLevel="0" collapsed="false">
      <c r="A103" s="0" t="str">
        <f aca="false">CONCATENATE("return_code_",B103)</f>
        <v>return_code_1044</v>
      </c>
      <c r="B103" s="0" t="s">
        <v>3354</v>
      </c>
      <c r="C103" s="0" t="s">
        <v>3355</v>
      </c>
    </row>
    <row r="104" customFormat="false" ht="12.8" hidden="false" customHeight="false" outlineLevel="0" collapsed="false">
      <c r="A104" s="0" t="str">
        <f aca="false">CONCATENATE("return_code_",B104)</f>
        <v>return_code_1045</v>
      </c>
      <c r="B104" s="0" t="s">
        <v>3356</v>
      </c>
      <c r="C104" s="0" t="s">
        <v>3357</v>
      </c>
    </row>
    <row r="105" customFormat="false" ht="12.8" hidden="false" customHeight="false" outlineLevel="0" collapsed="false">
      <c r="A105" s="0" t="str">
        <f aca="false">CONCATENATE("return_code_",B105)</f>
        <v>return_code_1046</v>
      </c>
      <c r="B105" s="0" t="s">
        <v>3358</v>
      </c>
      <c r="C105" s="0" t="s">
        <v>3359</v>
      </c>
    </row>
    <row r="106" customFormat="false" ht="12.8" hidden="false" customHeight="false" outlineLevel="0" collapsed="false">
      <c r="A106" s="0" t="str">
        <f aca="false">CONCATENATE("return_code_",B106)</f>
        <v>return_code_1047</v>
      </c>
      <c r="B106" s="0" t="s">
        <v>3360</v>
      </c>
      <c r="C106" s="0" t="s">
        <v>3361</v>
      </c>
    </row>
    <row r="107" customFormat="false" ht="12.8" hidden="false" customHeight="false" outlineLevel="0" collapsed="false">
      <c r="A107" s="0" t="str">
        <f aca="false">CONCATENATE("return_code_",B107)</f>
        <v>return_code_1048</v>
      </c>
      <c r="B107" s="0" t="s">
        <v>3362</v>
      </c>
      <c r="C107" s="0" t="s">
        <v>3363</v>
      </c>
    </row>
    <row r="108" customFormat="false" ht="12.8" hidden="false" customHeight="false" outlineLevel="0" collapsed="false">
      <c r="A108" s="0" t="str">
        <f aca="false">CONCATENATE("return_code_",B108)</f>
        <v>return_code_1049</v>
      </c>
      <c r="B108" s="0" t="s">
        <v>3364</v>
      </c>
      <c r="C108" s="0" t="s">
        <v>3365</v>
      </c>
    </row>
    <row r="109" customFormat="false" ht="12.8" hidden="false" customHeight="false" outlineLevel="0" collapsed="false">
      <c r="A109" s="0" t="str">
        <f aca="false">CONCATENATE("return_code_",B109)</f>
        <v>return_code_1050</v>
      </c>
      <c r="B109" s="0" t="s">
        <v>2476</v>
      </c>
      <c r="C109" s="0" t="s">
        <v>3366</v>
      </c>
    </row>
    <row r="110" customFormat="false" ht="12.8" hidden="false" customHeight="false" outlineLevel="0" collapsed="false">
      <c r="A110" s="0" t="str">
        <f aca="false">CONCATENATE("return_code_",B110)</f>
        <v>return_code_1051</v>
      </c>
      <c r="B110" s="0" t="s">
        <v>3367</v>
      </c>
      <c r="C110" s="0" t="s">
        <v>3368</v>
      </c>
    </row>
    <row r="111" customFormat="false" ht="12.8" hidden="false" customHeight="false" outlineLevel="0" collapsed="false">
      <c r="A111" s="0" t="str">
        <f aca="false">CONCATENATE("return_code_",B111)</f>
        <v>return_code_1052</v>
      </c>
      <c r="B111" s="0" t="s">
        <v>3369</v>
      </c>
      <c r="C111" s="0" t="s">
        <v>3370</v>
      </c>
    </row>
    <row r="112" customFormat="false" ht="12.8" hidden="false" customHeight="false" outlineLevel="0" collapsed="false">
      <c r="A112" s="0" t="str">
        <f aca="false">CONCATENATE("return_code_",B112)</f>
        <v>return_code_1053</v>
      </c>
      <c r="B112" s="0" t="s">
        <v>3371</v>
      </c>
      <c r="C112" s="0" t="s">
        <v>3372</v>
      </c>
    </row>
    <row r="113" customFormat="false" ht="12.8" hidden="false" customHeight="false" outlineLevel="0" collapsed="false">
      <c r="A113" s="0" t="str">
        <f aca="false">CONCATENATE("return_code_",B113)</f>
        <v>return_code_1054</v>
      </c>
      <c r="B113" s="0" t="s">
        <v>3373</v>
      </c>
      <c r="C113" s="0" t="s">
        <v>3374</v>
      </c>
    </row>
    <row r="114" customFormat="false" ht="12.8" hidden="false" customHeight="false" outlineLevel="0" collapsed="false">
      <c r="A114" s="0" t="str">
        <f aca="false">CONCATENATE("return_code_",B114)</f>
        <v>return_code_1055</v>
      </c>
      <c r="B114" s="0" t="s">
        <v>3375</v>
      </c>
      <c r="C114" s="0" t="s">
        <v>3376</v>
      </c>
    </row>
    <row r="115" customFormat="false" ht="12.8" hidden="false" customHeight="false" outlineLevel="0" collapsed="false">
      <c r="A115" s="0" t="str">
        <f aca="false">CONCATENATE("return_code_",B115)</f>
        <v>return_code_1056</v>
      </c>
      <c r="B115" s="0" t="s">
        <v>3377</v>
      </c>
      <c r="C115" s="0" t="s">
        <v>3378</v>
      </c>
    </row>
    <row r="116" customFormat="false" ht="12.8" hidden="false" customHeight="false" outlineLevel="0" collapsed="false">
      <c r="A116" s="0" t="str">
        <f aca="false">CONCATENATE("return_code_",B116)</f>
        <v>return_code_1057</v>
      </c>
      <c r="B116" s="0" t="s">
        <v>3379</v>
      </c>
      <c r="C116" s="0" t="s">
        <v>3380</v>
      </c>
    </row>
    <row r="117" customFormat="false" ht="12.8" hidden="false" customHeight="false" outlineLevel="0" collapsed="false">
      <c r="A117" s="0" t="str">
        <f aca="false">CONCATENATE("return_code_",B117)</f>
        <v>return_code_1058</v>
      </c>
      <c r="B117" s="0" t="s">
        <v>3381</v>
      </c>
      <c r="C117" s="0" t="s">
        <v>3382</v>
      </c>
    </row>
    <row r="118" customFormat="false" ht="12.8" hidden="false" customHeight="false" outlineLevel="0" collapsed="false">
      <c r="A118" s="0" t="str">
        <f aca="false">CONCATENATE("return_code_",B118)</f>
        <v>return_code_1059</v>
      </c>
      <c r="B118" s="0" t="s">
        <v>3383</v>
      </c>
      <c r="C118" s="0" t="s">
        <v>3384</v>
      </c>
    </row>
    <row r="119" customFormat="false" ht="12.8" hidden="false" customHeight="false" outlineLevel="0" collapsed="false">
      <c r="A119" s="0" t="str">
        <f aca="false">CONCATENATE("return_code_",B119)</f>
        <v>return_code_1060</v>
      </c>
      <c r="B119" s="0" t="s">
        <v>3385</v>
      </c>
      <c r="C119" s="0" t="s">
        <v>3386</v>
      </c>
    </row>
    <row r="120" customFormat="false" ht="12.8" hidden="false" customHeight="false" outlineLevel="0" collapsed="false">
      <c r="A120" s="0" t="str">
        <f aca="false">CONCATENATE("return_code_",B120)</f>
        <v>return_code_1061</v>
      </c>
      <c r="B120" s="0" t="s">
        <v>2478</v>
      </c>
      <c r="C120" s="0" t="s">
        <v>3387</v>
      </c>
    </row>
    <row r="121" customFormat="false" ht="12.8" hidden="false" customHeight="false" outlineLevel="0" collapsed="false">
      <c r="A121" s="0" t="str">
        <f aca="false">CONCATENATE("return_code_",B121)</f>
        <v>return_code_1062</v>
      </c>
      <c r="B121" s="0" t="s">
        <v>2480</v>
      </c>
      <c r="C121" s="0" t="s">
        <v>3388</v>
      </c>
    </row>
    <row r="122" customFormat="false" ht="12.8" hidden="false" customHeight="false" outlineLevel="0" collapsed="false">
      <c r="A122" s="0" t="str">
        <f aca="false">CONCATENATE("return_code_",B122)</f>
        <v>return_code_1063</v>
      </c>
      <c r="B122" s="0" t="s">
        <v>3389</v>
      </c>
      <c r="C122" s="0" t="s">
        <v>3390</v>
      </c>
    </row>
    <row r="123" customFormat="false" ht="12.8" hidden="false" customHeight="false" outlineLevel="0" collapsed="false">
      <c r="A123" s="0" t="str">
        <f aca="false">CONCATENATE("return_code_",B123)</f>
        <v>return_code_1064</v>
      </c>
      <c r="B123" s="0" t="s">
        <v>3391</v>
      </c>
      <c r="C123" s="0" t="s">
        <v>3392</v>
      </c>
    </row>
    <row r="124" customFormat="false" ht="12.8" hidden="false" customHeight="false" outlineLevel="0" collapsed="false">
      <c r="A124" s="0" t="str">
        <f aca="false">CONCATENATE("return_code_",B124)</f>
        <v>return_code_1065</v>
      </c>
      <c r="B124" s="0" t="s">
        <v>3393</v>
      </c>
      <c r="C124" s="0" t="s">
        <v>3394</v>
      </c>
    </row>
    <row r="125" customFormat="false" ht="12.8" hidden="false" customHeight="false" outlineLevel="0" collapsed="false">
      <c r="A125" s="0" t="str">
        <f aca="false">CONCATENATE("return_code_",B125)</f>
        <v>return_code_1066</v>
      </c>
      <c r="B125" s="0" t="s">
        <v>3395</v>
      </c>
      <c r="C125" s="0" t="s">
        <v>3396</v>
      </c>
    </row>
    <row r="126" customFormat="false" ht="12.8" hidden="false" customHeight="false" outlineLevel="0" collapsed="false">
      <c r="A126" s="0" t="str">
        <f aca="false">CONCATENATE("return_code_",B126)</f>
        <v>return_code_1067</v>
      </c>
      <c r="B126" s="0" t="s">
        <v>3397</v>
      </c>
      <c r="C126" s="0" t="s">
        <v>3398</v>
      </c>
    </row>
    <row r="127" customFormat="false" ht="12.8" hidden="false" customHeight="false" outlineLevel="0" collapsed="false">
      <c r="A127" s="0" t="str">
        <f aca="false">CONCATENATE("return_code_",B127)</f>
        <v>return_code_1068</v>
      </c>
      <c r="B127" s="0" t="s">
        <v>3399</v>
      </c>
      <c r="C127" s="0" t="s">
        <v>3400</v>
      </c>
    </row>
    <row r="128" customFormat="false" ht="12.8" hidden="false" customHeight="false" outlineLevel="0" collapsed="false">
      <c r="A128" s="0" t="str">
        <f aca="false">CONCATENATE("return_code_",B128)</f>
        <v>return_code_1069</v>
      </c>
      <c r="B128" s="0" t="s">
        <v>3401</v>
      </c>
      <c r="C128" s="0" t="s">
        <v>3402</v>
      </c>
    </row>
    <row r="129" customFormat="false" ht="12.8" hidden="false" customHeight="false" outlineLevel="0" collapsed="false">
      <c r="A129" s="0" t="str">
        <f aca="false">CONCATENATE("return_code_",B129)</f>
        <v>return_code_1070</v>
      </c>
      <c r="B129" s="0" t="s">
        <v>3403</v>
      </c>
      <c r="C129" s="0" t="s">
        <v>3404</v>
      </c>
    </row>
    <row r="130" customFormat="false" ht="12.8" hidden="false" customHeight="false" outlineLevel="0" collapsed="false">
      <c r="A130" s="0" t="str">
        <f aca="false">CONCATENATE("return_code_",B130)</f>
        <v>return_code_1071</v>
      </c>
      <c r="B130" s="0" t="s">
        <v>2482</v>
      </c>
      <c r="C130" s="0" t="s">
        <v>3405</v>
      </c>
    </row>
    <row r="131" customFormat="false" ht="12.8" hidden="false" customHeight="false" outlineLevel="0" collapsed="false">
      <c r="A131" s="0" t="str">
        <f aca="false">CONCATENATE("return_code_",B131)</f>
        <v>return_code_1072</v>
      </c>
      <c r="B131" s="0" t="s">
        <v>2484</v>
      </c>
      <c r="C131" s="0" t="s">
        <v>3406</v>
      </c>
    </row>
    <row r="132" customFormat="false" ht="12.8" hidden="false" customHeight="false" outlineLevel="0" collapsed="false">
      <c r="A132" s="0" t="str">
        <f aca="false">CONCATENATE("return_code_",B132)</f>
        <v>return_code_1073</v>
      </c>
      <c r="B132" s="0" t="s">
        <v>2486</v>
      </c>
      <c r="C132" s="0" t="s">
        <v>3407</v>
      </c>
    </row>
    <row r="133" customFormat="false" ht="12.8" hidden="false" customHeight="false" outlineLevel="0" collapsed="false">
      <c r="A133" s="0" t="str">
        <f aca="false">CONCATENATE("return_code_",B133)</f>
        <v>return_code_1074</v>
      </c>
      <c r="B133" s="0" t="s">
        <v>2488</v>
      </c>
      <c r="C133" s="0" t="s">
        <v>3408</v>
      </c>
    </row>
    <row r="134" customFormat="false" ht="12.8" hidden="false" customHeight="false" outlineLevel="0" collapsed="false">
      <c r="A134" s="0" t="str">
        <f aca="false">CONCATENATE("return_code_",B134)</f>
        <v>return_code_1075</v>
      </c>
      <c r="B134" s="0" t="s">
        <v>2490</v>
      </c>
      <c r="C134" s="0" t="s">
        <v>3409</v>
      </c>
    </row>
    <row r="135" customFormat="false" ht="12.8" hidden="false" customHeight="false" outlineLevel="0" collapsed="false">
      <c r="A135" s="0" t="str">
        <f aca="false">CONCATENATE("return_code_",B135)</f>
        <v>return_code_1076</v>
      </c>
      <c r="B135" s="0" t="s">
        <v>3410</v>
      </c>
      <c r="C135" s="0" t="s">
        <v>3411</v>
      </c>
    </row>
    <row r="136" customFormat="false" ht="12.8" hidden="false" customHeight="false" outlineLevel="0" collapsed="false">
      <c r="A136" s="0" t="str">
        <f aca="false">CONCATENATE("return_code_",B136)</f>
        <v>return_code_1077</v>
      </c>
      <c r="B136" s="0" t="s">
        <v>3412</v>
      </c>
      <c r="C136" s="0" t="s">
        <v>3413</v>
      </c>
    </row>
    <row r="137" customFormat="false" ht="12.8" hidden="false" customHeight="false" outlineLevel="0" collapsed="false">
      <c r="A137" s="0" t="str">
        <f aca="false">CONCATENATE("return_code_",B137)</f>
        <v>return_code_1078</v>
      </c>
      <c r="B137" s="0" t="s">
        <v>3414</v>
      </c>
      <c r="C137" s="0" t="s">
        <v>3415</v>
      </c>
    </row>
    <row r="138" customFormat="false" ht="12.8" hidden="false" customHeight="false" outlineLevel="0" collapsed="false">
      <c r="A138" s="0" t="str">
        <f aca="false">CONCATENATE("return_code_",B138)</f>
        <v>return_code_1079</v>
      </c>
      <c r="B138" s="0" t="s">
        <v>2492</v>
      </c>
      <c r="C138" s="0" t="s">
        <v>3416</v>
      </c>
    </row>
    <row r="139" customFormat="false" ht="12.8" hidden="false" customHeight="false" outlineLevel="0" collapsed="false">
      <c r="A139" s="0" t="str">
        <f aca="false">CONCATENATE("return_code_",B139)</f>
        <v>return_code_1080</v>
      </c>
      <c r="B139" s="0" t="s">
        <v>2494</v>
      </c>
      <c r="C139" s="0" t="s">
        <v>3417</v>
      </c>
    </row>
    <row r="140" customFormat="false" ht="12.8" hidden="false" customHeight="false" outlineLevel="0" collapsed="false">
      <c r="A140" s="0" t="str">
        <f aca="false">CONCATENATE("return_code_",B140)</f>
        <v>return_code_2104</v>
      </c>
      <c r="B140" s="0" t="s">
        <v>2026</v>
      </c>
      <c r="C140" s="0" t="s">
        <v>3418</v>
      </c>
    </row>
    <row r="141" customFormat="false" ht="12.8" hidden="false" customHeight="false" outlineLevel="0" collapsed="false">
      <c r="A141" s="0" t="str">
        <f aca="false">CONCATENATE("return_code_",B141)</f>
        <v>return_code_2010</v>
      </c>
      <c r="B141" s="0" t="s">
        <v>1779</v>
      </c>
      <c r="C141" s="0" t="s">
        <v>3419</v>
      </c>
    </row>
    <row r="142" customFormat="false" ht="12.8" hidden="false" customHeight="false" outlineLevel="0" collapsed="false">
      <c r="A142" s="0" t="str">
        <f aca="false">CONCATENATE("return_code_",B142)</f>
        <v>return_code_2011</v>
      </c>
      <c r="B142" s="0" t="s">
        <v>2041</v>
      </c>
      <c r="C142" s="0" t="s">
        <v>3420</v>
      </c>
    </row>
    <row r="143" customFormat="false" ht="12.8" hidden="false" customHeight="false" outlineLevel="0" collapsed="false">
      <c r="A143" s="0" t="str">
        <f aca="false">CONCATENATE("return_code_",B143)</f>
        <v>return_code_2012</v>
      </c>
      <c r="B143" s="0" t="s">
        <v>2561</v>
      </c>
      <c r="C143" s="0" t="s">
        <v>3421</v>
      </c>
    </row>
    <row r="144" customFormat="false" ht="12.8" hidden="false" customHeight="false" outlineLevel="0" collapsed="false">
      <c r="A144" s="0" t="str">
        <f aca="false">CONCATENATE("return_code_",B144)</f>
        <v>return_code_2013</v>
      </c>
      <c r="B144" s="0" t="s">
        <v>2563</v>
      </c>
      <c r="C144" s="0" t="s">
        <v>3422</v>
      </c>
    </row>
    <row r="145" customFormat="false" ht="12.8" hidden="false" customHeight="false" outlineLevel="0" collapsed="false">
      <c r="A145" s="0" t="str">
        <f aca="false">CONCATENATE("return_code_",B145)</f>
        <v>return_code_2014</v>
      </c>
      <c r="B145" s="0" t="s">
        <v>3423</v>
      </c>
      <c r="C145" s="0" t="s">
        <v>3424</v>
      </c>
    </row>
    <row r="146" customFormat="false" ht="12.8" hidden="false" customHeight="false" outlineLevel="0" collapsed="false">
      <c r="A146" s="0" t="str">
        <f aca="false">CONCATENATE("return_code_",B146)</f>
        <v>return_code_2015</v>
      </c>
      <c r="B146" s="0" t="s">
        <v>3425</v>
      </c>
      <c r="C146" s="0" t="s">
        <v>3426</v>
      </c>
    </row>
    <row r="147" customFormat="false" ht="12.8" hidden="false" customHeight="false" outlineLevel="0" collapsed="false">
      <c r="A147" s="0" t="str">
        <f aca="false">CONCATENATE("return_code_",B147)</f>
        <v>return_code_2016</v>
      </c>
      <c r="B147" s="0" t="s">
        <v>3427</v>
      </c>
      <c r="C147" s="0" t="s">
        <v>3428</v>
      </c>
    </row>
    <row r="148" customFormat="false" ht="12.8" hidden="false" customHeight="false" outlineLevel="0" collapsed="false">
      <c r="A148" s="0" t="str">
        <f aca="false">CONCATENATE("return_code_",B148)</f>
        <v>return_code_2017</v>
      </c>
      <c r="B148" s="0" t="s">
        <v>3429</v>
      </c>
      <c r="C148" s="0" t="s">
        <v>3430</v>
      </c>
    </row>
    <row r="149" customFormat="false" ht="12.8" hidden="false" customHeight="false" outlineLevel="0" collapsed="false">
      <c r="A149" s="0" t="str">
        <f aca="false">CONCATENATE("return_code_",B149)</f>
        <v>return_code_2018</v>
      </c>
      <c r="B149" s="0" t="s">
        <v>3431</v>
      </c>
      <c r="C149" s="0" t="s">
        <v>3297</v>
      </c>
    </row>
    <row r="150" customFormat="false" ht="12.8" hidden="false" customHeight="false" outlineLevel="0" collapsed="false">
      <c r="A150" s="0" t="str">
        <f aca="false">CONCATENATE("return_code_",B150)</f>
        <v>return_code_2019</v>
      </c>
      <c r="B150" s="0" t="s">
        <v>3432</v>
      </c>
      <c r="C150" s="0" t="s">
        <v>3433</v>
      </c>
    </row>
    <row r="151" customFormat="false" ht="12.8" hidden="false" customHeight="false" outlineLevel="0" collapsed="false">
      <c r="A151" s="0" t="str">
        <f aca="false">CONCATENATE("return_code_",B151)</f>
        <v>return_code_2020</v>
      </c>
      <c r="B151" s="0" t="s">
        <v>3434</v>
      </c>
      <c r="C151" s="0" t="s">
        <v>3435</v>
      </c>
    </row>
    <row r="152" customFormat="false" ht="12.8" hidden="false" customHeight="false" outlineLevel="0" collapsed="false">
      <c r="A152" s="0" t="str">
        <f aca="false">CONCATENATE("return_code_",B152)</f>
        <v>return_code_2021</v>
      </c>
      <c r="B152" s="0" t="s">
        <v>2565</v>
      </c>
      <c r="C152" s="0" t="s">
        <v>3436</v>
      </c>
    </row>
    <row r="153" customFormat="false" ht="12.8" hidden="false" customHeight="false" outlineLevel="0" collapsed="false">
      <c r="A153" s="0" t="str">
        <f aca="false">CONCATENATE("return_code_",B153)</f>
        <v>return_code_2022</v>
      </c>
      <c r="B153" s="0" t="s">
        <v>2567</v>
      </c>
      <c r="C153" s="0" t="s">
        <v>3437</v>
      </c>
    </row>
    <row r="154" customFormat="false" ht="12.8" hidden="false" customHeight="false" outlineLevel="0" collapsed="false">
      <c r="A154" s="0" t="str">
        <f aca="false">CONCATENATE("return_code_",B154)</f>
        <v>return_code_2023</v>
      </c>
      <c r="B154" s="0" t="s">
        <v>2569</v>
      </c>
      <c r="C154" s="0" t="s">
        <v>3438</v>
      </c>
    </row>
    <row r="155" customFormat="false" ht="12.8" hidden="false" customHeight="false" outlineLevel="0" collapsed="false">
      <c r="A155" s="0" t="str">
        <f aca="false">CONCATENATE("return_code_",B155)</f>
        <v>return_code_2024</v>
      </c>
      <c r="B155" s="0" t="s">
        <v>3439</v>
      </c>
      <c r="C155" s="0" t="s">
        <v>3440</v>
      </c>
    </row>
    <row r="156" customFormat="false" ht="12.8" hidden="false" customHeight="false" outlineLevel="0" collapsed="false">
      <c r="A156" s="0" t="str">
        <f aca="false">CONCATENATE("return_code_",B156)</f>
        <v>return_code_2025</v>
      </c>
      <c r="B156" s="0" t="s">
        <v>3441</v>
      </c>
      <c r="C156" s="0" t="s">
        <v>3442</v>
      </c>
    </row>
    <row r="157" customFormat="false" ht="12.8" hidden="false" customHeight="false" outlineLevel="0" collapsed="false">
      <c r="A157" s="0" t="str">
        <f aca="false">CONCATENATE("return_code_",B157)</f>
        <v>return_code_2026</v>
      </c>
      <c r="B157" s="0" t="s">
        <v>3443</v>
      </c>
      <c r="C157" s="0" t="s">
        <v>3444</v>
      </c>
    </row>
    <row r="158" customFormat="false" ht="12.8" hidden="false" customHeight="false" outlineLevel="0" collapsed="false">
      <c r="A158" s="0" t="str">
        <f aca="false">CONCATENATE("return_code_",B158)</f>
        <v>return_code_2027</v>
      </c>
      <c r="B158" s="0" t="s">
        <v>3445</v>
      </c>
      <c r="C158" s="0" t="s">
        <v>3446</v>
      </c>
    </row>
    <row r="159" customFormat="false" ht="12.8" hidden="false" customHeight="false" outlineLevel="0" collapsed="false">
      <c r="A159" s="0" t="str">
        <f aca="false">CONCATENATE("return_code_",B159)</f>
        <v>return_code_2028</v>
      </c>
      <c r="B159" s="0" t="s">
        <v>3447</v>
      </c>
      <c r="C159" s="0" t="s">
        <v>3448</v>
      </c>
    </row>
    <row r="160" customFormat="false" ht="12.8" hidden="false" customHeight="false" outlineLevel="0" collapsed="false">
      <c r="A160" s="0" t="str">
        <f aca="false">CONCATENATE("return_code_",B160)</f>
        <v>return_code_2029</v>
      </c>
      <c r="B160" s="0" t="s">
        <v>2571</v>
      </c>
      <c r="C160" s="0" t="s">
        <v>3449</v>
      </c>
    </row>
    <row r="161" customFormat="false" ht="12.8" hidden="false" customHeight="false" outlineLevel="0" collapsed="false">
      <c r="A161" s="0" t="str">
        <f aca="false">CONCATENATE("return_code_",B161)</f>
        <v>return_code_2030</v>
      </c>
      <c r="B161" s="0" t="s">
        <v>2573</v>
      </c>
      <c r="C161" s="0" t="s">
        <v>3450</v>
      </c>
    </row>
    <row r="162" customFormat="false" ht="12.8" hidden="false" customHeight="false" outlineLevel="0" collapsed="false">
      <c r="A162" s="0" t="str">
        <f aca="false">CONCATENATE("return_code_",B162)</f>
        <v>return_code_2031</v>
      </c>
      <c r="B162" s="0" t="s">
        <v>3451</v>
      </c>
      <c r="C162" s="0" t="s">
        <v>3452</v>
      </c>
    </row>
    <row r="163" customFormat="false" ht="12.8" hidden="false" customHeight="false" outlineLevel="0" collapsed="false">
      <c r="A163" s="0" t="str">
        <f aca="false">CONCATENATE("return_code_",B163)</f>
        <v>return_code_2032</v>
      </c>
      <c r="B163" s="0" t="s">
        <v>3453</v>
      </c>
      <c r="C163" s="0" t="s">
        <v>3454</v>
      </c>
    </row>
    <row r="164" customFormat="false" ht="12.8" hidden="false" customHeight="false" outlineLevel="0" collapsed="false">
      <c r="A164" s="0" t="str">
        <f aca="false">CONCATENATE("return_code_",B164)</f>
        <v>return_code_2033</v>
      </c>
      <c r="B164" s="0" t="s">
        <v>3455</v>
      </c>
      <c r="C164" s="0" t="s">
        <v>3456</v>
      </c>
    </row>
    <row r="165" customFormat="false" ht="12.8" hidden="false" customHeight="false" outlineLevel="0" collapsed="false">
      <c r="A165" s="0" t="str">
        <f aca="false">CONCATENATE("return_code_",B165)</f>
        <v>return_code_2034</v>
      </c>
      <c r="B165" s="0" t="s">
        <v>3457</v>
      </c>
      <c r="C165" s="0" t="s">
        <v>3458</v>
      </c>
    </row>
    <row r="166" customFormat="false" ht="12.8" hidden="false" customHeight="false" outlineLevel="0" collapsed="false">
      <c r="A166" s="0" t="str">
        <f aca="false">CONCATENATE("return_code_",B166)</f>
        <v>return_code_2035</v>
      </c>
      <c r="B166" s="0" t="s">
        <v>3459</v>
      </c>
      <c r="C166" s="0" t="s">
        <v>3460</v>
      </c>
    </row>
    <row r="167" customFormat="false" ht="12.8" hidden="false" customHeight="false" outlineLevel="0" collapsed="false">
      <c r="A167" s="0" t="str">
        <f aca="false">CONCATENATE("return_code_",B167)</f>
        <v>return_code_2036</v>
      </c>
      <c r="B167" s="0" t="s">
        <v>3461</v>
      </c>
      <c r="C167" s="0" t="s">
        <v>3462</v>
      </c>
    </row>
    <row r="168" customFormat="false" ht="12.8" hidden="false" customHeight="false" outlineLevel="0" collapsed="false">
      <c r="A168" s="0" t="str">
        <f aca="false">CONCATENATE("return_code_",B168)</f>
        <v>return_code_2037</v>
      </c>
      <c r="B168" s="0" t="s">
        <v>3463</v>
      </c>
      <c r="C168" s="0" t="s">
        <v>3464</v>
      </c>
    </row>
    <row r="169" customFormat="false" ht="12.8" hidden="false" customHeight="false" outlineLevel="0" collapsed="false">
      <c r="A169" s="0" t="str">
        <f aca="false">CONCATENATE("return_code_",B169)</f>
        <v>return_code_2038</v>
      </c>
      <c r="B169" s="0" t="s">
        <v>3465</v>
      </c>
      <c r="C169" s="0" t="s">
        <v>3466</v>
      </c>
    </row>
    <row r="170" customFormat="false" ht="12.8" hidden="false" customHeight="false" outlineLevel="0" collapsed="false">
      <c r="A170" s="0" t="str">
        <f aca="false">CONCATENATE("return_code_",B170)</f>
        <v>return_code_2039</v>
      </c>
      <c r="B170" s="0" t="s">
        <v>3467</v>
      </c>
      <c r="C170" s="0" t="s">
        <v>3468</v>
      </c>
    </row>
    <row r="171" customFormat="false" ht="12.8" hidden="false" customHeight="false" outlineLevel="0" collapsed="false">
      <c r="A171" s="0" t="str">
        <f aca="false">CONCATENATE("return_code_",B171)</f>
        <v>return_code_2040</v>
      </c>
      <c r="B171" s="0" t="s">
        <v>3469</v>
      </c>
      <c r="C171" s="0" t="s">
        <v>3470</v>
      </c>
    </row>
    <row r="172" customFormat="false" ht="12.8" hidden="false" customHeight="false" outlineLevel="0" collapsed="false">
      <c r="A172" s="0" t="str">
        <f aca="false">CONCATENATE("return_code_",B172)</f>
        <v>return_code_2041</v>
      </c>
      <c r="B172" s="0" t="s">
        <v>3471</v>
      </c>
      <c r="C172" s="0" t="s">
        <v>3472</v>
      </c>
    </row>
    <row r="173" customFormat="false" ht="12.8" hidden="false" customHeight="false" outlineLevel="0" collapsed="false">
      <c r="A173" s="0" t="str">
        <f aca="false">CONCATENATE("return_code_",B173)</f>
        <v>return_code_2042</v>
      </c>
      <c r="B173" s="0" t="s">
        <v>3473</v>
      </c>
      <c r="C173" s="0" t="s">
        <v>3474</v>
      </c>
    </row>
    <row r="174" customFormat="false" ht="12.8" hidden="false" customHeight="false" outlineLevel="0" collapsed="false">
      <c r="A174" s="0" t="str">
        <f aca="false">CONCATENATE("return_code_",B174)</f>
        <v>return_code_2043</v>
      </c>
      <c r="B174" s="0" t="s">
        <v>3475</v>
      </c>
      <c r="C174" s="0" t="s">
        <v>3476</v>
      </c>
    </row>
    <row r="175" customFormat="false" ht="12.8" hidden="false" customHeight="false" outlineLevel="0" collapsed="false">
      <c r="A175" s="0" t="str">
        <f aca="false">CONCATENATE("return_code_",B175)</f>
        <v>return_code_2044</v>
      </c>
      <c r="B175" s="0" t="s">
        <v>3477</v>
      </c>
      <c r="C175" s="0" t="s">
        <v>3478</v>
      </c>
    </row>
    <row r="176" customFormat="false" ht="12.8" hidden="false" customHeight="false" outlineLevel="0" collapsed="false">
      <c r="A176" s="0" t="str">
        <f aca="false">CONCATENATE("return_code_",B176)</f>
        <v>return_code_2045</v>
      </c>
      <c r="B176" s="0" t="s">
        <v>3479</v>
      </c>
      <c r="C176" s="0" t="s">
        <v>3480</v>
      </c>
    </row>
    <row r="177" customFormat="false" ht="12.8" hidden="false" customHeight="false" outlineLevel="0" collapsed="false">
      <c r="A177" s="0" t="str">
        <f aca="false">CONCATENATE("return_code_",B177)</f>
        <v>return_code_2046</v>
      </c>
      <c r="B177" s="0" t="s">
        <v>3481</v>
      </c>
      <c r="C177" s="0" t="s">
        <v>3482</v>
      </c>
    </row>
    <row r="178" customFormat="false" ht="12.8" hidden="false" customHeight="false" outlineLevel="0" collapsed="false">
      <c r="A178" s="0" t="str">
        <f aca="false">CONCATENATE("return_code_",B178)</f>
        <v>return_code_2047</v>
      </c>
      <c r="B178" s="0" t="s">
        <v>3483</v>
      </c>
      <c r="C178" s="0" t="s">
        <v>3484</v>
      </c>
    </row>
    <row r="179" customFormat="false" ht="12.8" hidden="false" customHeight="false" outlineLevel="0" collapsed="false">
      <c r="A179" s="0" t="str">
        <f aca="false">CONCATENATE("return_code_",B179)</f>
        <v>return_code_2048</v>
      </c>
      <c r="B179" s="0" t="s">
        <v>3485</v>
      </c>
      <c r="C179" s="0" t="s">
        <v>3486</v>
      </c>
    </row>
    <row r="180" customFormat="false" ht="12.8" hidden="false" customHeight="false" outlineLevel="0" collapsed="false">
      <c r="A180" s="0" t="str">
        <f aca="false">CONCATENATE("return_code_",B180)</f>
        <v>return_code_2049</v>
      </c>
      <c r="B180" s="0" t="s">
        <v>3487</v>
      </c>
      <c r="C180" s="0" t="s">
        <v>3458</v>
      </c>
    </row>
    <row r="181" customFormat="false" ht="12.8" hidden="false" customHeight="false" outlineLevel="0" collapsed="false">
      <c r="A181" s="0" t="str">
        <f aca="false">CONCATENATE("return_code_",B181)</f>
        <v>return_code_2050</v>
      </c>
      <c r="B181" s="0" t="s">
        <v>3488</v>
      </c>
      <c r="C181" s="0" t="s">
        <v>3489</v>
      </c>
    </row>
    <row r="182" customFormat="false" ht="12.8" hidden="false" customHeight="false" outlineLevel="0" collapsed="false">
      <c r="A182" s="0" t="str">
        <f aca="false">CONCATENATE("return_code_",B182)</f>
        <v>return_code_2051</v>
      </c>
      <c r="B182" s="0" t="s">
        <v>3490</v>
      </c>
      <c r="C182" s="0" t="s">
        <v>3462</v>
      </c>
    </row>
    <row r="183" customFormat="false" ht="12.8" hidden="false" customHeight="false" outlineLevel="0" collapsed="false">
      <c r="A183" s="0" t="str">
        <f aca="false">CONCATENATE("return_code_",B183)</f>
        <v>return_code_2052</v>
      </c>
      <c r="B183" s="0" t="s">
        <v>3491</v>
      </c>
      <c r="C183" s="0" t="s">
        <v>3492</v>
      </c>
    </row>
    <row r="184" customFormat="false" ht="12.8" hidden="false" customHeight="false" outlineLevel="0" collapsed="false">
      <c r="A184" s="0" t="str">
        <f aca="false">CONCATENATE("return_code_",B184)</f>
        <v>return_code_2053</v>
      </c>
      <c r="B184" s="0" t="s">
        <v>3493</v>
      </c>
      <c r="C184" s="0" t="s">
        <v>3494</v>
      </c>
    </row>
    <row r="185" customFormat="false" ht="12.8" hidden="false" customHeight="false" outlineLevel="0" collapsed="false">
      <c r="A185" s="0" t="str">
        <f aca="false">CONCATENATE("return_code_",B185)</f>
        <v>return_code_2054</v>
      </c>
      <c r="B185" s="0" t="s">
        <v>3495</v>
      </c>
      <c r="C185" s="0" t="s">
        <v>3496</v>
      </c>
    </row>
    <row r="186" customFormat="false" ht="12.8" hidden="false" customHeight="false" outlineLevel="0" collapsed="false">
      <c r="A186" s="0" t="str">
        <f aca="false">CONCATENATE("return_code_",B186)</f>
        <v>return_code_2055</v>
      </c>
      <c r="B186" s="0" t="s">
        <v>3497</v>
      </c>
      <c r="C186" s="0" t="s">
        <v>3498</v>
      </c>
    </row>
    <row r="187" customFormat="false" ht="12.8" hidden="false" customHeight="false" outlineLevel="0" collapsed="false">
      <c r="A187" s="0" t="str">
        <f aca="false">CONCATENATE("return_code_",B187)</f>
        <v>return_code_2056</v>
      </c>
      <c r="B187" s="0" t="s">
        <v>3499</v>
      </c>
      <c r="C187" s="0" t="s">
        <v>3500</v>
      </c>
    </row>
    <row r="188" customFormat="false" ht="12.8" hidden="false" customHeight="false" outlineLevel="0" collapsed="false">
      <c r="A188" s="0" t="str">
        <f aca="false">CONCATENATE("return_code_",B188)</f>
        <v>return_code_2057</v>
      </c>
      <c r="B188" s="0" t="s">
        <v>3501</v>
      </c>
      <c r="C188" s="0" t="s">
        <v>3502</v>
      </c>
    </row>
    <row r="189" customFormat="false" ht="12.8" hidden="false" customHeight="false" outlineLevel="0" collapsed="false">
      <c r="A189" s="0" t="str">
        <f aca="false">CONCATENATE("return_code_",B189)</f>
        <v>return_code_2058</v>
      </c>
      <c r="B189" s="0" t="s">
        <v>3503</v>
      </c>
      <c r="C189" s="0" t="s">
        <v>3504</v>
      </c>
    </row>
    <row r="190" customFormat="false" ht="12.8" hidden="false" customHeight="false" outlineLevel="0" collapsed="false">
      <c r="A190" s="0" t="str">
        <f aca="false">CONCATENATE("return_code_",B190)</f>
        <v>return_code_2059</v>
      </c>
      <c r="B190" s="0" t="s">
        <v>3505</v>
      </c>
      <c r="C190" s="0" t="s">
        <v>3506</v>
      </c>
    </row>
    <row r="191" customFormat="false" ht="12.8" hidden="false" customHeight="false" outlineLevel="0" collapsed="false">
      <c r="A191" s="0" t="str">
        <f aca="false">CONCATENATE("return_code_",B191)</f>
        <v>return_code_2060</v>
      </c>
      <c r="B191" s="0" t="s">
        <v>3507</v>
      </c>
      <c r="C191" s="0" t="s">
        <v>3508</v>
      </c>
    </row>
    <row r="192" customFormat="false" ht="12.8" hidden="false" customHeight="false" outlineLevel="0" collapsed="false">
      <c r="A192" s="0" t="str">
        <f aca="false">CONCATENATE("return_code_",B192)</f>
        <v>return_code_2061</v>
      </c>
      <c r="B192" s="0" t="s">
        <v>3509</v>
      </c>
      <c r="C192" s="0" t="s">
        <v>3510</v>
      </c>
    </row>
    <row r="193" customFormat="false" ht="12.8" hidden="false" customHeight="false" outlineLevel="0" collapsed="false">
      <c r="A193" s="0" t="str">
        <f aca="false">CONCATENATE("return_code_",B193)</f>
        <v>return_code_2062</v>
      </c>
      <c r="B193" s="0" t="s">
        <v>3511</v>
      </c>
      <c r="C193" s="0" t="s">
        <v>3476</v>
      </c>
    </row>
    <row r="194" customFormat="false" ht="12.8" hidden="false" customHeight="false" outlineLevel="0" collapsed="false">
      <c r="A194" s="0" t="str">
        <f aca="false">CONCATENATE("return_code_",B194)</f>
        <v>return_code_2063</v>
      </c>
      <c r="B194" s="0" t="s">
        <v>3512</v>
      </c>
      <c r="C194" s="0" t="s">
        <v>3513</v>
      </c>
    </row>
    <row r="195" customFormat="false" ht="12.8" hidden="false" customHeight="false" outlineLevel="0" collapsed="false">
      <c r="A195" s="0" t="str">
        <f aca="false">CONCATENATE("return_code_",B195)</f>
        <v>return_code_2064</v>
      </c>
      <c r="B195" s="0" t="s">
        <v>3514</v>
      </c>
      <c r="C195" s="0" t="s">
        <v>3515</v>
      </c>
    </row>
    <row r="196" customFormat="false" ht="12.8" hidden="false" customHeight="false" outlineLevel="0" collapsed="false">
      <c r="A196" s="0" t="str">
        <f aca="false">CONCATENATE("return_code_",B196)</f>
        <v>return_code_2065</v>
      </c>
      <c r="B196" s="0" t="s">
        <v>3516</v>
      </c>
      <c r="C196" s="0" t="s">
        <v>3517</v>
      </c>
    </row>
    <row r="197" customFormat="false" ht="12.8" hidden="false" customHeight="false" outlineLevel="0" collapsed="false">
      <c r="A197" s="0" t="str">
        <f aca="false">CONCATENATE("return_code_",B197)</f>
        <v>return_code_2066</v>
      </c>
      <c r="B197" s="0" t="s">
        <v>3518</v>
      </c>
      <c r="C197" s="0" t="s">
        <v>3519</v>
      </c>
    </row>
    <row r="198" customFormat="false" ht="12.8" hidden="false" customHeight="false" outlineLevel="0" collapsed="false">
      <c r="A198" s="0" t="str">
        <f aca="false">CONCATENATE("return_code_",B198)</f>
        <v>return_code_2067</v>
      </c>
      <c r="B198" s="0" t="s">
        <v>3520</v>
      </c>
      <c r="C198" s="0" t="s">
        <v>3521</v>
      </c>
    </row>
    <row r="199" customFormat="false" ht="12.8" hidden="false" customHeight="false" outlineLevel="0" collapsed="false">
      <c r="A199" s="0" t="str">
        <f aca="false">CONCATENATE("return_code_",B199)</f>
        <v>return_code_2068</v>
      </c>
      <c r="B199" s="0" t="s">
        <v>3522</v>
      </c>
      <c r="C199" s="0" t="s">
        <v>3523</v>
      </c>
    </row>
    <row r="200" customFormat="false" ht="12.8" hidden="false" customHeight="false" outlineLevel="0" collapsed="false">
      <c r="A200" s="0" t="str">
        <f aca="false">CONCATENATE("return_code_",B200)</f>
        <v>return_code_2069</v>
      </c>
      <c r="B200" s="0" t="s">
        <v>3524</v>
      </c>
      <c r="C200" s="0" t="s">
        <v>3525</v>
      </c>
    </row>
    <row r="201" customFormat="false" ht="12.8" hidden="false" customHeight="false" outlineLevel="0" collapsed="false">
      <c r="A201" s="0" t="str">
        <f aca="false">CONCATENATE("return_code_",B201)</f>
        <v>return_code_2070</v>
      </c>
      <c r="B201" s="0" t="s">
        <v>3526</v>
      </c>
      <c r="C201" s="0" t="s">
        <v>3527</v>
      </c>
    </row>
    <row r="202" customFormat="false" ht="12.8" hidden="false" customHeight="false" outlineLevel="0" collapsed="false">
      <c r="A202" s="0" t="str">
        <f aca="false">CONCATENATE("return_code_",B202)</f>
        <v>return_code_2071</v>
      </c>
      <c r="B202" s="0" t="s">
        <v>3528</v>
      </c>
      <c r="C202" s="0" t="s">
        <v>3529</v>
      </c>
    </row>
    <row r="203" customFormat="false" ht="12.8" hidden="false" customHeight="false" outlineLevel="0" collapsed="false">
      <c r="A203" s="0" t="str">
        <f aca="false">CONCATENATE("return_code_",B203)</f>
        <v>return_code_2072</v>
      </c>
      <c r="B203" s="0" t="s">
        <v>3530</v>
      </c>
      <c r="C203" s="0" t="s">
        <v>3531</v>
      </c>
    </row>
    <row r="204" customFormat="false" ht="12.8" hidden="false" customHeight="false" outlineLevel="0" collapsed="false">
      <c r="A204" s="0" t="str">
        <f aca="false">CONCATENATE("return_code_",B204)</f>
        <v>return_code_2073</v>
      </c>
      <c r="B204" s="0" t="s">
        <v>3532</v>
      </c>
      <c r="C204" s="0" t="s">
        <v>3533</v>
      </c>
    </row>
    <row r="205" customFormat="false" ht="12.8" hidden="false" customHeight="false" outlineLevel="0" collapsed="false">
      <c r="A205" s="0" t="str">
        <f aca="false">CONCATENATE("return_code_",B205)</f>
        <v>return_code_2074</v>
      </c>
      <c r="B205" s="0" t="s">
        <v>3534</v>
      </c>
      <c r="C205" s="0" t="s">
        <v>3535</v>
      </c>
    </row>
    <row r="206" customFormat="false" ht="12.8" hidden="false" customHeight="false" outlineLevel="0" collapsed="false">
      <c r="A206" s="0" t="str">
        <f aca="false">CONCATENATE("return_code_",B206)</f>
        <v>return_code_2075</v>
      </c>
      <c r="B206" s="0" t="s">
        <v>3536</v>
      </c>
      <c r="C206" s="0" t="s">
        <v>3537</v>
      </c>
    </row>
    <row r="207" customFormat="false" ht="12.8" hidden="false" customHeight="false" outlineLevel="0" collapsed="false">
      <c r="A207" s="0" t="str">
        <f aca="false">CONCATENATE("return_code_",B207)</f>
        <v>return_code_2076</v>
      </c>
      <c r="B207" s="0" t="s">
        <v>3538</v>
      </c>
      <c r="C207" s="0" t="s">
        <v>3539</v>
      </c>
    </row>
    <row r="208" customFormat="false" ht="12.8" hidden="false" customHeight="false" outlineLevel="0" collapsed="false">
      <c r="A208" s="0" t="str">
        <f aca="false">CONCATENATE("return_code_",B208)</f>
        <v>return_code_2077</v>
      </c>
      <c r="B208" s="0" t="s">
        <v>3540</v>
      </c>
      <c r="C208" s="0" t="s">
        <v>3541</v>
      </c>
    </row>
    <row r="209" customFormat="false" ht="12.8" hidden="false" customHeight="false" outlineLevel="0" collapsed="false">
      <c r="A209" s="0" t="str">
        <f aca="false">CONCATENATE("return_code_",B209)</f>
        <v>return_code_2078</v>
      </c>
      <c r="B209" s="0" t="s">
        <v>3542</v>
      </c>
      <c r="C209" s="0" t="s">
        <v>3543</v>
      </c>
    </row>
    <row r="210" customFormat="false" ht="12.8" hidden="false" customHeight="false" outlineLevel="0" collapsed="false">
      <c r="A210" s="0" t="str">
        <f aca="false">CONCATENATE("return_code_",B210)</f>
        <v>return_code_2079</v>
      </c>
      <c r="B210" s="0" t="s">
        <v>3544</v>
      </c>
      <c r="C210" s="0" t="s">
        <v>3545</v>
      </c>
    </row>
    <row r="211" customFormat="false" ht="12.8" hidden="false" customHeight="false" outlineLevel="0" collapsed="false">
      <c r="A211" s="0" t="str">
        <f aca="false">CONCATENATE("return_code_",B211)</f>
        <v>return_code_2080</v>
      </c>
      <c r="B211" s="0" t="s">
        <v>3546</v>
      </c>
      <c r="C211" s="0" t="s">
        <v>3547</v>
      </c>
    </row>
    <row r="212" customFormat="false" ht="12.8" hidden="false" customHeight="false" outlineLevel="0" collapsed="false">
      <c r="A212" s="0" t="str">
        <f aca="false">CONCATENATE("return_code_",B212)</f>
        <v>return_code_2081</v>
      </c>
      <c r="B212" s="0" t="s">
        <v>3548</v>
      </c>
      <c r="C212" s="0" t="s">
        <v>3549</v>
      </c>
    </row>
    <row r="213" customFormat="false" ht="12.8" hidden="false" customHeight="false" outlineLevel="0" collapsed="false">
      <c r="A213" s="0" t="str">
        <f aca="false">CONCATENATE("return_code_",B213)</f>
        <v>return_code_2082</v>
      </c>
      <c r="B213" s="0" t="s">
        <v>3550</v>
      </c>
      <c r="C213" s="0" t="s">
        <v>3551</v>
      </c>
    </row>
    <row r="214" customFormat="false" ht="12.8" hidden="false" customHeight="false" outlineLevel="0" collapsed="false">
      <c r="A214" s="0" t="str">
        <f aca="false">CONCATENATE("return_code_",B214)</f>
        <v>return_code_2083</v>
      </c>
      <c r="B214" s="0" t="s">
        <v>3552</v>
      </c>
      <c r="C214" s="0" t="s">
        <v>3553</v>
      </c>
    </row>
    <row r="215" customFormat="false" ht="12.8" hidden="false" customHeight="false" outlineLevel="0" collapsed="false">
      <c r="A215" s="0" t="str">
        <f aca="false">CONCATENATE("return_code_",B215)</f>
        <v>return_code_2084</v>
      </c>
      <c r="B215" s="0" t="s">
        <v>3554</v>
      </c>
      <c r="C215" s="0" t="s">
        <v>3555</v>
      </c>
    </row>
    <row r="216" customFormat="false" ht="12.8" hidden="false" customHeight="false" outlineLevel="0" collapsed="false">
      <c r="A216" s="0" t="str">
        <f aca="false">CONCATENATE("return_code_",B216)</f>
        <v>return_code_2085</v>
      </c>
      <c r="B216" s="0" t="s">
        <v>3556</v>
      </c>
      <c r="C216" s="0" t="s">
        <v>3557</v>
      </c>
    </row>
    <row r="217" customFormat="false" ht="12.8" hidden="false" customHeight="false" outlineLevel="0" collapsed="false">
      <c r="A217" s="0" t="str">
        <f aca="false">CONCATENATE("return_code_",B217)</f>
        <v>return_code_2086</v>
      </c>
      <c r="B217" s="0" t="s">
        <v>3558</v>
      </c>
      <c r="C217" s="0" t="s">
        <v>3559</v>
      </c>
    </row>
    <row r="218" customFormat="false" ht="12.8" hidden="false" customHeight="false" outlineLevel="0" collapsed="false">
      <c r="A218" s="0" t="str">
        <f aca="false">CONCATENATE("return_code_",B218)</f>
        <v>return_code_2087</v>
      </c>
      <c r="B218" s="0" t="s">
        <v>3560</v>
      </c>
      <c r="C218" s="0" t="s">
        <v>3561</v>
      </c>
    </row>
    <row r="219" customFormat="false" ht="12.8" hidden="false" customHeight="false" outlineLevel="0" collapsed="false">
      <c r="A219" s="0" t="str">
        <f aca="false">CONCATENATE("return_code_",B219)</f>
        <v>return_code_2088</v>
      </c>
      <c r="B219" s="0" t="s">
        <v>3562</v>
      </c>
      <c r="C219" s="0" t="s">
        <v>3563</v>
      </c>
    </row>
    <row r="220" customFormat="false" ht="12.8" hidden="false" customHeight="false" outlineLevel="0" collapsed="false">
      <c r="A220" s="0" t="str">
        <f aca="false">CONCATENATE("return_code_",B220)</f>
        <v>return_code_2089</v>
      </c>
      <c r="B220" s="0" t="s">
        <v>3564</v>
      </c>
      <c r="C220" s="0" t="s">
        <v>3565</v>
      </c>
    </row>
    <row r="221" customFormat="false" ht="12.8" hidden="false" customHeight="false" outlineLevel="0" collapsed="false">
      <c r="A221" s="0" t="str">
        <f aca="false">CONCATENATE("return_code_",B221)</f>
        <v>return_code_2090</v>
      </c>
      <c r="B221" s="0" t="s">
        <v>3566</v>
      </c>
      <c r="C221" s="0" t="s">
        <v>3567</v>
      </c>
    </row>
    <row r="222" customFormat="false" ht="12.8" hidden="false" customHeight="false" outlineLevel="0" collapsed="false">
      <c r="A222" s="0" t="str">
        <f aca="false">CONCATENATE("return_code_",B222)</f>
        <v>return_code_2091</v>
      </c>
      <c r="B222" s="0" t="s">
        <v>3568</v>
      </c>
      <c r="C222" s="0" t="s">
        <v>3569</v>
      </c>
    </row>
    <row r="223" customFormat="false" ht="12.8" hidden="false" customHeight="false" outlineLevel="0" collapsed="false">
      <c r="A223" s="0" t="str">
        <f aca="false">CONCATENATE("return_code_",B223)</f>
        <v>return_code_2092</v>
      </c>
      <c r="B223" s="0" t="s">
        <v>3570</v>
      </c>
      <c r="C223" s="0" t="s">
        <v>3571</v>
      </c>
    </row>
    <row r="224" customFormat="false" ht="12.8" hidden="false" customHeight="false" outlineLevel="0" collapsed="false">
      <c r="A224" s="0" t="str">
        <f aca="false">CONCATENATE("return_code_",B224)</f>
        <v>return_code_2093</v>
      </c>
      <c r="B224" s="0" t="s">
        <v>3572</v>
      </c>
      <c r="C224" s="0" t="s">
        <v>3573</v>
      </c>
    </row>
    <row r="225" customFormat="false" ht="12.8" hidden="false" customHeight="false" outlineLevel="0" collapsed="false">
      <c r="A225" s="0" t="str">
        <f aca="false">CONCATENATE("return_code_",B225)</f>
        <v>return_code_2094</v>
      </c>
      <c r="B225" s="0" t="s">
        <v>3574</v>
      </c>
      <c r="C225" s="0" t="s">
        <v>3575</v>
      </c>
    </row>
    <row r="226" customFormat="false" ht="12.8" hidden="false" customHeight="false" outlineLevel="0" collapsed="false">
      <c r="A226" s="0" t="str">
        <f aca="false">CONCATENATE("return_code_",B226)</f>
        <v>return_code_2095</v>
      </c>
      <c r="B226" s="0" t="s">
        <v>3576</v>
      </c>
      <c r="C226" s="0" t="s">
        <v>3577</v>
      </c>
    </row>
    <row r="227" customFormat="false" ht="12.8" hidden="false" customHeight="false" outlineLevel="0" collapsed="false">
      <c r="A227" s="0" t="str">
        <f aca="false">CONCATENATE("return_code_",B227)</f>
        <v>return_code_2096</v>
      </c>
      <c r="B227" s="0" t="s">
        <v>3578</v>
      </c>
      <c r="C227" s="0" t="s">
        <v>3579</v>
      </c>
    </row>
    <row r="228" customFormat="false" ht="12.8" hidden="false" customHeight="false" outlineLevel="0" collapsed="false">
      <c r="A228" s="0" t="str">
        <f aca="false">CONCATENATE("return_code_",B228)</f>
        <v>return_code_2097</v>
      </c>
      <c r="B228" s="0" t="s">
        <v>3580</v>
      </c>
      <c r="C228" s="0" t="s">
        <v>3581</v>
      </c>
    </row>
    <row r="229" customFormat="false" ht="12.8" hidden="false" customHeight="false" outlineLevel="0" collapsed="false">
      <c r="A229" s="0" t="str">
        <f aca="false">CONCATENATE("return_code_",B229)</f>
        <v>return_code_2098</v>
      </c>
      <c r="B229" s="0" t="s">
        <v>3582</v>
      </c>
      <c r="C229" s="0" t="s">
        <v>3583</v>
      </c>
    </row>
    <row r="230" customFormat="false" ht="12.8" hidden="false" customHeight="false" outlineLevel="0" collapsed="false">
      <c r="A230" s="0" t="str">
        <f aca="false">CONCATENATE("return_code_",B230)</f>
        <v>return_code_2099</v>
      </c>
      <c r="B230" s="0" t="s">
        <v>3584</v>
      </c>
      <c r="C230" s="0" t="s">
        <v>3585</v>
      </c>
    </row>
    <row r="231" customFormat="false" ht="12.8" hidden="false" customHeight="false" outlineLevel="0" collapsed="false">
      <c r="A231" s="0" t="str">
        <f aca="false">CONCATENATE("return_code_",B231)</f>
        <v>return_code_2100</v>
      </c>
      <c r="B231" s="0" t="s">
        <v>2018</v>
      </c>
      <c r="C231" s="0" t="s">
        <v>3586</v>
      </c>
    </row>
    <row r="232" customFormat="false" ht="12.8" hidden="false" customHeight="false" outlineLevel="0" collapsed="false">
      <c r="A232" s="0" t="str">
        <f aca="false">CONCATENATE("return_code_",B232)</f>
        <v>return_code_2101</v>
      </c>
      <c r="B232" s="0" t="s">
        <v>2020</v>
      </c>
      <c r="C232" s="0" t="s">
        <v>3587</v>
      </c>
    </row>
    <row r="233" customFormat="false" ht="12.8" hidden="false" customHeight="false" outlineLevel="0" collapsed="false">
      <c r="A233" s="0" t="str">
        <f aca="false">CONCATENATE("return_code_",B233)</f>
        <v>return_code_2102</v>
      </c>
      <c r="B233" s="0" t="s">
        <v>2022</v>
      </c>
      <c r="C233" s="0" t="s">
        <v>3588</v>
      </c>
    </row>
    <row r="234" customFormat="false" ht="12.8" hidden="false" customHeight="false" outlineLevel="0" collapsed="false">
      <c r="A234" s="0" t="str">
        <f aca="false">CONCATENATE("return_code_",B234)</f>
        <v>return_code_2103</v>
      </c>
      <c r="B234" s="0" t="s">
        <v>2024</v>
      </c>
      <c r="C234" s="0" t="s">
        <v>3589</v>
      </c>
    </row>
    <row r="235" customFormat="false" ht="12.8" hidden="false" customHeight="false" outlineLevel="0" collapsed="false">
      <c r="A235" s="0" t="str">
        <f aca="false">CONCATENATE("return_code_",B235)</f>
        <v>return_code_2104</v>
      </c>
      <c r="B235" s="0" t="s">
        <v>2026</v>
      </c>
      <c r="C235" s="0" t="s">
        <v>3590</v>
      </c>
    </row>
    <row r="236" customFormat="false" ht="12.8" hidden="false" customHeight="false" outlineLevel="0" collapsed="false">
      <c r="A236" s="0" t="str">
        <f aca="false">CONCATENATE("return_code_",B236)</f>
        <v>return_code_2105</v>
      </c>
      <c r="B236" s="0" t="s">
        <v>3591</v>
      </c>
      <c r="C236" s="0" t="s">
        <v>3592</v>
      </c>
    </row>
    <row r="237" customFormat="false" ht="12.8" hidden="false" customHeight="false" outlineLevel="0" collapsed="false">
      <c r="A237" s="0" t="str">
        <f aca="false">CONCATENATE("return_code_",B237)</f>
        <v>return_code_2106</v>
      </c>
      <c r="B237" s="0" t="s">
        <v>3593</v>
      </c>
      <c r="C237" s="0" t="s">
        <v>3594</v>
      </c>
    </row>
    <row r="238" customFormat="false" ht="12.8" hidden="false" customHeight="false" outlineLevel="0" collapsed="false">
      <c r="A238" s="0" t="str">
        <f aca="false">CONCATENATE("return_code_",B238)</f>
        <v>return_code_2107</v>
      </c>
      <c r="B238" s="0" t="s">
        <v>3595</v>
      </c>
      <c r="C238" s="0" t="s">
        <v>3596</v>
      </c>
    </row>
    <row r="239" customFormat="false" ht="12.8" hidden="false" customHeight="false" outlineLevel="0" collapsed="false">
      <c r="A239" s="0" t="str">
        <f aca="false">CONCATENATE("return_code_",B239)</f>
        <v>return_code_2108</v>
      </c>
      <c r="B239" s="0" t="s">
        <v>3597</v>
      </c>
      <c r="C239" s="0" t="s">
        <v>3598</v>
      </c>
    </row>
    <row r="240" customFormat="false" ht="12.8" hidden="false" customHeight="false" outlineLevel="0" collapsed="false">
      <c r="A240" s="0" t="str">
        <f aca="false">CONCATENATE("return_code_",B240)</f>
        <v>return_code_2109</v>
      </c>
      <c r="B240" s="0" t="s">
        <v>3599</v>
      </c>
      <c r="C240" s="0" t="s">
        <v>3334</v>
      </c>
    </row>
    <row r="241" customFormat="false" ht="12.8" hidden="false" customHeight="false" outlineLevel="0" collapsed="false">
      <c r="A241" s="0" t="str">
        <f aca="false">CONCATENATE("return_code_",B241)</f>
        <v>return_code_2110</v>
      </c>
      <c r="B241" s="0" t="s">
        <v>3600</v>
      </c>
      <c r="C241" s="0" t="s">
        <v>3535</v>
      </c>
    </row>
    <row r="242" customFormat="false" ht="12.8" hidden="false" customHeight="false" outlineLevel="0" collapsed="false">
      <c r="A242" s="0" t="str">
        <f aca="false">CONCATENATE("return_code_",B242)</f>
        <v>return_code_2111</v>
      </c>
      <c r="B242" s="0" t="s">
        <v>3601</v>
      </c>
      <c r="C242" s="0" t="s">
        <v>3537</v>
      </c>
    </row>
    <row r="243" customFormat="false" ht="12.8" hidden="false" customHeight="false" outlineLevel="0" collapsed="false">
      <c r="A243" s="0" t="str">
        <f aca="false">CONCATENATE("return_code_",B243)</f>
        <v>return_code_2112</v>
      </c>
      <c r="B243" s="0" t="s">
        <v>3602</v>
      </c>
      <c r="C243" s="0" t="s">
        <v>3603</v>
      </c>
    </row>
    <row r="244" customFormat="false" ht="12.8" hidden="false" customHeight="false" outlineLevel="0" collapsed="false">
      <c r="A244" s="0" t="str">
        <f aca="false">CONCATENATE("return_code_",B244)</f>
        <v>return_code_2113</v>
      </c>
      <c r="B244" s="0" t="s">
        <v>3604</v>
      </c>
      <c r="C244" s="0" t="s">
        <v>3605</v>
      </c>
    </row>
    <row r="245" customFormat="false" ht="12.8" hidden="false" customHeight="false" outlineLevel="0" collapsed="false">
      <c r="A245" s="0" t="str">
        <f aca="false">CONCATENATE("return_code_",B245)</f>
        <v>return_code_2114</v>
      </c>
      <c r="B245" s="0" t="s">
        <v>3606</v>
      </c>
      <c r="C245" s="0" t="s">
        <v>3607</v>
      </c>
    </row>
    <row r="246" customFormat="false" ht="12.8" hidden="false" customHeight="false" outlineLevel="0" collapsed="false">
      <c r="A246" s="0" t="str">
        <f aca="false">CONCATENATE("return_code_",B246)</f>
        <v>return_code_2115</v>
      </c>
      <c r="B246" s="0" t="s">
        <v>3608</v>
      </c>
      <c r="C246" s="0" t="s">
        <v>3527</v>
      </c>
    </row>
    <row r="247" customFormat="false" ht="12.8" hidden="false" customHeight="false" outlineLevel="0" collapsed="false">
      <c r="A247" s="0" t="str">
        <f aca="false">CONCATENATE("return_code_",B247)</f>
        <v>return_code_2116</v>
      </c>
      <c r="B247" s="0" t="s">
        <v>3609</v>
      </c>
      <c r="C247" s="0" t="s">
        <v>3610</v>
      </c>
    </row>
    <row r="248" customFormat="false" ht="12.8" hidden="false" customHeight="false" outlineLevel="0" collapsed="false">
      <c r="A248" s="0" t="str">
        <f aca="false">CONCATENATE("return_code_",B248)</f>
        <v>return_code_2117</v>
      </c>
      <c r="B248" s="0" t="s">
        <v>3611</v>
      </c>
      <c r="C248" s="0" t="s">
        <v>3612</v>
      </c>
    </row>
    <row r="249" customFormat="false" ht="12.8" hidden="false" customHeight="false" outlineLevel="0" collapsed="false">
      <c r="A249" s="0" t="str">
        <f aca="false">CONCATENATE("return_code_",B249)</f>
        <v>return_code_2118</v>
      </c>
      <c r="B249" s="0" t="s">
        <v>3613</v>
      </c>
      <c r="C249" s="0" t="s">
        <v>3614</v>
      </c>
    </row>
    <row r="250" customFormat="false" ht="12.8" hidden="false" customHeight="false" outlineLevel="0" collapsed="false">
      <c r="A250" s="0" t="str">
        <f aca="false">CONCATENATE("return_code_",B250)</f>
        <v>return_code_2119</v>
      </c>
      <c r="B250" s="0" t="s">
        <v>3615</v>
      </c>
      <c r="C250" s="0" t="s">
        <v>3616</v>
      </c>
    </row>
    <row r="251" customFormat="false" ht="12.8" hidden="false" customHeight="false" outlineLevel="0" collapsed="false">
      <c r="A251" s="0" t="str">
        <f aca="false">CONCATENATE("return_code_",B251)</f>
        <v>return_code_2120</v>
      </c>
      <c r="B251" s="0" t="s">
        <v>3617</v>
      </c>
      <c r="C251" s="0" t="s">
        <v>3618</v>
      </c>
    </row>
    <row r="252" customFormat="false" ht="12.8" hidden="false" customHeight="false" outlineLevel="0" collapsed="false">
      <c r="A252" s="0" t="str">
        <f aca="false">CONCATENATE("return_code_",B252)</f>
        <v>return_code_2121</v>
      </c>
      <c r="B252" s="0" t="s">
        <v>3619</v>
      </c>
      <c r="C252" s="0" t="s">
        <v>3620</v>
      </c>
    </row>
    <row r="253" customFormat="false" ht="12.8" hidden="false" customHeight="false" outlineLevel="0" collapsed="false">
      <c r="A253" s="0" t="str">
        <f aca="false">CONCATENATE("return_code_",B253)</f>
        <v>return_code_2122</v>
      </c>
      <c r="B253" s="0" t="s">
        <v>3621</v>
      </c>
      <c r="C253" s="0" t="s">
        <v>3622</v>
      </c>
    </row>
    <row r="254" customFormat="false" ht="12.8" hidden="false" customHeight="false" outlineLevel="0" collapsed="false">
      <c r="A254" s="0" t="str">
        <f aca="false">CONCATENATE("return_code_",B254)</f>
        <v>return_code_2123</v>
      </c>
      <c r="B254" s="0" t="s">
        <v>3623</v>
      </c>
      <c r="C254" s="0" t="s">
        <v>3437</v>
      </c>
    </row>
    <row r="255" customFormat="false" ht="12.8" hidden="false" customHeight="false" outlineLevel="0" collapsed="false">
      <c r="A255" s="0" t="str">
        <f aca="false">CONCATENATE("return_code_",B255)</f>
        <v>return_code_2124</v>
      </c>
      <c r="B255" s="0" t="s">
        <v>3624</v>
      </c>
      <c r="C255" s="0" t="s">
        <v>3625</v>
      </c>
    </row>
    <row r="256" customFormat="false" ht="12.8" hidden="false" customHeight="false" outlineLevel="0" collapsed="false">
      <c r="A256" s="0" t="str">
        <f aca="false">CONCATENATE("return_code_",B256)</f>
        <v>return_code_2125</v>
      </c>
      <c r="B256" s="0" t="s">
        <v>3626</v>
      </c>
      <c r="C256" s="0" t="s">
        <v>3627</v>
      </c>
    </row>
    <row r="257" customFormat="false" ht="12.8" hidden="false" customHeight="false" outlineLevel="0" collapsed="false">
      <c r="A257" s="0" t="str">
        <f aca="false">CONCATENATE("return_code_",B257)</f>
        <v>return_code_2126</v>
      </c>
      <c r="B257" s="0" t="s">
        <v>3628</v>
      </c>
      <c r="C257" s="0" t="s">
        <v>3629</v>
      </c>
    </row>
    <row r="258" customFormat="false" ht="12.8" hidden="false" customHeight="false" outlineLevel="0" collapsed="false">
      <c r="A258" s="0" t="str">
        <f aca="false">CONCATENATE("return_code_",B258)</f>
        <v>return_code_2127</v>
      </c>
      <c r="B258" s="0" t="s">
        <v>3630</v>
      </c>
      <c r="C258" s="0" t="s">
        <v>3631</v>
      </c>
    </row>
    <row r="259" customFormat="false" ht="12.8" hidden="false" customHeight="false" outlineLevel="0" collapsed="false">
      <c r="A259" s="0" t="str">
        <f aca="false">CONCATENATE("return_code_",B259)</f>
        <v>return_code_2128</v>
      </c>
      <c r="B259" s="0" t="s">
        <v>3632</v>
      </c>
      <c r="C259" s="0" t="s">
        <v>3633</v>
      </c>
    </row>
    <row r="260" customFormat="false" ht="12.8" hidden="false" customHeight="false" outlineLevel="0" collapsed="false">
      <c r="A260" s="0" t="str">
        <f aca="false">CONCATENATE("return_code_",B260)</f>
        <v>return_code_2129</v>
      </c>
      <c r="B260" s="0" t="s">
        <v>3634</v>
      </c>
      <c r="C260" s="0" t="s">
        <v>3635</v>
      </c>
    </row>
    <row r="261" customFormat="false" ht="12.8" hidden="false" customHeight="false" outlineLevel="0" collapsed="false">
      <c r="A261" s="0" t="str">
        <f aca="false">CONCATENATE("return_code_",B261)</f>
        <v>return_code_2130</v>
      </c>
      <c r="B261" s="0" t="s">
        <v>3636</v>
      </c>
      <c r="C261" s="0" t="s">
        <v>3637</v>
      </c>
    </row>
    <row r="262" customFormat="false" ht="12.8" hidden="false" customHeight="false" outlineLevel="0" collapsed="false">
      <c r="A262" s="0" t="str">
        <f aca="false">CONCATENATE("return_code_",B262)</f>
        <v>return_code_2131</v>
      </c>
      <c r="B262" s="0" t="s">
        <v>3638</v>
      </c>
      <c r="C262" s="0" t="s">
        <v>3639</v>
      </c>
    </row>
    <row r="263" customFormat="false" ht="12.8" hidden="false" customHeight="false" outlineLevel="0" collapsed="false">
      <c r="A263" s="0" t="str">
        <f aca="false">CONCATENATE("return_code_",B263)</f>
        <v>return_code_2132</v>
      </c>
      <c r="B263" s="0" t="s">
        <v>3640</v>
      </c>
      <c r="C263" s="0" t="s">
        <v>3641</v>
      </c>
    </row>
    <row r="264" customFormat="false" ht="12.8" hidden="false" customHeight="false" outlineLevel="0" collapsed="false">
      <c r="A264" s="0" t="str">
        <f aca="false">CONCATENATE("return_code_",B264)</f>
        <v>return_code_2133</v>
      </c>
      <c r="B264" s="0" t="s">
        <v>3642</v>
      </c>
      <c r="C264" s="0" t="s">
        <v>3437</v>
      </c>
    </row>
    <row r="265" customFormat="false" ht="12.8" hidden="false" customHeight="false" outlineLevel="0" collapsed="false">
      <c r="A265" s="0" t="str">
        <f aca="false">CONCATENATE("return_code_",B265)</f>
        <v>return_code_2134</v>
      </c>
      <c r="B265" s="0" t="s">
        <v>3643</v>
      </c>
      <c r="C265" s="0" t="s">
        <v>3436</v>
      </c>
    </row>
    <row r="266" customFormat="false" ht="12.8" hidden="false" customHeight="false" outlineLevel="0" collapsed="false">
      <c r="A266" s="0" t="str">
        <f aca="false">CONCATENATE("return_code_",B266)</f>
        <v>return_code_2135</v>
      </c>
      <c r="B266" s="0" t="s">
        <v>3644</v>
      </c>
      <c r="C266" s="0" t="s">
        <v>3645</v>
      </c>
    </row>
    <row r="267" customFormat="false" ht="12.8" hidden="false" customHeight="false" outlineLevel="0" collapsed="false">
      <c r="A267" s="0" t="str">
        <f aca="false">CONCATENATE("return_code_",B267)</f>
        <v>return_code_2136</v>
      </c>
      <c r="B267" s="0" t="s">
        <v>3646</v>
      </c>
      <c r="C267" s="0" t="s">
        <v>3647</v>
      </c>
    </row>
    <row r="268" customFormat="false" ht="12.8" hidden="false" customHeight="false" outlineLevel="0" collapsed="false">
      <c r="A268" s="0" t="str">
        <f aca="false">CONCATENATE("return_code_",B268)</f>
        <v>return_code_2137</v>
      </c>
      <c r="B268" s="0" t="s">
        <v>3648</v>
      </c>
      <c r="C268" s="0" t="s">
        <v>3438</v>
      </c>
    </row>
    <row r="269" customFormat="false" ht="12.8" hidden="false" customHeight="false" outlineLevel="0" collapsed="false">
      <c r="A269" s="0" t="str">
        <f aca="false">CONCATENATE("return_code_",B269)</f>
        <v>return_code_2138</v>
      </c>
      <c r="B269" s="0" t="s">
        <v>3649</v>
      </c>
      <c r="C269" s="0" t="s">
        <v>3650</v>
      </c>
    </row>
    <row r="270" customFormat="false" ht="12.8" hidden="false" customHeight="false" outlineLevel="0" collapsed="false">
      <c r="A270" s="0" t="str">
        <f aca="false">CONCATENATE("return_code_",B270)</f>
        <v>return_code_2139</v>
      </c>
      <c r="B270" s="0" t="s">
        <v>3651</v>
      </c>
      <c r="C270" s="0" t="s">
        <v>3652</v>
      </c>
    </row>
    <row r="271" customFormat="false" ht="12.8" hidden="false" customHeight="false" outlineLevel="0" collapsed="false">
      <c r="A271" s="0" t="str">
        <f aca="false">CONCATENATE("return_code_",B271)</f>
        <v>return_code_2140</v>
      </c>
      <c r="B271" s="0" t="s">
        <v>3653</v>
      </c>
      <c r="C271" s="0" t="s">
        <v>3654</v>
      </c>
    </row>
    <row r="272" customFormat="false" ht="12.8" hidden="false" customHeight="false" outlineLevel="0" collapsed="false">
      <c r="A272" s="0" t="str">
        <f aca="false">CONCATENATE("return_code_",B272)</f>
        <v>return_code_2141</v>
      </c>
      <c r="B272" s="0" t="s">
        <v>3655</v>
      </c>
      <c r="C272" s="0" t="s">
        <v>3656</v>
      </c>
    </row>
    <row r="273" customFormat="false" ht="12.8" hidden="false" customHeight="false" outlineLevel="0" collapsed="false">
      <c r="A273" s="0" t="str">
        <f aca="false">CONCATENATE("return_code_",B273)</f>
        <v>return_code_2142</v>
      </c>
      <c r="B273" s="0" t="s">
        <v>3657</v>
      </c>
      <c r="C273" s="0" t="s">
        <v>3462</v>
      </c>
    </row>
    <row r="274" customFormat="false" ht="12.8" hidden="false" customHeight="false" outlineLevel="0" collapsed="false">
      <c r="A274" s="0" t="str">
        <f aca="false">CONCATENATE("return_code_",B274)</f>
        <v>return_code_2143</v>
      </c>
      <c r="B274" s="0" t="s">
        <v>3658</v>
      </c>
      <c r="C274" s="0" t="s">
        <v>3466</v>
      </c>
    </row>
    <row r="275" customFormat="false" ht="12.8" hidden="false" customHeight="false" outlineLevel="0" collapsed="false">
      <c r="A275" s="0" t="str">
        <f aca="false">CONCATENATE("return_code_",B275)</f>
        <v>return_code_2144</v>
      </c>
      <c r="B275" s="0" t="s">
        <v>3659</v>
      </c>
      <c r="C275" s="0" t="s">
        <v>3660</v>
      </c>
    </row>
    <row r="276" customFormat="false" ht="12.8" hidden="false" customHeight="false" outlineLevel="0" collapsed="false">
      <c r="A276" s="0" t="str">
        <f aca="false">CONCATENATE("return_code_",B276)</f>
        <v>return_code_2145</v>
      </c>
      <c r="B276" s="0" t="s">
        <v>3661</v>
      </c>
      <c r="C276" s="0" t="s">
        <v>3470</v>
      </c>
    </row>
    <row r="277" customFormat="false" ht="12.8" hidden="false" customHeight="false" outlineLevel="0" collapsed="false">
      <c r="A277" s="0" t="str">
        <f aca="false">CONCATENATE("return_code_",B277)</f>
        <v>return_code_2146</v>
      </c>
      <c r="B277" s="0" t="s">
        <v>3662</v>
      </c>
      <c r="C277" s="0" t="s">
        <v>3663</v>
      </c>
    </row>
    <row r="278" customFormat="false" ht="12.8" hidden="false" customHeight="false" outlineLevel="0" collapsed="false">
      <c r="A278" s="0" t="str">
        <f aca="false">CONCATENATE("return_code_",B278)</f>
        <v>return_code_2147</v>
      </c>
      <c r="B278" s="0" t="s">
        <v>3664</v>
      </c>
      <c r="C278" s="0" t="s">
        <v>3472</v>
      </c>
    </row>
    <row r="279" customFormat="false" ht="12.8" hidden="false" customHeight="false" outlineLevel="0" collapsed="false">
      <c r="A279" s="0" t="str">
        <f aca="false">CONCATENATE("return_code_",B279)</f>
        <v>return_code_2148</v>
      </c>
      <c r="B279" s="0" t="s">
        <v>3665</v>
      </c>
      <c r="C279" s="0" t="s">
        <v>3666</v>
      </c>
    </row>
    <row r="280" customFormat="false" ht="12.8" hidden="false" customHeight="false" outlineLevel="0" collapsed="false">
      <c r="A280" s="0" t="str">
        <f aca="false">CONCATENATE("return_code_",B280)</f>
        <v>return_code_2149</v>
      </c>
      <c r="B280" s="0" t="s">
        <v>3667</v>
      </c>
      <c r="C280" s="0" t="s">
        <v>3476</v>
      </c>
    </row>
    <row r="281" customFormat="false" ht="12.8" hidden="false" customHeight="false" outlineLevel="0" collapsed="false">
      <c r="A281" s="0" t="str">
        <f aca="false">CONCATENATE("return_code_",B281)</f>
        <v>return_code_2150</v>
      </c>
      <c r="B281" s="0" t="s">
        <v>3668</v>
      </c>
      <c r="C281" s="0" t="s">
        <v>3480</v>
      </c>
    </row>
    <row r="282" customFormat="false" ht="12.8" hidden="false" customHeight="false" outlineLevel="0" collapsed="false">
      <c r="A282" s="0" t="str">
        <f aca="false">CONCATENATE("return_code_",B282)</f>
        <v>return_code_2151</v>
      </c>
      <c r="B282" s="0" t="s">
        <v>3669</v>
      </c>
      <c r="C282" s="0" t="s">
        <v>3482</v>
      </c>
    </row>
    <row r="283" customFormat="false" ht="12.8" hidden="false" customHeight="false" outlineLevel="0" collapsed="false">
      <c r="A283" s="0" t="str">
        <f aca="false">CONCATENATE("return_code_",B283)</f>
        <v>return_code_2152</v>
      </c>
      <c r="B283" s="0" t="s">
        <v>3670</v>
      </c>
      <c r="C283" s="0" t="s">
        <v>3671</v>
      </c>
    </row>
    <row r="284" customFormat="false" ht="12.8" hidden="false" customHeight="false" outlineLevel="0" collapsed="false">
      <c r="A284" s="0" t="str">
        <f aca="false">CONCATENATE("return_code_",B284)</f>
        <v>return_code_2153</v>
      </c>
      <c r="B284" s="0" t="s">
        <v>3672</v>
      </c>
      <c r="C284" s="0" t="s">
        <v>3673</v>
      </c>
    </row>
    <row r="285" customFormat="false" ht="12.8" hidden="false" customHeight="false" outlineLevel="0" collapsed="false">
      <c r="A285" s="0" t="str">
        <f aca="false">CONCATENATE("return_code_",B285)</f>
        <v>return_code_2154</v>
      </c>
      <c r="B285" s="0" t="s">
        <v>3674</v>
      </c>
      <c r="C285" s="0" t="s">
        <v>3675</v>
      </c>
    </row>
    <row r="286" customFormat="false" ht="12.8" hidden="false" customHeight="false" outlineLevel="0" collapsed="false">
      <c r="A286" s="0" t="str">
        <f aca="false">CONCATENATE("return_code_",B286)</f>
        <v>return_code_2155</v>
      </c>
      <c r="B286" s="0" t="s">
        <v>3676</v>
      </c>
      <c r="C286" s="0" t="s">
        <v>3677</v>
      </c>
    </row>
    <row r="287" customFormat="false" ht="12.8" hidden="false" customHeight="false" outlineLevel="0" collapsed="false">
      <c r="A287" s="0" t="str">
        <f aca="false">CONCATENATE("return_code_",B287)</f>
        <v>return_code_2156</v>
      </c>
      <c r="B287" s="0" t="s">
        <v>3678</v>
      </c>
      <c r="C287" s="0" t="s">
        <v>3679</v>
      </c>
    </row>
    <row r="288" customFormat="false" ht="12.8" hidden="false" customHeight="false" outlineLevel="0" collapsed="false">
      <c r="A288" s="0" t="str">
        <f aca="false">CONCATENATE("return_code_",B288)</f>
        <v>return_code_2157</v>
      </c>
      <c r="B288" s="0" t="s">
        <v>3680</v>
      </c>
      <c r="C288" s="0" t="s">
        <v>3462</v>
      </c>
    </row>
    <row r="289" customFormat="false" ht="12.8" hidden="false" customHeight="false" outlineLevel="0" collapsed="false">
      <c r="A289" s="0" t="str">
        <f aca="false">CONCATENATE("return_code_",B289)</f>
        <v>return_code_2158</v>
      </c>
      <c r="B289" s="0" t="s">
        <v>3681</v>
      </c>
      <c r="C289" s="0" t="s">
        <v>3682</v>
      </c>
    </row>
    <row r="290" customFormat="false" ht="12.8" hidden="false" customHeight="false" outlineLevel="0" collapsed="false">
      <c r="A290" s="0" t="str">
        <f aca="false">CONCATENATE("return_code_",B290)</f>
        <v>return_code_2159</v>
      </c>
      <c r="B290" s="0" t="s">
        <v>3683</v>
      </c>
      <c r="C290" s="0" t="s">
        <v>3684</v>
      </c>
    </row>
    <row r="291" customFormat="false" ht="12.8" hidden="false" customHeight="false" outlineLevel="0" collapsed="false">
      <c r="A291" s="0" t="str">
        <f aca="false">CONCATENATE("return_code_",B291)</f>
        <v>return_code_2160</v>
      </c>
      <c r="B291" s="0" t="s">
        <v>3685</v>
      </c>
      <c r="C291" s="0" t="s">
        <v>3686</v>
      </c>
    </row>
    <row r="292" customFormat="false" ht="12.8" hidden="false" customHeight="false" outlineLevel="0" collapsed="false">
      <c r="A292" s="0" t="str">
        <f aca="false">CONCATENATE("return_code_",B292)</f>
        <v>return_code_2161</v>
      </c>
      <c r="B292" s="0" t="s">
        <v>3687</v>
      </c>
      <c r="C292" s="0" t="s">
        <v>3603</v>
      </c>
    </row>
    <row r="293" customFormat="false" ht="12.8" hidden="false" customHeight="false" outlineLevel="0" collapsed="false">
      <c r="A293" s="0" t="str">
        <f aca="false">CONCATENATE("return_code_",B293)</f>
        <v>return_code_2162</v>
      </c>
      <c r="B293" s="0" t="s">
        <v>3688</v>
      </c>
      <c r="C293" s="0" t="s">
        <v>3605</v>
      </c>
    </row>
    <row r="294" customFormat="false" ht="12.8" hidden="false" customHeight="false" outlineLevel="0" collapsed="false">
      <c r="A294" s="0" t="str">
        <f aca="false">CONCATENATE("return_code_",B294)</f>
        <v>return_code_2163</v>
      </c>
      <c r="B294" s="0" t="s">
        <v>3689</v>
      </c>
      <c r="C294" s="0" t="s">
        <v>3535</v>
      </c>
    </row>
    <row r="295" customFormat="false" ht="12.8" hidden="false" customHeight="false" outlineLevel="0" collapsed="false">
      <c r="A295" s="0" t="str">
        <f aca="false">CONCATENATE("return_code_",B295)</f>
        <v>return_code_2164</v>
      </c>
      <c r="B295" s="0" t="s">
        <v>3690</v>
      </c>
      <c r="C295" s="0" t="s">
        <v>3537</v>
      </c>
    </row>
    <row r="296" customFormat="false" ht="12.8" hidden="false" customHeight="false" outlineLevel="0" collapsed="false">
      <c r="A296" s="0" t="str">
        <f aca="false">CONCATENATE("return_code_",B296)</f>
        <v>return_code_2165</v>
      </c>
      <c r="B296" s="0" t="s">
        <v>3691</v>
      </c>
      <c r="C296" s="0" t="s">
        <v>3692</v>
      </c>
    </row>
    <row r="297" customFormat="false" ht="12.8" hidden="false" customHeight="false" outlineLevel="0" collapsed="false">
      <c r="A297" s="0" t="str">
        <f aca="false">CONCATENATE("return_code_",B297)</f>
        <v>return_code_2166</v>
      </c>
      <c r="B297" s="0" t="s">
        <v>3693</v>
      </c>
      <c r="C297" s="0" t="s">
        <v>3694</v>
      </c>
    </row>
    <row r="298" customFormat="false" ht="12.8" hidden="false" customHeight="false" outlineLevel="0" collapsed="false">
      <c r="A298" s="0" t="str">
        <f aca="false">CONCATENATE("return_code_",B298)</f>
        <v>return_code_2167</v>
      </c>
      <c r="B298" s="0" t="s">
        <v>3695</v>
      </c>
      <c r="C298" s="0" t="s">
        <v>3625</v>
      </c>
    </row>
    <row r="299" customFormat="false" ht="12.8" hidden="false" customHeight="false" outlineLevel="0" collapsed="false">
      <c r="A299" s="0" t="str">
        <f aca="false">CONCATENATE("return_code_",B299)</f>
        <v>return_code_2168</v>
      </c>
      <c r="B299" s="0" t="s">
        <v>3696</v>
      </c>
      <c r="C299" s="0" t="s">
        <v>3697</v>
      </c>
    </row>
    <row r="300" customFormat="false" ht="12.8" hidden="false" customHeight="false" outlineLevel="0" collapsed="false">
      <c r="A300" s="0" t="str">
        <f aca="false">CONCATENATE("return_code_",B300)</f>
        <v>return_code_2169</v>
      </c>
      <c r="B300" s="0" t="s">
        <v>3698</v>
      </c>
      <c r="C300" s="0" t="s">
        <v>3527</v>
      </c>
    </row>
    <row r="301" customFormat="false" ht="12.8" hidden="false" customHeight="false" outlineLevel="0" collapsed="false">
      <c r="A301" s="0" t="str">
        <f aca="false">CONCATENATE("return_code_",B301)</f>
        <v>return_code_2170</v>
      </c>
      <c r="B301" s="0" t="s">
        <v>3699</v>
      </c>
      <c r="C301" s="0" t="s">
        <v>3700</v>
      </c>
    </row>
    <row r="302" customFormat="false" ht="12.8" hidden="false" customHeight="false" outlineLevel="0" collapsed="false">
      <c r="A302" s="0" t="str">
        <f aca="false">CONCATENATE("return_code_",B302)</f>
        <v>return_code_2171</v>
      </c>
      <c r="B302" s="0" t="s">
        <v>3701</v>
      </c>
      <c r="C302" s="0" t="s">
        <v>3629</v>
      </c>
    </row>
    <row r="303" customFormat="false" ht="12.8" hidden="false" customHeight="false" outlineLevel="0" collapsed="false">
      <c r="A303" s="0" t="str">
        <f aca="false">CONCATENATE("return_code_",B303)</f>
        <v>return_code_2172</v>
      </c>
      <c r="B303" s="0" t="s">
        <v>3702</v>
      </c>
      <c r="C303" s="0" t="s">
        <v>3703</v>
      </c>
    </row>
    <row r="304" customFormat="false" ht="12.8" hidden="false" customHeight="false" outlineLevel="0" collapsed="false">
      <c r="A304" s="0" t="str">
        <f aca="false">CONCATENATE("return_code_",B304)</f>
        <v>return_code_2173</v>
      </c>
      <c r="B304" s="0" t="s">
        <v>3704</v>
      </c>
      <c r="C304" s="0" t="s">
        <v>3633</v>
      </c>
    </row>
    <row r="305" customFormat="false" ht="12.8" hidden="false" customHeight="false" outlineLevel="0" collapsed="false">
      <c r="A305" s="0" t="str">
        <f aca="false">CONCATENATE("return_code_",B305)</f>
        <v>return_code_2174</v>
      </c>
      <c r="B305" s="0" t="s">
        <v>3705</v>
      </c>
      <c r="C305" s="0" t="s">
        <v>3645</v>
      </c>
    </row>
    <row r="306" customFormat="false" ht="12.8" hidden="false" customHeight="false" outlineLevel="0" collapsed="false">
      <c r="A306" s="0" t="str">
        <f aca="false">CONCATENATE("return_code_",B306)</f>
        <v>return_code_2175</v>
      </c>
      <c r="B306" s="0" t="s">
        <v>3706</v>
      </c>
      <c r="C306" s="0" t="s">
        <v>3647</v>
      </c>
    </row>
    <row r="307" customFormat="false" ht="12.8" hidden="false" customHeight="false" outlineLevel="0" collapsed="false">
      <c r="A307" s="0" t="str">
        <f aca="false">CONCATENATE("return_code_",B307)</f>
        <v>return_code_2176</v>
      </c>
      <c r="B307" s="0" t="s">
        <v>3707</v>
      </c>
      <c r="C307" s="0" t="s">
        <v>3635</v>
      </c>
    </row>
    <row r="308" customFormat="false" ht="12.8" hidden="false" customHeight="false" outlineLevel="0" collapsed="false">
      <c r="A308" s="0" t="str">
        <f aca="false">CONCATENATE("return_code_",B308)</f>
        <v>return_code_2177</v>
      </c>
      <c r="B308" s="0" t="s">
        <v>3708</v>
      </c>
      <c r="C308" s="0" t="s">
        <v>3637</v>
      </c>
    </row>
    <row r="309" customFormat="false" ht="12.8" hidden="false" customHeight="false" outlineLevel="0" collapsed="false">
      <c r="A309" s="0" t="str">
        <f aca="false">CONCATENATE("return_code_",B309)</f>
        <v>return_code_2178</v>
      </c>
      <c r="B309" s="0" t="s">
        <v>3709</v>
      </c>
      <c r="C309" s="0" t="s">
        <v>3710</v>
      </c>
    </row>
    <row r="310" customFormat="false" ht="12.8" hidden="false" customHeight="false" outlineLevel="0" collapsed="false">
      <c r="A310" s="0" t="str">
        <f aca="false">CONCATENATE("return_code_",B310)</f>
        <v>return_code_2179</v>
      </c>
      <c r="B310" s="0" t="s">
        <v>3711</v>
      </c>
      <c r="C310" s="0" t="s">
        <v>3641</v>
      </c>
    </row>
    <row r="311" customFormat="false" ht="12.8" hidden="false" customHeight="false" outlineLevel="0" collapsed="false">
      <c r="A311" s="0" t="str">
        <f aca="false">CONCATENATE("return_code_",B311)</f>
        <v>return_code_2180</v>
      </c>
      <c r="B311" s="0" t="s">
        <v>3712</v>
      </c>
      <c r="C311" s="0" t="s">
        <v>3694</v>
      </c>
    </row>
    <row r="312" customFormat="false" ht="12.8" hidden="false" customHeight="false" outlineLevel="0" collapsed="false">
      <c r="A312" s="0" t="str">
        <f aca="false">CONCATENATE("return_code_",B312)</f>
        <v>return_code_2181</v>
      </c>
      <c r="B312" s="0" t="s">
        <v>3713</v>
      </c>
      <c r="C312" s="0" t="s">
        <v>3436</v>
      </c>
    </row>
    <row r="313" customFormat="false" ht="12.8" hidden="false" customHeight="false" outlineLevel="0" collapsed="false">
      <c r="A313" s="0" t="str">
        <f aca="false">CONCATENATE("return_code_",B313)</f>
        <v>return_code_2182</v>
      </c>
      <c r="B313" s="0" t="s">
        <v>3714</v>
      </c>
      <c r="C313" s="0" t="s">
        <v>3679</v>
      </c>
    </row>
    <row r="314" customFormat="false" ht="12.8" hidden="false" customHeight="false" outlineLevel="0" collapsed="false">
      <c r="A314" s="0" t="str">
        <f aca="false">CONCATENATE("return_code_",B314)</f>
        <v>return_code_2183</v>
      </c>
      <c r="B314" s="0" t="s">
        <v>3715</v>
      </c>
      <c r="C314" s="0" t="s">
        <v>3462</v>
      </c>
    </row>
    <row r="315" customFormat="false" ht="12.8" hidden="false" customHeight="false" outlineLevel="0" collapsed="false">
      <c r="A315" s="0" t="str">
        <f aca="false">CONCATENATE("return_code_",B315)</f>
        <v>return_code_2184</v>
      </c>
      <c r="B315" s="0" t="s">
        <v>3716</v>
      </c>
      <c r="C315" s="0" t="s">
        <v>3682</v>
      </c>
    </row>
    <row r="316" customFormat="false" ht="12.8" hidden="false" customHeight="false" outlineLevel="0" collapsed="false">
      <c r="A316" s="0" t="str">
        <f aca="false">CONCATENATE("return_code_",B316)</f>
        <v>return_code_2185</v>
      </c>
      <c r="B316" s="0" t="s">
        <v>3717</v>
      </c>
      <c r="C316" s="0" t="s">
        <v>3684</v>
      </c>
    </row>
    <row r="317" customFormat="false" ht="12.8" hidden="false" customHeight="false" outlineLevel="0" collapsed="false">
      <c r="A317" s="0" t="str">
        <f aca="false">CONCATENATE("return_code_",B317)</f>
        <v>return_code_2186</v>
      </c>
      <c r="B317" s="0" t="s">
        <v>3718</v>
      </c>
      <c r="C317" s="0" t="s">
        <v>3686</v>
      </c>
    </row>
    <row r="318" customFormat="false" ht="12.8" hidden="false" customHeight="false" outlineLevel="0" collapsed="false">
      <c r="A318" s="0" t="str">
        <f aca="false">CONCATENATE("return_code_",B318)</f>
        <v>return_code_2187</v>
      </c>
      <c r="B318" s="0" t="s">
        <v>3719</v>
      </c>
      <c r="C318" s="0" t="s">
        <v>3438</v>
      </c>
    </row>
    <row r="319" customFormat="false" ht="12.8" hidden="false" customHeight="false" outlineLevel="0" collapsed="false">
      <c r="A319" s="0" t="str">
        <f aca="false">CONCATENATE("return_code_",B319)</f>
        <v>return_code_2188</v>
      </c>
      <c r="B319" s="0" t="s">
        <v>3720</v>
      </c>
      <c r="C319" s="0" t="s">
        <v>3721</v>
      </c>
    </row>
    <row r="320" customFormat="false" ht="12.8" hidden="false" customHeight="false" outlineLevel="0" collapsed="false">
      <c r="A320" s="0" t="str">
        <f aca="false">CONCATENATE("return_code_",B320)</f>
        <v>return_code_2189</v>
      </c>
      <c r="B320" s="0" t="s">
        <v>3722</v>
      </c>
      <c r="C320" s="0" t="s">
        <v>3723</v>
      </c>
    </row>
    <row r="321" customFormat="false" ht="12.8" hidden="false" customHeight="false" outlineLevel="0" collapsed="false">
      <c r="A321" s="0" t="str">
        <f aca="false">CONCATENATE("return_code_",B321)</f>
        <v>return_code_2190</v>
      </c>
      <c r="B321" s="0" t="s">
        <v>3724</v>
      </c>
      <c r="C321" s="0" t="s">
        <v>3725</v>
      </c>
    </row>
    <row r="322" customFormat="false" ht="12.8" hidden="false" customHeight="false" outlineLevel="0" collapsed="false">
      <c r="A322" s="0" t="str">
        <f aca="false">CONCATENATE("return_code_",B322)</f>
        <v>return_code_2191</v>
      </c>
      <c r="B322" s="0" t="s">
        <v>3726</v>
      </c>
      <c r="C322" s="0" t="s">
        <v>3727</v>
      </c>
    </row>
    <row r="323" customFormat="false" ht="12.8" hidden="false" customHeight="false" outlineLevel="0" collapsed="false">
      <c r="A323" s="0" t="str">
        <f aca="false">CONCATENATE("return_code_",B323)</f>
        <v>return_code_2192</v>
      </c>
      <c r="B323" s="0" t="s">
        <v>3728</v>
      </c>
      <c r="C323" s="0" t="s">
        <v>3729</v>
      </c>
    </row>
    <row r="324" customFormat="false" ht="12.8" hidden="false" customHeight="false" outlineLevel="0" collapsed="false">
      <c r="A324" s="0" t="str">
        <f aca="false">CONCATENATE("return_code_",B324)</f>
        <v>return_code_2193</v>
      </c>
      <c r="B324" s="0" t="s">
        <v>3730</v>
      </c>
      <c r="C324" s="0" t="s">
        <v>3460</v>
      </c>
    </row>
    <row r="325" customFormat="false" ht="12.8" hidden="false" customHeight="false" outlineLevel="0" collapsed="false">
      <c r="A325" s="0" t="str">
        <f aca="false">CONCATENATE("return_code_",B325)</f>
        <v>return_code_2194</v>
      </c>
      <c r="B325" s="0" t="s">
        <v>3731</v>
      </c>
      <c r="C325" s="0" t="s">
        <v>3462</v>
      </c>
    </row>
    <row r="326" customFormat="false" ht="12.8" hidden="false" customHeight="false" outlineLevel="0" collapsed="false">
      <c r="A326" s="0" t="str">
        <f aca="false">CONCATENATE("return_code_",B326)</f>
        <v>return_code_2195</v>
      </c>
      <c r="B326" s="0" t="s">
        <v>3732</v>
      </c>
      <c r="C326" s="0" t="s">
        <v>3466</v>
      </c>
    </row>
    <row r="327" customFormat="false" ht="12.8" hidden="false" customHeight="false" outlineLevel="0" collapsed="false">
      <c r="A327" s="0" t="str">
        <f aca="false">CONCATENATE("return_code_",B327)</f>
        <v>return_code_2196</v>
      </c>
      <c r="B327" s="0" t="s">
        <v>3733</v>
      </c>
      <c r="C327" s="0" t="s">
        <v>3660</v>
      </c>
    </row>
    <row r="328" customFormat="false" ht="12.8" hidden="false" customHeight="false" outlineLevel="0" collapsed="false">
      <c r="A328" s="0" t="str">
        <f aca="false">CONCATENATE("return_code_",B328)</f>
        <v>return_code_2197</v>
      </c>
      <c r="B328" s="0" t="s">
        <v>3734</v>
      </c>
      <c r="C328" s="0" t="s">
        <v>3470</v>
      </c>
    </row>
    <row r="329" customFormat="false" ht="12.8" hidden="false" customHeight="false" outlineLevel="0" collapsed="false">
      <c r="A329" s="0" t="str">
        <f aca="false">CONCATENATE("return_code_",B329)</f>
        <v>return_code_2198</v>
      </c>
      <c r="B329" s="0" t="s">
        <v>3735</v>
      </c>
      <c r="C329" s="0" t="s">
        <v>3663</v>
      </c>
    </row>
    <row r="330" customFormat="false" ht="12.8" hidden="false" customHeight="false" outlineLevel="0" collapsed="false">
      <c r="A330" s="0" t="str">
        <f aca="false">CONCATENATE("return_code_",B330)</f>
        <v>return_code_2199</v>
      </c>
      <c r="B330" s="0" t="s">
        <v>3736</v>
      </c>
      <c r="C330" s="0" t="s">
        <v>3472</v>
      </c>
    </row>
    <row r="331" customFormat="false" ht="12.8" hidden="false" customHeight="false" outlineLevel="0" collapsed="false">
      <c r="A331" s="0" t="str">
        <f aca="false">CONCATENATE("return_code_",B331)</f>
        <v>return_code_2200</v>
      </c>
      <c r="B331" s="0" t="s">
        <v>3737</v>
      </c>
      <c r="C331" s="0" t="s">
        <v>3666</v>
      </c>
    </row>
    <row r="332" customFormat="false" ht="12.8" hidden="false" customHeight="false" outlineLevel="0" collapsed="false">
      <c r="A332" s="0" t="str">
        <f aca="false">CONCATENATE("return_code_",B332)</f>
        <v>return_code_2201</v>
      </c>
      <c r="B332" s="0" t="s">
        <v>3738</v>
      </c>
      <c r="C332" s="0" t="s">
        <v>3739</v>
      </c>
    </row>
    <row r="333" customFormat="false" ht="12.8" hidden="false" customHeight="false" outlineLevel="0" collapsed="false">
      <c r="A333" s="0" t="str">
        <f aca="false">CONCATENATE("return_code_",B333)</f>
        <v>return_code_2202</v>
      </c>
      <c r="B333" s="0" t="s">
        <v>3740</v>
      </c>
      <c r="C333" s="0" t="s">
        <v>3675</v>
      </c>
    </row>
    <row r="334" customFormat="false" ht="12.8" hidden="false" customHeight="false" outlineLevel="0" collapsed="false">
      <c r="A334" s="0" t="str">
        <f aca="false">CONCATENATE("return_code_",B334)</f>
        <v>return_code_2203</v>
      </c>
      <c r="B334" s="0" t="s">
        <v>3741</v>
      </c>
      <c r="C334" s="0" t="s">
        <v>3677</v>
      </c>
    </row>
    <row r="335" customFormat="false" ht="12.8" hidden="false" customHeight="false" outlineLevel="0" collapsed="false">
      <c r="A335" s="0" t="str">
        <f aca="false">CONCATENATE("return_code_",B335)</f>
        <v>return_code_2204</v>
      </c>
      <c r="B335" s="0" t="s">
        <v>3742</v>
      </c>
      <c r="C335" s="0" t="s">
        <v>3743</v>
      </c>
    </row>
    <row r="336" customFormat="false" ht="12.8" hidden="false" customHeight="false" outlineLevel="0" collapsed="false">
      <c r="A336" s="0" t="str">
        <f aca="false">CONCATENATE("return_code_",B336)</f>
        <v>return_code_2205</v>
      </c>
      <c r="B336" s="0" t="s">
        <v>3744</v>
      </c>
      <c r="C336" s="0" t="s">
        <v>3745</v>
      </c>
    </row>
    <row r="337" customFormat="false" ht="12.8" hidden="false" customHeight="false" outlineLevel="0" collapsed="false">
      <c r="A337" s="0" t="str">
        <f aca="false">CONCATENATE("return_code_",B337)</f>
        <v>return_code_2206</v>
      </c>
      <c r="B337" s="0" t="s">
        <v>3746</v>
      </c>
      <c r="C337" s="0" t="s">
        <v>3747</v>
      </c>
    </row>
    <row r="338" customFormat="false" ht="12.8" hidden="false" customHeight="false" outlineLevel="0" collapsed="false">
      <c r="A338" s="0" t="str">
        <f aca="false">CONCATENATE("return_code_",B338)</f>
        <v>return_code_2207</v>
      </c>
      <c r="B338" s="0" t="s">
        <v>3748</v>
      </c>
      <c r="C338" s="0" t="s">
        <v>3749</v>
      </c>
    </row>
    <row r="339" customFormat="false" ht="12.8" hidden="false" customHeight="false" outlineLevel="0" collapsed="false">
      <c r="A339" s="0" t="str">
        <f aca="false">CONCATENATE("return_code_",B339)</f>
        <v>return_code_2208</v>
      </c>
      <c r="B339" s="0" t="s">
        <v>3750</v>
      </c>
      <c r="C339" s="0" t="s">
        <v>3751</v>
      </c>
    </row>
    <row r="340" customFormat="false" ht="12.8" hidden="false" customHeight="false" outlineLevel="0" collapsed="false">
      <c r="A340" s="0" t="str">
        <f aca="false">CONCATENATE("return_code_",B340)</f>
        <v>return_code_2209</v>
      </c>
      <c r="B340" s="0" t="s">
        <v>3752</v>
      </c>
      <c r="C340" s="0" t="s">
        <v>3753</v>
      </c>
    </row>
    <row r="341" customFormat="false" ht="12.8" hidden="false" customHeight="false" outlineLevel="0" collapsed="false">
      <c r="A341" s="0" t="str">
        <f aca="false">CONCATENATE("return_code_",B341)</f>
        <v>return_code_2210</v>
      </c>
      <c r="B341" s="0" t="s">
        <v>3754</v>
      </c>
      <c r="C341" s="0" t="s">
        <v>3755</v>
      </c>
    </row>
    <row r="342" customFormat="false" ht="12.8" hidden="false" customHeight="false" outlineLevel="0" collapsed="false">
      <c r="A342" s="0" t="str">
        <f aca="false">CONCATENATE("return_code_",B342)</f>
        <v>return_code_2211</v>
      </c>
      <c r="B342" s="0" t="s">
        <v>2576</v>
      </c>
      <c r="C342" s="0" t="s">
        <v>3756</v>
      </c>
    </row>
    <row r="343" customFormat="false" ht="12.8" hidden="false" customHeight="false" outlineLevel="0" collapsed="false">
      <c r="A343" s="0" t="str">
        <f aca="false">CONCATENATE("return_code_",B343)</f>
        <v>return_code_2212</v>
      </c>
      <c r="B343" s="0" t="s">
        <v>3757</v>
      </c>
      <c r="C343" s="0" t="s">
        <v>3758</v>
      </c>
    </row>
    <row r="344" customFormat="false" ht="12.8" hidden="false" customHeight="false" outlineLevel="0" collapsed="false">
      <c r="A344" s="0" t="str">
        <f aca="false">CONCATENATE("return_code_",B344)</f>
        <v>return_code_2213</v>
      </c>
      <c r="B344" s="0" t="s">
        <v>3759</v>
      </c>
      <c r="C344" s="0" t="s">
        <v>3760</v>
      </c>
    </row>
    <row r="345" customFormat="false" ht="12.8" hidden="false" customHeight="false" outlineLevel="0" collapsed="false">
      <c r="A345" s="0" t="str">
        <f aca="false">CONCATENATE("return_code_",B345)</f>
        <v>return_code_2214</v>
      </c>
      <c r="B345" s="0" t="s">
        <v>3761</v>
      </c>
      <c r="C345" s="0" t="s">
        <v>3762</v>
      </c>
    </row>
    <row r="346" customFormat="false" ht="12.8" hidden="false" customHeight="false" outlineLevel="0" collapsed="false">
      <c r="A346" s="0" t="str">
        <f aca="false">CONCATENATE("return_code_",B346)</f>
        <v>return_code_2215</v>
      </c>
      <c r="B346" s="0" t="s">
        <v>3763</v>
      </c>
      <c r="C346" s="0" t="s">
        <v>3764</v>
      </c>
    </row>
    <row r="347" customFormat="false" ht="12.8" hidden="false" customHeight="false" outlineLevel="0" collapsed="false">
      <c r="A347" s="0" t="str">
        <f aca="false">CONCATENATE("return_code_",B347)</f>
        <v>return_code_2216</v>
      </c>
      <c r="B347" s="0" t="s">
        <v>3765</v>
      </c>
      <c r="C347" s="0" t="s">
        <v>3293</v>
      </c>
    </row>
    <row r="348" customFormat="false" ht="12.8" hidden="false" customHeight="false" outlineLevel="0" collapsed="false">
      <c r="A348" s="0" t="str">
        <f aca="false">CONCATENATE("return_code_",B348)</f>
        <v>return_code_2217</v>
      </c>
      <c r="B348" s="0" t="s">
        <v>3766</v>
      </c>
      <c r="C348" s="0" t="s">
        <v>3767</v>
      </c>
    </row>
    <row r="349" customFormat="false" ht="12.8" hidden="false" customHeight="false" outlineLevel="0" collapsed="false">
      <c r="A349" s="0" t="str">
        <f aca="false">CONCATENATE("return_code_",B349)</f>
        <v>return_code_2218</v>
      </c>
      <c r="B349" s="0" t="s">
        <v>3768</v>
      </c>
      <c r="C349" s="0" t="s">
        <v>3311</v>
      </c>
    </row>
    <row r="350" customFormat="false" ht="12.8" hidden="false" customHeight="false" outlineLevel="0" collapsed="false">
      <c r="A350" s="0" t="str">
        <f aca="false">CONCATENATE("return_code_",B350)</f>
        <v>return_code_2219</v>
      </c>
      <c r="B350" s="0" t="s">
        <v>2578</v>
      </c>
      <c r="C350" s="0" t="s">
        <v>3313</v>
      </c>
    </row>
    <row r="351" customFormat="false" ht="12.8" hidden="false" customHeight="false" outlineLevel="0" collapsed="false">
      <c r="A351" s="0" t="str">
        <f aca="false">CONCATENATE("return_code_",B351)</f>
        <v>return_code_2220</v>
      </c>
      <c r="B351" s="0" t="s">
        <v>2580</v>
      </c>
      <c r="C351" s="0" t="s">
        <v>3769</v>
      </c>
    </row>
    <row r="352" customFormat="false" ht="12.8" hidden="false" customHeight="false" outlineLevel="0" collapsed="false">
      <c r="A352" s="0" t="str">
        <f aca="false">CONCATENATE("return_code_",B352)</f>
        <v>return_code_2221</v>
      </c>
      <c r="B352" s="0" t="s">
        <v>3770</v>
      </c>
      <c r="C352" s="0" t="s">
        <v>3771</v>
      </c>
    </row>
    <row r="353" customFormat="false" ht="12.8" hidden="false" customHeight="false" outlineLevel="0" collapsed="false">
      <c r="A353" s="0" t="str">
        <f aca="false">CONCATENATE("return_code_",B353)</f>
        <v>return_code_2222</v>
      </c>
      <c r="B353" s="0" t="s">
        <v>3772</v>
      </c>
      <c r="C353" s="0" t="s">
        <v>3773</v>
      </c>
    </row>
    <row r="354" customFormat="false" ht="12.8" hidden="false" customHeight="false" outlineLevel="0" collapsed="false">
      <c r="A354" s="0" t="str">
        <f aca="false">CONCATENATE("return_code_",B354)</f>
        <v>return_code_2223</v>
      </c>
      <c r="B354" s="0" t="s">
        <v>3774</v>
      </c>
      <c r="C354" s="0" t="s">
        <v>3775</v>
      </c>
    </row>
    <row r="355" customFormat="false" ht="12.8" hidden="false" customHeight="false" outlineLevel="0" collapsed="false">
      <c r="A355" s="0" t="str">
        <f aca="false">CONCATENATE("return_code_",B355)</f>
        <v>return_code_2224</v>
      </c>
      <c r="B355" s="0" t="s">
        <v>3776</v>
      </c>
      <c r="C355" s="0" t="s">
        <v>3596</v>
      </c>
    </row>
    <row r="356" customFormat="false" ht="12.8" hidden="false" customHeight="false" outlineLevel="0" collapsed="false">
      <c r="A356" s="0" t="str">
        <f aca="false">CONCATENATE("return_code_",B356)</f>
        <v>return_code_2225</v>
      </c>
      <c r="B356" s="0" t="s">
        <v>3777</v>
      </c>
      <c r="C356" s="0" t="s">
        <v>3590</v>
      </c>
    </row>
    <row r="357" customFormat="false" ht="12.8" hidden="false" customHeight="false" outlineLevel="0" collapsed="false">
      <c r="A357" s="0" t="str">
        <f aca="false">CONCATENATE("return_code_",B357)</f>
        <v>return_code_2226</v>
      </c>
      <c r="B357" s="0" t="s">
        <v>3778</v>
      </c>
      <c r="C357" s="0" t="s">
        <v>3419</v>
      </c>
    </row>
    <row r="358" customFormat="false" ht="12.8" hidden="false" customHeight="false" outlineLevel="0" collapsed="false">
      <c r="A358" s="0" t="str">
        <f aca="false">CONCATENATE("return_code_",B358)</f>
        <v>return_code_2227</v>
      </c>
      <c r="B358" s="0" t="s">
        <v>3779</v>
      </c>
      <c r="C358" s="0" t="s">
        <v>3422</v>
      </c>
    </row>
    <row r="359" customFormat="false" ht="12.8" hidden="false" customHeight="false" outlineLevel="0" collapsed="false">
      <c r="A359" s="0" t="str">
        <f aca="false">CONCATENATE("return_code_",B359)</f>
        <v>return_code_2228</v>
      </c>
      <c r="B359" s="0" t="s">
        <v>3780</v>
      </c>
      <c r="C359" s="0" t="s">
        <v>3694</v>
      </c>
    </row>
    <row r="360" customFormat="false" ht="12.8" hidden="false" customHeight="false" outlineLevel="0" collapsed="false">
      <c r="A360" s="0" t="str">
        <f aca="false">CONCATENATE("return_code_",B360)</f>
        <v>return_code_2229</v>
      </c>
      <c r="B360" s="0" t="s">
        <v>3781</v>
      </c>
      <c r="C360" s="0" t="s">
        <v>3625</v>
      </c>
    </row>
    <row r="361" customFormat="false" ht="12.8" hidden="false" customHeight="false" outlineLevel="0" collapsed="false">
      <c r="A361" s="0" t="str">
        <f aca="false">CONCATENATE("return_code_",B361)</f>
        <v>return_code_2230</v>
      </c>
      <c r="B361" s="0" t="s">
        <v>3782</v>
      </c>
      <c r="C361" s="0" t="s">
        <v>3315</v>
      </c>
    </row>
    <row r="362" customFormat="false" ht="12.8" hidden="false" customHeight="false" outlineLevel="0" collapsed="false">
      <c r="A362" s="0" t="str">
        <f aca="false">CONCATENATE("return_code_",B362)</f>
        <v>return_code_2231</v>
      </c>
      <c r="B362" s="0" t="s">
        <v>3783</v>
      </c>
      <c r="C362" s="0" t="s">
        <v>3302</v>
      </c>
    </row>
    <row r="363" customFormat="false" ht="12.8" hidden="false" customHeight="false" outlineLevel="0" collapsed="false">
      <c r="A363" s="0" t="str">
        <f aca="false">CONCATENATE("return_code_",B363)</f>
        <v>return_code_2232</v>
      </c>
      <c r="B363" s="0" t="s">
        <v>3784</v>
      </c>
      <c r="C363" s="0" t="s">
        <v>3304</v>
      </c>
    </row>
    <row r="364" customFormat="false" ht="12.8" hidden="false" customHeight="false" outlineLevel="0" collapsed="false">
      <c r="A364" s="0" t="str">
        <f aca="false">CONCATENATE("return_code_",B364)</f>
        <v>return_code_2233</v>
      </c>
      <c r="B364" s="0" t="s">
        <v>3785</v>
      </c>
      <c r="C364" s="0" t="s">
        <v>3786</v>
      </c>
    </row>
    <row r="365" customFormat="false" ht="12.8" hidden="false" customHeight="false" outlineLevel="0" collapsed="false">
      <c r="A365" s="0" t="str">
        <f aca="false">CONCATENATE("return_code_",B365)</f>
        <v>return_code_2234</v>
      </c>
      <c r="B365" s="0" t="s">
        <v>3787</v>
      </c>
      <c r="C365" s="0" t="s">
        <v>3788</v>
      </c>
    </row>
    <row r="366" customFormat="false" ht="12.8" hidden="false" customHeight="false" outlineLevel="0" collapsed="false">
      <c r="A366" s="0" t="str">
        <f aca="false">CONCATENATE("return_code_",B366)</f>
        <v>return_code_2235</v>
      </c>
      <c r="B366" s="0" t="s">
        <v>3789</v>
      </c>
      <c r="C366" s="0" t="s">
        <v>3790</v>
      </c>
    </row>
    <row r="367" customFormat="false" ht="12.8" hidden="false" customHeight="false" outlineLevel="0" collapsed="false">
      <c r="A367" s="0" t="str">
        <f aca="false">CONCATENATE("return_code_",B367)</f>
        <v>return_code_2236</v>
      </c>
      <c r="B367" s="0" t="s">
        <v>3791</v>
      </c>
      <c r="C367" s="0" t="s">
        <v>3792</v>
      </c>
    </row>
    <row r="368" customFormat="false" ht="12.8" hidden="false" customHeight="false" outlineLevel="0" collapsed="false">
      <c r="A368" s="0" t="str">
        <f aca="false">CONCATENATE("return_code_",B368)</f>
        <v>return_code_2237</v>
      </c>
      <c r="B368" s="0" t="s">
        <v>3793</v>
      </c>
      <c r="C368" s="0" t="s">
        <v>3794</v>
      </c>
    </row>
    <row r="369" customFormat="false" ht="12.8" hidden="false" customHeight="false" outlineLevel="0" collapsed="false">
      <c r="A369" s="0" t="str">
        <f aca="false">CONCATENATE("return_code_",B369)</f>
        <v>return_code_2238</v>
      </c>
      <c r="B369" s="0" t="s">
        <v>3795</v>
      </c>
      <c r="C369" s="0" t="s">
        <v>3796</v>
      </c>
    </row>
    <row r="370" customFormat="false" ht="12.8" hidden="false" customHeight="false" outlineLevel="0" collapsed="false">
      <c r="A370" s="0" t="str">
        <f aca="false">CONCATENATE("return_code_",B370)</f>
        <v>return_code_2239</v>
      </c>
      <c r="B370" s="0" t="s">
        <v>3797</v>
      </c>
      <c r="C370" s="0" t="s">
        <v>3798</v>
      </c>
    </row>
    <row r="371" customFormat="false" ht="12.8" hidden="false" customHeight="false" outlineLevel="0" collapsed="false">
      <c r="A371" s="0" t="str">
        <f aca="false">CONCATENATE("return_code_",B371)</f>
        <v>return_code_2240</v>
      </c>
      <c r="B371" s="0" t="s">
        <v>3799</v>
      </c>
      <c r="C371" s="0" t="s">
        <v>3800</v>
      </c>
    </row>
    <row r="372" customFormat="false" ht="12.8" hidden="false" customHeight="false" outlineLevel="0" collapsed="false">
      <c r="A372" s="0" t="str">
        <f aca="false">CONCATENATE("return_code_",B372)</f>
        <v>return_code_2241</v>
      </c>
      <c r="B372" s="0" t="s">
        <v>3801</v>
      </c>
      <c r="C372" s="0" t="s">
        <v>3802</v>
      </c>
    </row>
    <row r="373" customFormat="false" ht="12.8" hidden="false" customHeight="false" outlineLevel="0" collapsed="false">
      <c r="A373" s="0" t="str">
        <f aca="false">CONCATENATE("return_code_",B373)</f>
        <v>return_code_2242</v>
      </c>
      <c r="B373" s="0" t="s">
        <v>3803</v>
      </c>
      <c r="C373" s="0" t="s">
        <v>3804</v>
      </c>
    </row>
    <row r="374" customFormat="false" ht="12.8" hidden="false" customHeight="false" outlineLevel="0" collapsed="false">
      <c r="A374" s="0" t="str">
        <f aca="false">CONCATENATE("return_code_",B374)</f>
        <v>return_code_2243</v>
      </c>
      <c r="B374" s="0" t="s">
        <v>3805</v>
      </c>
      <c r="C374" s="0" t="s">
        <v>3806</v>
      </c>
    </row>
    <row r="375" customFormat="false" ht="12.8" hidden="false" customHeight="false" outlineLevel="0" collapsed="false">
      <c r="A375" s="0" t="str">
        <f aca="false">CONCATENATE("return_code_",B375)</f>
        <v>return_code_2244</v>
      </c>
      <c r="B375" s="0" t="s">
        <v>3807</v>
      </c>
      <c r="C375" s="0" t="s">
        <v>3808</v>
      </c>
    </row>
    <row r="376" customFormat="false" ht="12.8" hidden="false" customHeight="false" outlineLevel="0" collapsed="false">
      <c r="A376" s="0" t="str">
        <f aca="false">CONCATENATE("return_code_",B376)</f>
        <v>return_code_2245</v>
      </c>
      <c r="B376" s="0" t="s">
        <v>3809</v>
      </c>
      <c r="C376" s="0" t="s">
        <v>3810</v>
      </c>
    </row>
    <row r="377" customFormat="false" ht="12.8" hidden="false" customHeight="false" outlineLevel="0" collapsed="false">
      <c r="A377" s="0" t="str">
        <f aca="false">CONCATENATE("return_code_",B377)</f>
        <v>return_code_2246</v>
      </c>
      <c r="B377" s="0" t="s">
        <v>3811</v>
      </c>
      <c r="C377" s="0" t="s">
        <v>3812</v>
      </c>
    </row>
    <row r="378" customFormat="false" ht="12.8" hidden="false" customHeight="false" outlineLevel="0" collapsed="false">
      <c r="A378" s="0" t="str">
        <f aca="false">CONCATENATE("return_code_",B378)</f>
        <v>return_code_2247</v>
      </c>
      <c r="B378" s="0" t="s">
        <v>3813</v>
      </c>
      <c r="C378" s="0" t="s">
        <v>3814</v>
      </c>
    </row>
    <row r="379" customFormat="false" ht="12.8" hidden="false" customHeight="false" outlineLevel="0" collapsed="false">
      <c r="A379" s="0" t="str">
        <f aca="false">CONCATENATE("return_code_",B379)</f>
        <v>return_code_2248</v>
      </c>
      <c r="B379" s="0" t="s">
        <v>3815</v>
      </c>
      <c r="C379" s="0" t="s">
        <v>3816</v>
      </c>
    </row>
    <row r="380" customFormat="false" ht="12.8" hidden="false" customHeight="false" outlineLevel="0" collapsed="false">
      <c r="A380" s="0" t="str">
        <f aca="false">CONCATENATE("return_code_",B380)</f>
        <v>return_code_2249</v>
      </c>
      <c r="B380" s="0" t="s">
        <v>3817</v>
      </c>
      <c r="C380" s="0" t="s">
        <v>3818</v>
      </c>
    </row>
    <row r="381" customFormat="false" ht="12.8" hidden="false" customHeight="false" outlineLevel="0" collapsed="false">
      <c r="A381" s="0" t="str">
        <f aca="false">CONCATENATE("return_code_",B381)</f>
        <v>return_code_2250</v>
      </c>
      <c r="B381" s="0" t="s">
        <v>3819</v>
      </c>
      <c r="C381" s="0" t="s">
        <v>3820</v>
      </c>
    </row>
    <row r="382" customFormat="false" ht="12.8" hidden="false" customHeight="false" outlineLevel="0" collapsed="false">
      <c r="A382" s="0" t="str">
        <f aca="false">CONCATENATE("return_code_",B382)</f>
        <v>return_code_2251</v>
      </c>
      <c r="B382" s="0" t="s">
        <v>3821</v>
      </c>
      <c r="C382" s="0" t="s">
        <v>3822</v>
      </c>
    </row>
    <row r="383" customFormat="false" ht="12.8" hidden="false" customHeight="false" outlineLevel="0" collapsed="false">
      <c r="A383" s="0" t="str">
        <f aca="false">CONCATENATE("return_code_",B383)</f>
        <v>return_code_2252</v>
      </c>
      <c r="B383" s="0" t="s">
        <v>3823</v>
      </c>
      <c r="C383" s="0" t="s">
        <v>3824</v>
      </c>
    </row>
    <row r="384" customFormat="false" ht="12.8" hidden="false" customHeight="false" outlineLevel="0" collapsed="false">
      <c r="A384" s="0" t="str">
        <f aca="false">CONCATENATE("return_code_",B384)</f>
        <v>return_code_2253</v>
      </c>
      <c r="B384" s="0" t="s">
        <v>3825</v>
      </c>
      <c r="C384" s="0" t="s">
        <v>3826</v>
      </c>
    </row>
    <row r="385" customFormat="false" ht="12.8" hidden="false" customHeight="false" outlineLevel="0" collapsed="false">
      <c r="A385" s="0" t="str">
        <f aca="false">CONCATENATE("return_code_",B385)</f>
        <v>return_code_2254</v>
      </c>
      <c r="B385" s="0" t="s">
        <v>3827</v>
      </c>
      <c r="C385" s="0" t="s">
        <v>3828</v>
      </c>
    </row>
    <row r="386" customFormat="false" ht="12.8" hidden="false" customHeight="false" outlineLevel="0" collapsed="false">
      <c r="A386" s="0" t="str">
        <f aca="false">CONCATENATE("return_code_",B386)</f>
        <v>return_code_2255</v>
      </c>
      <c r="B386" s="0" t="s">
        <v>3829</v>
      </c>
      <c r="C386" s="0" t="s">
        <v>3830</v>
      </c>
    </row>
    <row r="387" customFormat="false" ht="12.8" hidden="false" customHeight="false" outlineLevel="0" collapsed="false">
      <c r="A387" s="0" t="str">
        <f aca="false">CONCATENATE("return_code_",B387)</f>
        <v>return_code_2256</v>
      </c>
      <c r="B387" s="0" t="s">
        <v>3831</v>
      </c>
      <c r="C387" s="0" t="s">
        <v>3832</v>
      </c>
    </row>
    <row r="388" customFormat="false" ht="12.8" hidden="false" customHeight="false" outlineLevel="0" collapsed="false">
      <c r="A388" s="0" t="str">
        <f aca="false">CONCATENATE("return_code_",B388)</f>
        <v>return_code_2257</v>
      </c>
      <c r="B388" s="0" t="s">
        <v>3833</v>
      </c>
      <c r="C388" s="0" t="s">
        <v>3834</v>
      </c>
    </row>
    <row r="389" customFormat="false" ht="12.8" hidden="false" customHeight="false" outlineLevel="0" collapsed="false">
      <c r="A389" s="0" t="str">
        <f aca="false">CONCATENATE("return_code_",B389)</f>
        <v>return_code_2258</v>
      </c>
      <c r="B389" s="0" t="s">
        <v>3835</v>
      </c>
      <c r="C389" s="0" t="s">
        <v>3836</v>
      </c>
    </row>
    <row r="390" customFormat="false" ht="12.8" hidden="false" customHeight="false" outlineLevel="0" collapsed="false">
      <c r="A390" s="0" t="str">
        <f aca="false">CONCATENATE("return_code_",B390)</f>
        <v>return_code_2259</v>
      </c>
      <c r="B390" s="0" t="s">
        <v>3837</v>
      </c>
      <c r="C390" s="0" t="s">
        <v>3838</v>
      </c>
    </row>
    <row r="391" customFormat="false" ht="12.8" hidden="false" customHeight="false" outlineLevel="0" collapsed="false">
      <c r="A391" s="0" t="str">
        <f aca="false">CONCATENATE("return_code_",B391)</f>
        <v>return_code_2260</v>
      </c>
      <c r="B391" s="0" t="s">
        <v>3839</v>
      </c>
      <c r="C391" s="0" t="s">
        <v>3840</v>
      </c>
    </row>
    <row r="392" customFormat="false" ht="12.8" hidden="false" customHeight="false" outlineLevel="0" collapsed="false">
      <c r="A392" s="0" t="str">
        <f aca="false">CONCATENATE("return_code_",B392)</f>
        <v>return_code_2261</v>
      </c>
      <c r="B392" s="0" t="s">
        <v>3841</v>
      </c>
      <c r="C392" s="0" t="s">
        <v>3842</v>
      </c>
    </row>
    <row r="393" customFormat="false" ht="12.8" hidden="false" customHeight="false" outlineLevel="0" collapsed="false">
      <c r="A393" s="0" t="str">
        <f aca="false">CONCATENATE("return_code_",B393)</f>
        <v>return_code_2262</v>
      </c>
      <c r="B393" s="0" t="s">
        <v>3843</v>
      </c>
      <c r="C393" s="0" t="s">
        <v>3844</v>
      </c>
    </row>
    <row r="394" customFormat="false" ht="12.8" hidden="false" customHeight="false" outlineLevel="0" collapsed="false">
      <c r="A394" s="0" t="str">
        <f aca="false">CONCATENATE("return_code_",B394)</f>
        <v>return_code_2263</v>
      </c>
      <c r="B394" s="0" t="s">
        <v>3845</v>
      </c>
      <c r="C394" s="0" t="s">
        <v>3846</v>
      </c>
    </row>
    <row r="395" customFormat="false" ht="12.8" hidden="false" customHeight="false" outlineLevel="0" collapsed="false">
      <c r="A395" s="0" t="str">
        <f aca="false">CONCATENATE("return_code_",B395)</f>
        <v>return_code_2264</v>
      </c>
      <c r="B395" s="0" t="s">
        <v>3847</v>
      </c>
      <c r="C395" s="0" t="s">
        <v>3848</v>
      </c>
    </row>
    <row r="396" customFormat="false" ht="12.8" hidden="false" customHeight="false" outlineLevel="0" collapsed="false">
      <c r="A396" s="0" t="str">
        <f aca="false">CONCATENATE("return_code_",B396)</f>
        <v>return_code_2265</v>
      </c>
      <c r="B396" s="0" t="s">
        <v>3849</v>
      </c>
      <c r="C396" s="0" t="s">
        <v>3850</v>
      </c>
    </row>
    <row r="397" customFormat="false" ht="12.8" hidden="false" customHeight="false" outlineLevel="0" collapsed="false">
      <c r="A397" s="0" t="str">
        <f aca="false">CONCATENATE("return_code_",B397)</f>
        <v>return_code_2266</v>
      </c>
      <c r="B397" s="0" t="s">
        <v>3851</v>
      </c>
      <c r="C397" s="0" t="s">
        <v>3852</v>
      </c>
    </row>
    <row r="398" customFormat="false" ht="12.8" hidden="false" customHeight="false" outlineLevel="0" collapsed="false">
      <c r="A398" s="0" t="str">
        <f aca="false">CONCATENATE("return_code_",B398)</f>
        <v>return_code_2267</v>
      </c>
      <c r="B398" s="0" t="s">
        <v>3853</v>
      </c>
      <c r="C398" s="0" t="s">
        <v>3679</v>
      </c>
    </row>
    <row r="399" customFormat="false" ht="12.8" hidden="false" customHeight="false" outlineLevel="0" collapsed="false">
      <c r="A399" s="0" t="str">
        <f aca="false">CONCATENATE("return_code_",B399)</f>
        <v>return_code_2268</v>
      </c>
      <c r="B399" s="0" t="s">
        <v>3854</v>
      </c>
      <c r="C399" s="0" t="s">
        <v>3462</v>
      </c>
    </row>
    <row r="400" customFormat="false" ht="12.8" hidden="false" customHeight="false" outlineLevel="0" collapsed="false">
      <c r="A400" s="0" t="str">
        <f aca="false">CONCATENATE("return_code_",B400)</f>
        <v>return_code_2269</v>
      </c>
      <c r="B400" s="0" t="s">
        <v>3855</v>
      </c>
      <c r="C400" s="0" t="s">
        <v>3856</v>
      </c>
    </row>
    <row r="401" customFormat="false" ht="12.8" hidden="false" customHeight="false" outlineLevel="0" collapsed="false">
      <c r="A401" s="0" t="str">
        <f aca="false">CONCATENATE("return_code_",B401)</f>
        <v>return_code_2270</v>
      </c>
      <c r="B401" s="0" t="s">
        <v>3857</v>
      </c>
      <c r="C401" s="0" t="s">
        <v>3684</v>
      </c>
    </row>
    <row r="402" customFormat="false" ht="12.8" hidden="false" customHeight="false" outlineLevel="0" collapsed="false">
      <c r="A402" s="0" t="str">
        <f aca="false">CONCATENATE("return_code_",B402)</f>
        <v>return_code_2271</v>
      </c>
      <c r="B402" s="0" t="s">
        <v>3858</v>
      </c>
      <c r="C402" s="0" t="s">
        <v>3859</v>
      </c>
    </row>
    <row r="403" customFormat="false" ht="12.8" hidden="false" customHeight="false" outlineLevel="0" collapsed="false">
      <c r="A403" s="0" t="str">
        <f aca="false">CONCATENATE("return_code_",B403)</f>
        <v>return_code_2272</v>
      </c>
      <c r="B403" s="0" t="s">
        <v>3860</v>
      </c>
      <c r="C403" s="0" t="s">
        <v>3498</v>
      </c>
    </row>
    <row r="404" customFormat="false" ht="12.8" hidden="false" customHeight="false" outlineLevel="0" collapsed="false">
      <c r="A404" s="0" t="str">
        <f aca="false">CONCATENATE("return_code_",B404)</f>
        <v>return_code_2273</v>
      </c>
      <c r="B404" s="0" t="s">
        <v>3861</v>
      </c>
      <c r="C404" s="0" t="s">
        <v>3862</v>
      </c>
    </row>
    <row r="405" customFormat="false" ht="12.8" hidden="false" customHeight="false" outlineLevel="0" collapsed="false">
      <c r="A405" s="0" t="str">
        <f aca="false">CONCATENATE("return_code_",B405)</f>
        <v>return_code_2274</v>
      </c>
      <c r="B405" s="0" t="s">
        <v>3863</v>
      </c>
      <c r="C405" s="0" t="s">
        <v>3864</v>
      </c>
    </row>
    <row r="406" customFormat="false" ht="12.8" hidden="false" customHeight="false" outlineLevel="0" collapsed="false">
      <c r="A406" s="0" t="str">
        <f aca="false">CONCATENATE("return_code_",B406)</f>
        <v>return_code_2275</v>
      </c>
      <c r="B406" s="0" t="s">
        <v>3865</v>
      </c>
      <c r="C406" s="0" t="s">
        <v>3866</v>
      </c>
    </row>
    <row r="407" customFormat="false" ht="12.8" hidden="false" customHeight="false" outlineLevel="0" collapsed="false">
      <c r="A407" s="0" t="str">
        <f aca="false">CONCATENATE("return_code_",B407)</f>
        <v>return_code_2276</v>
      </c>
      <c r="B407" s="0" t="s">
        <v>3867</v>
      </c>
      <c r="C407" s="0" t="s">
        <v>3868</v>
      </c>
    </row>
    <row r="408" customFormat="false" ht="12.8" hidden="false" customHeight="false" outlineLevel="0" collapsed="false">
      <c r="A408" s="0" t="str">
        <f aca="false">CONCATENATE("return_code_",B408)</f>
        <v>return_code_2277</v>
      </c>
      <c r="B408" s="0" t="s">
        <v>3869</v>
      </c>
      <c r="C408" s="0" t="s">
        <v>3870</v>
      </c>
    </row>
    <row r="409" customFormat="false" ht="12.8" hidden="false" customHeight="false" outlineLevel="0" collapsed="false">
      <c r="A409" s="0" t="str">
        <f aca="false">CONCATENATE("return_code_",B409)</f>
        <v>return_code_2278</v>
      </c>
      <c r="B409" s="0" t="s">
        <v>3871</v>
      </c>
      <c r="C409" s="0" t="s">
        <v>3872</v>
      </c>
    </row>
    <row r="410" customFormat="false" ht="12.8" hidden="false" customHeight="false" outlineLevel="0" collapsed="false">
      <c r="A410" s="0" t="str">
        <f aca="false">CONCATENATE("return_code_",B410)</f>
        <v>return_code_2279</v>
      </c>
      <c r="B410" s="0" t="s">
        <v>3873</v>
      </c>
      <c r="C410" s="0" t="s">
        <v>3874</v>
      </c>
    </row>
    <row r="411" customFormat="false" ht="12.8" hidden="false" customHeight="false" outlineLevel="0" collapsed="false">
      <c r="A411" s="0" t="str">
        <f aca="false">CONCATENATE("return_code_",B411)</f>
        <v>return_code_2280</v>
      </c>
      <c r="B411" s="0" t="s">
        <v>3875</v>
      </c>
      <c r="C411" s="0" t="s">
        <v>3876</v>
      </c>
    </row>
    <row r="412" customFormat="false" ht="12.8" hidden="false" customHeight="false" outlineLevel="0" collapsed="false">
      <c r="A412" s="0" t="str">
        <f aca="false">CONCATENATE("return_code_",B412)</f>
        <v>return_code_2281</v>
      </c>
      <c r="B412" s="0" t="s">
        <v>3877</v>
      </c>
      <c r="C412" s="0" t="s">
        <v>3878</v>
      </c>
    </row>
    <row r="413" customFormat="false" ht="12.8" hidden="false" customHeight="false" outlineLevel="0" collapsed="false">
      <c r="A413" s="0" t="str">
        <f aca="false">CONCATENATE("return_code_",B413)</f>
        <v>return_code_2282</v>
      </c>
      <c r="B413" s="0" t="s">
        <v>3879</v>
      </c>
      <c r="C413" s="0" t="s">
        <v>3880</v>
      </c>
    </row>
    <row r="414" customFormat="false" ht="12.8" hidden="false" customHeight="false" outlineLevel="0" collapsed="false">
      <c r="A414" s="0" t="str">
        <f aca="false">CONCATENATE("return_code_",B414)</f>
        <v>return_code_2283</v>
      </c>
      <c r="B414" s="0" t="s">
        <v>3881</v>
      </c>
      <c r="C414" s="0" t="s">
        <v>3882</v>
      </c>
    </row>
    <row r="415" customFormat="false" ht="12.8" hidden="false" customHeight="false" outlineLevel="0" collapsed="false">
      <c r="A415" s="0" t="str">
        <f aca="false">CONCATENATE("return_code_",B415)</f>
        <v>return_code_2284</v>
      </c>
      <c r="B415" s="0" t="s">
        <v>3883</v>
      </c>
      <c r="C415" s="0" t="s">
        <v>3884</v>
      </c>
    </row>
    <row r="416" customFormat="false" ht="12.8" hidden="false" customHeight="false" outlineLevel="0" collapsed="false">
      <c r="A416" s="0" t="str">
        <f aca="false">CONCATENATE("return_code_",B416)</f>
        <v>return_code_2285</v>
      </c>
      <c r="B416" s="0" t="s">
        <v>3885</v>
      </c>
      <c r="C416" s="0" t="s">
        <v>3886</v>
      </c>
    </row>
    <row r="417" customFormat="false" ht="12.8" hidden="false" customHeight="false" outlineLevel="0" collapsed="false">
      <c r="A417" s="0" t="str">
        <f aca="false">CONCATENATE("return_code_",B417)</f>
        <v>return_code_2286</v>
      </c>
      <c r="B417" s="0" t="s">
        <v>3887</v>
      </c>
      <c r="C417" s="0" t="s">
        <v>3771</v>
      </c>
    </row>
    <row r="418" customFormat="false" ht="12.8" hidden="false" customHeight="false" outlineLevel="0" collapsed="false">
      <c r="A418" s="0" t="str">
        <f aca="false">CONCATENATE("return_code_",B418)</f>
        <v>return_code_2287</v>
      </c>
      <c r="B418" s="0" t="s">
        <v>3888</v>
      </c>
      <c r="C418" s="0" t="s">
        <v>3311</v>
      </c>
    </row>
    <row r="419" customFormat="false" ht="12.8" hidden="false" customHeight="false" outlineLevel="0" collapsed="false">
      <c r="A419" s="0" t="str">
        <f aca="false">CONCATENATE("return_code_",B419)</f>
        <v>return_code_2288</v>
      </c>
      <c r="B419" s="0" t="s">
        <v>3889</v>
      </c>
      <c r="C419" s="0" t="s">
        <v>3313</v>
      </c>
    </row>
    <row r="420" customFormat="false" ht="12.8" hidden="false" customHeight="false" outlineLevel="0" collapsed="false">
      <c r="A420" s="0" t="str">
        <f aca="false">CONCATENATE("return_code_",B420)</f>
        <v>return_code_2289</v>
      </c>
      <c r="B420" s="0" t="s">
        <v>3890</v>
      </c>
      <c r="C420" s="0" t="s">
        <v>3309</v>
      </c>
    </row>
    <row r="421" customFormat="false" ht="12.8" hidden="false" customHeight="false" outlineLevel="0" collapsed="false">
      <c r="A421" s="0" t="str">
        <f aca="false">CONCATENATE("return_code_",B421)</f>
        <v>return_code_2290</v>
      </c>
      <c r="B421" s="0" t="s">
        <v>3891</v>
      </c>
      <c r="C421" s="0" t="s">
        <v>3767</v>
      </c>
    </row>
    <row r="422" customFormat="false" ht="12.8" hidden="false" customHeight="false" outlineLevel="0" collapsed="false">
      <c r="A422" s="0" t="str">
        <f aca="false">CONCATENATE("return_code_",B422)</f>
        <v>return_code_2291</v>
      </c>
      <c r="B422" s="0" t="s">
        <v>3892</v>
      </c>
      <c r="C422" s="0" t="s">
        <v>3893</v>
      </c>
    </row>
    <row r="423" customFormat="false" ht="12.8" hidden="false" customHeight="false" outlineLevel="0" collapsed="false">
      <c r="A423" s="0" t="str">
        <f aca="false">CONCATENATE("return_code_",B423)</f>
        <v>return_code_2292</v>
      </c>
      <c r="B423" s="0" t="s">
        <v>3894</v>
      </c>
      <c r="C423" s="0" t="s">
        <v>3596</v>
      </c>
    </row>
    <row r="424" customFormat="false" ht="12.8" hidden="false" customHeight="false" outlineLevel="0" collapsed="false">
      <c r="A424" s="0" t="str">
        <f aca="false">CONCATENATE("return_code_",B424)</f>
        <v>return_code_2293</v>
      </c>
      <c r="B424" s="0" t="s">
        <v>3895</v>
      </c>
      <c r="C424" s="0" t="s">
        <v>3590</v>
      </c>
    </row>
    <row r="425" customFormat="false" ht="12.8" hidden="false" customHeight="false" outlineLevel="0" collapsed="false">
      <c r="A425" s="0" t="str">
        <f aca="false">CONCATENATE("return_code_",B425)</f>
        <v>return_code_2294</v>
      </c>
      <c r="B425" s="0" t="s">
        <v>3896</v>
      </c>
      <c r="C425" s="0" t="s">
        <v>3419</v>
      </c>
    </row>
    <row r="426" customFormat="false" ht="12.8" hidden="false" customHeight="false" outlineLevel="0" collapsed="false">
      <c r="A426" s="0" t="str">
        <f aca="false">CONCATENATE("return_code_",B426)</f>
        <v>return_code_2295</v>
      </c>
      <c r="B426" s="0" t="s">
        <v>3897</v>
      </c>
      <c r="C426" s="0" t="s">
        <v>3422</v>
      </c>
    </row>
    <row r="427" customFormat="false" ht="12.8" hidden="false" customHeight="false" outlineLevel="0" collapsed="false">
      <c r="A427" s="0" t="str">
        <f aca="false">CONCATENATE("return_code_",B427)</f>
        <v>return_code_2296</v>
      </c>
      <c r="B427" s="0" t="s">
        <v>3898</v>
      </c>
      <c r="C427" s="0" t="s">
        <v>3694</v>
      </c>
    </row>
    <row r="428" customFormat="false" ht="12.8" hidden="false" customHeight="false" outlineLevel="0" collapsed="false">
      <c r="A428" s="0" t="str">
        <f aca="false">CONCATENATE("return_code_",B428)</f>
        <v>return_code_2297</v>
      </c>
      <c r="B428" s="0" t="s">
        <v>3899</v>
      </c>
      <c r="C428" s="0" t="s">
        <v>3625</v>
      </c>
    </row>
    <row r="429" customFormat="false" ht="12.8" hidden="false" customHeight="false" outlineLevel="0" collapsed="false">
      <c r="A429" s="0" t="str">
        <f aca="false">CONCATENATE("return_code_",B429)</f>
        <v>return_code_2298</v>
      </c>
      <c r="B429" s="0" t="s">
        <v>3900</v>
      </c>
      <c r="C429" s="0" t="s">
        <v>3315</v>
      </c>
    </row>
    <row r="430" customFormat="false" ht="12.8" hidden="false" customHeight="false" outlineLevel="0" collapsed="false">
      <c r="A430" s="0" t="str">
        <f aca="false">CONCATENATE("return_code_",B430)</f>
        <v>return_code_2299</v>
      </c>
      <c r="B430" s="0" t="s">
        <v>3901</v>
      </c>
      <c r="C430" s="0" t="s">
        <v>3302</v>
      </c>
    </row>
    <row r="431" customFormat="false" ht="12.8" hidden="false" customHeight="false" outlineLevel="0" collapsed="false">
      <c r="A431" s="0" t="str">
        <f aca="false">CONCATENATE("return_code_",B431)</f>
        <v>return_code_2300</v>
      </c>
      <c r="B431" s="0" t="s">
        <v>3902</v>
      </c>
      <c r="C431" s="0" t="s">
        <v>3903</v>
      </c>
    </row>
    <row r="432" customFormat="false" ht="12.8" hidden="false" customHeight="false" outlineLevel="0" collapsed="false">
      <c r="A432" s="0" t="str">
        <f aca="false">CONCATENATE("return_code_",B432)</f>
        <v>return_code_2301</v>
      </c>
      <c r="B432" s="0" t="s">
        <v>3904</v>
      </c>
      <c r="C432" s="0" t="s">
        <v>3792</v>
      </c>
    </row>
    <row r="433" customFormat="false" ht="12.8" hidden="false" customHeight="false" outlineLevel="0" collapsed="false">
      <c r="A433" s="0" t="str">
        <f aca="false">CONCATENATE("return_code_",B433)</f>
        <v>return_code_2302</v>
      </c>
      <c r="B433" s="0" t="s">
        <v>3905</v>
      </c>
      <c r="C433" s="0" t="s">
        <v>3786</v>
      </c>
    </row>
    <row r="434" customFormat="false" ht="12.8" hidden="false" customHeight="false" outlineLevel="0" collapsed="false">
      <c r="A434" s="0" t="str">
        <f aca="false">CONCATENATE("return_code_",B434)</f>
        <v>return_code_2303</v>
      </c>
      <c r="B434" s="0" t="s">
        <v>3906</v>
      </c>
      <c r="C434" s="0" t="s">
        <v>3788</v>
      </c>
    </row>
    <row r="435" customFormat="false" ht="12.8" hidden="false" customHeight="false" outlineLevel="0" collapsed="false">
      <c r="A435" s="0" t="str">
        <f aca="false">CONCATENATE("return_code_",B435)</f>
        <v>return_code_2304</v>
      </c>
      <c r="B435" s="0" t="s">
        <v>3907</v>
      </c>
      <c r="C435" s="0" t="s">
        <v>3908</v>
      </c>
    </row>
    <row r="436" customFormat="false" ht="12.8" hidden="false" customHeight="false" outlineLevel="0" collapsed="false">
      <c r="A436" s="0" t="str">
        <f aca="false">CONCATENATE("return_code_",B436)</f>
        <v>return_code_2305</v>
      </c>
      <c r="B436" s="0" t="s">
        <v>3909</v>
      </c>
      <c r="C436" s="0" t="s">
        <v>3796</v>
      </c>
    </row>
    <row r="437" customFormat="false" ht="12.8" hidden="false" customHeight="false" outlineLevel="0" collapsed="false">
      <c r="A437" s="0" t="str">
        <f aca="false">CONCATENATE("return_code_",B437)</f>
        <v>return_code_2306</v>
      </c>
      <c r="B437" s="0" t="s">
        <v>3910</v>
      </c>
      <c r="C437" s="0" t="s">
        <v>3798</v>
      </c>
    </row>
    <row r="438" customFormat="false" ht="12.8" hidden="false" customHeight="false" outlineLevel="0" collapsed="false">
      <c r="A438" s="0" t="str">
        <f aca="false">CONCATENATE("return_code_",B438)</f>
        <v>return_code_2307</v>
      </c>
      <c r="B438" s="0" t="s">
        <v>3911</v>
      </c>
      <c r="C438" s="0" t="s">
        <v>3912</v>
      </c>
    </row>
    <row r="439" customFormat="false" ht="12.8" hidden="false" customHeight="false" outlineLevel="0" collapsed="false">
      <c r="A439" s="0" t="str">
        <f aca="false">CONCATENATE("return_code_",B439)</f>
        <v>return_code_2308</v>
      </c>
      <c r="B439" s="0" t="s">
        <v>3913</v>
      </c>
      <c r="C439" s="0" t="s">
        <v>3802</v>
      </c>
    </row>
    <row r="440" customFormat="false" ht="12.8" hidden="false" customHeight="false" outlineLevel="0" collapsed="false">
      <c r="A440" s="0" t="str">
        <f aca="false">CONCATENATE("return_code_",B440)</f>
        <v>return_code_2309</v>
      </c>
      <c r="B440" s="0" t="s">
        <v>3914</v>
      </c>
      <c r="C440" s="0" t="s">
        <v>3915</v>
      </c>
    </row>
    <row r="441" customFormat="false" ht="12.8" hidden="false" customHeight="false" outlineLevel="0" collapsed="false">
      <c r="A441" s="0" t="str">
        <f aca="false">CONCATENATE("return_code_",B441)</f>
        <v>return_code_2310</v>
      </c>
      <c r="B441" s="0" t="s">
        <v>2582</v>
      </c>
      <c r="C441" s="0" t="s">
        <v>3806</v>
      </c>
    </row>
    <row r="442" customFormat="false" ht="12.8" hidden="false" customHeight="false" outlineLevel="0" collapsed="false">
      <c r="A442" s="0" t="str">
        <f aca="false">CONCATENATE("return_code_",B442)</f>
        <v>return_code_2311</v>
      </c>
      <c r="B442" s="0" t="s">
        <v>3916</v>
      </c>
      <c r="C442" s="0" t="s">
        <v>3917</v>
      </c>
    </row>
    <row r="443" customFormat="false" ht="12.8" hidden="false" customHeight="false" outlineLevel="0" collapsed="false">
      <c r="A443" s="0" t="str">
        <f aca="false">CONCATENATE("return_code_",B443)</f>
        <v>return_code_2312</v>
      </c>
      <c r="B443" s="0" t="s">
        <v>3918</v>
      </c>
      <c r="C443" s="0" t="s">
        <v>3919</v>
      </c>
    </row>
    <row r="444" customFormat="false" ht="12.8" hidden="false" customHeight="false" outlineLevel="0" collapsed="false">
      <c r="A444" s="0" t="str">
        <f aca="false">CONCATENATE("return_code_",B444)</f>
        <v>return_code_2313</v>
      </c>
      <c r="B444" s="0" t="s">
        <v>3920</v>
      </c>
      <c r="C444" s="0" t="s">
        <v>3921</v>
      </c>
    </row>
    <row r="445" customFormat="false" ht="12.8" hidden="false" customHeight="false" outlineLevel="0" collapsed="false">
      <c r="A445" s="0" t="str">
        <f aca="false">CONCATENATE("return_code_",B445)</f>
        <v>return_code_2314</v>
      </c>
      <c r="B445" s="0" t="s">
        <v>3922</v>
      </c>
      <c r="C445" s="0" t="s">
        <v>3923</v>
      </c>
    </row>
    <row r="446" customFormat="false" ht="12.8" hidden="false" customHeight="false" outlineLevel="0" collapsed="false">
      <c r="A446" s="0" t="str">
        <f aca="false">CONCATENATE("return_code_",B446)</f>
        <v>return_code_2315</v>
      </c>
      <c r="B446" s="0" t="s">
        <v>3924</v>
      </c>
      <c r="C446" s="0" t="s">
        <v>3925</v>
      </c>
    </row>
    <row r="447" customFormat="false" ht="12.8" hidden="false" customHeight="false" outlineLevel="0" collapsed="false">
      <c r="A447" s="0" t="str">
        <f aca="false">CONCATENATE("return_code_",B447)</f>
        <v>return_code_2316</v>
      </c>
      <c r="B447" s="0" t="s">
        <v>3926</v>
      </c>
      <c r="C447" s="0" t="s">
        <v>3927</v>
      </c>
    </row>
    <row r="448" customFormat="false" ht="12.8" hidden="false" customHeight="false" outlineLevel="0" collapsed="false">
      <c r="A448" s="0" t="str">
        <f aca="false">CONCATENATE("return_code_",B448)</f>
        <v>return_code_2317</v>
      </c>
      <c r="B448" s="0" t="s">
        <v>3928</v>
      </c>
      <c r="C448" s="0" t="s">
        <v>3929</v>
      </c>
    </row>
    <row r="449" customFormat="false" ht="12.8" hidden="false" customHeight="false" outlineLevel="0" collapsed="false">
      <c r="A449" s="0" t="str">
        <f aca="false">CONCATENATE("return_code_",B449)</f>
        <v>return_code_2318</v>
      </c>
      <c r="B449" s="0" t="s">
        <v>3930</v>
      </c>
      <c r="C449" s="0" t="s">
        <v>3603</v>
      </c>
    </row>
    <row r="450" customFormat="false" ht="12.8" hidden="false" customHeight="false" outlineLevel="0" collapsed="false">
      <c r="A450" s="0" t="str">
        <f aca="false">CONCATENATE("return_code_",B450)</f>
        <v>return_code_2319</v>
      </c>
      <c r="B450" s="0" t="s">
        <v>3931</v>
      </c>
      <c r="C450" s="0" t="s">
        <v>3764</v>
      </c>
    </row>
    <row r="451" customFormat="false" ht="12.8" hidden="false" customHeight="false" outlineLevel="0" collapsed="false">
      <c r="A451" s="0" t="str">
        <f aca="false">CONCATENATE("return_code_",B451)</f>
        <v>return_code_2320</v>
      </c>
      <c r="B451" s="0" t="s">
        <v>3932</v>
      </c>
      <c r="C451" s="0" t="s">
        <v>3933</v>
      </c>
    </row>
    <row r="452" customFormat="false" ht="12.8" hidden="false" customHeight="false" outlineLevel="0" collapsed="false">
      <c r="A452" s="0" t="str">
        <f aca="false">CONCATENATE("return_code_",B452)</f>
        <v>return_code_2321</v>
      </c>
      <c r="B452" s="0" t="s">
        <v>3934</v>
      </c>
      <c r="C452" s="0" t="s">
        <v>3760</v>
      </c>
    </row>
    <row r="453" customFormat="false" ht="12.8" hidden="false" customHeight="false" outlineLevel="0" collapsed="false">
      <c r="A453" s="0" t="str">
        <f aca="false">CONCATENATE("return_code_",B453)</f>
        <v>return_code_2322</v>
      </c>
      <c r="B453" s="0" t="s">
        <v>3935</v>
      </c>
      <c r="C453" s="0" t="s">
        <v>3936</v>
      </c>
    </row>
    <row r="454" customFormat="false" ht="12.8" hidden="false" customHeight="false" outlineLevel="0" collapsed="false">
      <c r="A454" s="0" t="str">
        <f aca="false">CONCATENATE("return_code_",B454)</f>
        <v>return_code_2323</v>
      </c>
      <c r="B454" s="0" t="s">
        <v>3937</v>
      </c>
      <c r="C454" s="0" t="s">
        <v>3938</v>
      </c>
    </row>
    <row r="455" customFormat="false" ht="12.8" hidden="false" customHeight="false" outlineLevel="0" collapsed="false">
      <c r="A455" s="0" t="str">
        <f aca="false">CONCATENATE("return_code_",B455)</f>
        <v>return_code_2324</v>
      </c>
      <c r="B455" s="0" t="s">
        <v>3939</v>
      </c>
      <c r="C455" s="0" t="s">
        <v>3940</v>
      </c>
    </row>
    <row r="456" customFormat="false" ht="12.8" hidden="false" customHeight="false" outlineLevel="0" collapsed="false">
      <c r="A456" s="0" t="str">
        <f aca="false">CONCATENATE("return_code_",B456)</f>
        <v>return_code_2325</v>
      </c>
      <c r="B456" s="0" t="s">
        <v>3941</v>
      </c>
      <c r="C456" s="0" t="s">
        <v>3942</v>
      </c>
    </row>
    <row r="457" customFormat="false" ht="12.8" hidden="false" customHeight="false" outlineLevel="0" collapsed="false">
      <c r="A457" s="0" t="str">
        <f aca="false">CONCATENATE("return_code_",B457)</f>
        <v>return_code_2326</v>
      </c>
      <c r="B457" s="0" t="s">
        <v>3943</v>
      </c>
      <c r="C457" s="0" t="s">
        <v>3944</v>
      </c>
    </row>
    <row r="458" customFormat="false" ht="12.8" hidden="false" customHeight="false" outlineLevel="0" collapsed="false">
      <c r="A458" s="0" t="str">
        <f aca="false">CONCATENATE("return_code_",B458)</f>
        <v>return_code_2327</v>
      </c>
      <c r="B458" s="0" t="s">
        <v>3945</v>
      </c>
      <c r="C458" s="0" t="s">
        <v>3946</v>
      </c>
    </row>
    <row r="459" customFormat="false" ht="12.8" hidden="false" customHeight="false" outlineLevel="0" collapsed="false">
      <c r="A459" s="0" t="str">
        <f aca="false">CONCATENATE("return_code_",B459)</f>
        <v>return_code_2328</v>
      </c>
      <c r="B459" s="0" t="s">
        <v>3947</v>
      </c>
      <c r="C459" s="0" t="s">
        <v>3948</v>
      </c>
    </row>
    <row r="460" customFormat="false" ht="12.8" hidden="false" customHeight="false" outlineLevel="0" collapsed="false">
      <c r="A460" s="0" t="str">
        <f aca="false">CONCATENATE("return_code_",B460)</f>
        <v>return_code_2329</v>
      </c>
      <c r="B460" s="0" t="s">
        <v>3949</v>
      </c>
      <c r="C460" s="0" t="s">
        <v>3950</v>
      </c>
    </row>
    <row r="461" customFormat="false" ht="12.8" hidden="false" customHeight="false" outlineLevel="0" collapsed="false">
      <c r="A461" s="0" t="str">
        <f aca="false">CONCATENATE("return_code_",B461)</f>
        <v>return_code_2330</v>
      </c>
      <c r="B461" s="0" t="s">
        <v>3951</v>
      </c>
      <c r="C461" s="0" t="s">
        <v>3952</v>
      </c>
    </row>
    <row r="462" customFormat="false" ht="12.8" hidden="false" customHeight="false" outlineLevel="0" collapsed="false">
      <c r="A462" s="0" t="str">
        <f aca="false">CONCATENATE("return_code_",B462)</f>
        <v>return_code_2331</v>
      </c>
      <c r="B462" s="0" t="s">
        <v>3953</v>
      </c>
      <c r="C462" s="0" t="s">
        <v>3336</v>
      </c>
    </row>
    <row r="463" customFormat="false" ht="12.8" hidden="false" customHeight="false" outlineLevel="0" collapsed="false">
      <c r="A463" s="0" t="str">
        <f aca="false">CONCATENATE("return_code_",B463)</f>
        <v>return_code_2332</v>
      </c>
      <c r="B463" s="0" t="s">
        <v>3954</v>
      </c>
      <c r="C463" s="0" t="s">
        <v>3955</v>
      </c>
    </row>
    <row r="464" customFormat="false" ht="12.8" hidden="false" customHeight="false" outlineLevel="0" collapsed="false">
      <c r="A464" s="0" t="str">
        <f aca="false">CONCATENATE("return_code_",B464)</f>
        <v>return_code_2333</v>
      </c>
      <c r="B464" s="0" t="s">
        <v>3956</v>
      </c>
      <c r="C464" s="0" t="s">
        <v>3340</v>
      </c>
    </row>
    <row r="465" customFormat="false" ht="12.8" hidden="false" customHeight="false" outlineLevel="0" collapsed="false">
      <c r="A465" s="0" t="str">
        <f aca="false">CONCATENATE("return_code_",B465)</f>
        <v>return_code_2334</v>
      </c>
      <c r="B465" s="0" t="s">
        <v>3957</v>
      </c>
      <c r="C465" s="0" t="s">
        <v>3958</v>
      </c>
    </row>
    <row r="466" customFormat="false" ht="12.8" hidden="false" customHeight="false" outlineLevel="0" collapsed="false">
      <c r="A466" s="0" t="str">
        <f aca="false">CONCATENATE("return_code_",B466)</f>
        <v>return_code_2335</v>
      </c>
      <c r="B466" s="0" t="s">
        <v>3959</v>
      </c>
      <c r="C466" s="0" t="s">
        <v>3958</v>
      </c>
    </row>
    <row r="467" customFormat="false" ht="12.8" hidden="false" customHeight="false" outlineLevel="0" collapsed="false">
      <c r="A467" s="0" t="str">
        <f aca="false">CONCATENATE("return_code_",B467)</f>
        <v>return_code_2336</v>
      </c>
      <c r="B467" s="0" t="s">
        <v>3960</v>
      </c>
      <c r="C467" s="0" t="s">
        <v>3961</v>
      </c>
    </row>
    <row r="468" customFormat="false" ht="12.8" hidden="false" customHeight="false" outlineLevel="0" collapsed="false">
      <c r="A468" s="0" t="str">
        <f aca="false">CONCATENATE("return_code_",B468)</f>
        <v>return_code_2337</v>
      </c>
      <c r="B468" s="0" t="s">
        <v>3962</v>
      </c>
      <c r="C468" s="0" t="s">
        <v>3963</v>
      </c>
    </row>
    <row r="469" customFormat="false" ht="12.8" hidden="false" customHeight="false" outlineLevel="0" collapsed="false">
      <c r="A469" s="0" t="str">
        <f aca="false">CONCATENATE("return_code_",B469)</f>
        <v>return_code_2338</v>
      </c>
      <c r="B469" s="0" t="s">
        <v>3964</v>
      </c>
      <c r="C469" s="0" t="s">
        <v>3963</v>
      </c>
    </row>
    <row r="470" customFormat="false" ht="12.8" hidden="false" customHeight="false" outlineLevel="0" collapsed="false">
      <c r="A470" s="0" t="str">
        <f aca="false">CONCATENATE("return_code_",B470)</f>
        <v>return_code_2339</v>
      </c>
      <c r="B470" s="0" t="s">
        <v>3965</v>
      </c>
      <c r="C470" s="0" t="s">
        <v>3476</v>
      </c>
    </row>
    <row r="471" customFormat="false" ht="12.8" hidden="false" customHeight="false" outlineLevel="0" collapsed="false">
      <c r="A471" s="0" t="str">
        <f aca="false">CONCATENATE("return_code_",B471)</f>
        <v>return_code_2340</v>
      </c>
      <c r="B471" s="0" t="s">
        <v>3966</v>
      </c>
      <c r="C471" s="0" t="s">
        <v>3480</v>
      </c>
    </row>
    <row r="472" customFormat="false" ht="12.8" hidden="false" customHeight="false" outlineLevel="0" collapsed="false">
      <c r="A472" s="0" t="str">
        <f aca="false">CONCATENATE("return_code_",B472)</f>
        <v>return_code_2341</v>
      </c>
      <c r="B472" s="0" t="s">
        <v>3967</v>
      </c>
      <c r="C472" s="0" t="s">
        <v>3482</v>
      </c>
    </row>
    <row r="473" customFormat="false" ht="12.8" hidden="false" customHeight="false" outlineLevel="0" collapsed="false">
      <c r="A473" s="0" t="str">
        <f aca="false">CONCATENATE("return_code_",B473)</f>
        <v>return_code_2342</v>
      </c>
      <c r="B473" s="0" t="s">
        <v>3968</v>
      </c>
      <c r="C473" s="0" t="s">
        <v>3969</v>
      </c>
    </row>
    <row r="474" customFormat="false" ht="12.8" hidden="false" customHeight="false" outlineLevel="0" collapsed="false">
      <c r="A474" s="0" t="str">
        <f aca="false">CONCATENATE("return_code_",B474)</f>
        <v>return_code_2343</v>
      </c>
      <c r="B474" s="0" t="s">
        <v>3970</v>
      </c>
      <c r="C474" s="0" t="s">
        <v>3971</v>
      </c>
    </row>
    <row r="475" customFormat="false" ht="12.8" hidden="false" customHeight="false" outlineLevel="0" collapsed="false">
      <c r="A475" s="0" t="str">
        <f aca="false">CONCATENATE("return_code_",B475)</f>
        <v>return_code_2344</v>
      </c>
      <c r="B475" s="0" t="s">
        <v>3972</v>
      </c>
      <c r="C475" s="0" t="s">
        <v>3973</v>
      </c>
    </row>
    <row r="476" customFormat="false" ht="12.8" hidden="false" customHeight="false" outlineLevel="0" collapsed="false">
      <c r="A476" s="0" t="str">
        <f aca="false">CONCATENATE("return_code_",B476)</f>
        <v>return_code_2345</v>
      </c>
      <c r="B476" s="0" t="s">
        <v>3974</v>
      </c>
      <c r="C476" s="0" t="s">
        <v>3975</v>
      </c>
    </row>
    <row r="477" customFormat="false" ht="12.8" hidden="false" customHeight="false" outlineLevel="0" collapsed="false">
      <c r="A477" s="0" t="str">
        <f aca="false">CONCATENATE("return_code_",B477)</f>
        <v>return_code_2346</v>
      </c>
      <c r="B477" s="0" t="s">
        <v>3976</v>
      </c>
      <c r="C477" s="0" t="s">
        <v>3977</v>
      </c>
    </row>
    <row r="478" customFormat="false" ht="12.8" hidden="false" customHeight="false" outlineLevel="0" collapsed="false">
      <c r="A478" s="0" t="str">
        <f aca="false">CONCATENATE("return_code_",B478)</f>
        <v>return_code_2347</v>
      </c>
      <c r="B478" s="0" t="s">
        <v>3978</v>
      </c>
      <c r="C478" s="0" t="s">
        <v>3979</v>
      </c>
    </row>
    <row r="479" customFormat="false" ht="12.8" hidden="false" customHeight="false" outlineLevel="0" collapsed="false">
      <c r="A479" s="0" t="str">
        <f aca="false">CONCATENATE("return_code_",B479)</f>
        <v>return_code_2348</v>
      </c>
      <c r="B479" s="0" t="s">
        <v>3980</v>
      </c>
      <c r="C479" s="0" t="s">
        <v>3981</v>
      </c>
    </row>
    <row r="480" customFormat="false" ht="12.8" hidden="false" customHeight="false" outlineLevel="0" collapsed="false">
      <c r="A480" s="0" t="str">
        <f aca="false">CONCATENATE("return_code_",B480)</f>
        <v>return_code_2349</v>
      </c>
      <c r="B480" s="0" t="s">
        <v>3982</v>
      </c>
      <c r="C480" s="0" t="s">
        <v>3983</v>
      </c>
    </row>
    <row r="481" customFormat="false" ht="12.8" hidden="false" customHeight="false" outlineLevel="0" collapsed="false">
      <c r="A481" s="0" t="str">
        <f aca="false">CONCATENATE("return_code_",B481)</f>
        <v>return_code_2350</v>
      </c>
      <c r="B481" s="0" t="s">
        <v>3984</v>
      </c>
      <c r="C481" s="0" t="s">
        <v>3985</v>
      </c>
    </row>
    <row r="482" customFormat="false" ht="12.8" hidden="false" customHeight="false" outlineLevel="0" collapsed="false">
      <c r="A482" s="0" t="str">
        <f aca="false">CONCATENATE("return_code_",B482)</f>
        <v>return_code_2351</v>
      </c>
      <c r="B482" s="0" t="s">
        <v>3986</v>
      </c>
      <c r="C482" s="0" t="s">
        <v>3987</v>
      </c>
    </row>
    <row r="483" customFormat="false" ht="12.8" hidden="false" customHeight="false" outlineLevel="0" collapsed="false">
      <c r="A483" s="0" t="str">
        <f aca="false">CONCATENATE("return_code_",B483)</f>
        <v>return_code_2352</v>
      </c>
      <c r="B483" s="0" t="s">
        <v>3988</v>
      </c>
      <c r="C483" s="0" t="s">
        <v>3989</v>
      </c>
    </row>
    <row r="484" customFormat="false" ht="12.8" hidden="false" customHeight="false" outlineLevel="0" collapsed="false">
      <c r="A484" s="0" t="str">
        <f aca="false">CONCATENATE("return_code_",B484)</f>
        <v>return_code_2353</v>
      </c>
      <c r="B484" s="0" t="s">
        <v>3990</v>
      </c>
      <c r="C484" s="0" t="s">
        <v>3991</v>
      </c>
    </row>
    <row r="485" customFormat="false" ht="12.8" hidden="false" customHeight="false" outlineLevel="0" collapsed="false">
      <c r="A485" s="0" t="str">
        <f aca="false">CONCATENATE("return_code_",B485)</f>
        <v>return_code_2354</v>
      </c>
      <c r="B485" s="0" t="s">
        <v>3992</v>
      </c>
      <c r="C485" s="0" t="s">
        <v>3993</v>
      </c>
    </row>
    <row r="486" customFormat="false" ht="12.8" hidden="false" customHeight="false" outlineLevel="0" collapsed="false">
      <c r="A486" s="0" t="str">
        <f aca="false">CONCATENATE("return_code_",B486)</f>
        <v>return_code_2355</v>
      </c>
      <c r="B486" s="0" t="s">
        <v>3994</v>
      </c>
      <c r="C486" s="0" t="s">
        <v>3995</v>
      </c>
    </row>
    <row r="487" customFormat="false" ht="12.8" hidden="false" customHeight="false" outlineLevel="0" collapsed="false">
      <c r="A487" s="0" t="str">
        <f aca="false">CONCATENATE("return_code_",B487)</f>
        <v>return_code_2356</v>
      </c>
      <c r="B487" s="0" t="s">
        <v>3996</v>
      </c>
      <c r="C487" s="0" t="s">
        <v>3997</v>
      </c>
    </row>
    <row r="488" customFormat="false" ht="12.8" hidden="false" customHeight="false" outlineLevel="0" collapsed="false">
      <c r="A488" s="0" t="str">
        <f aca="false">CONCATENATE("return_code_",B488)</f>
        <v>return_code_2357</v>
      </c>
      <c r="B488" s="0" t="s">
        <v>3998</v>
      </c>
      <c r="C488" s="0" t="s">
        <v>3999</v>
      </c>
    </row>
    <row r="489" customFormat="false" ht="12.8" hidden="false" customHeight="false" outlineLevel="0" collapsed="false">
      <c r="A489" s="0" t="str">
        <f aca="false">CONCATENATE("return_code_",B489)</f>
        <v>return_code_2358</v>
      </c>
      <c r="B489" s="0" t="s">
        <v>4000</v>
      </c>
      <c r="C489" s="0" t="s">
        <v>4001</v>
      </c>
    </row>
    <row r="490" customFormat="false" ht="12.8" hidden="false" customHeight="false" outlineLevel="0" collapsed="false">
      <c r="A490" s="0" t="str">
        <f aca="false">CONCATENATE("return_code_",B490)</f>
        <v>return_code_2359</v>
      </c>
      <c r="B490" s="0" t="s">
        <v>4002</v>
      </c>
      <c r="C490" s="0" t="s">
        <v>4003</v>
      </c>
    </row>
    <row r="491" customFormat="false" ht="12.8" hidden="false" customHeight="false" outlineLevel="0" collapsed="false">
      <c r="A491" s="0" t="str">
        <f aca="false">CONCATENATE("return_code_",B491)</f>
        <v>return_code_2360</v>
      </c>
      <c r="B491" s="0" t="s">
        <v>4004</v>
      </c>
      <c r="C491" s="0" t="s">
        <v>4005</v>
      </c>
    </row>
    <row r="492" customFormat="false" ht="12.8" hidden="false" customHeight="false" outlineLevel="0" collapsed="false">
      <c r="A492" s="0" t="str">
        <f aca="false">CONCATENATE("return_code_",B492)</f>
        <v>return_code_2361</v>
      </c>
      <c r="B492" s="0" t="s">
        <v>4006</v>
      </c>
      <c r="C492" s="0" t="s">
        <v>4007</v>
      </c>
    </row>
    <row r="493" customFormat="false" ht="12.8" hidden="false" customHeight="false" outlineLevel="0" collapsed="false">
      <c r="A493" s="0" t="str">
        <f aca="false">CONCATENATE("return_code_",B493)</f>
        <v>return_code_2362</v>
      </c>
      <c r="B493" s="0" t="s">
        <v>4008</v>
      </c>
      <c r="C493" s="0" t="s">
        <v>4009</v>
      </c>
    </row>
    <row r="494" customFormat="false" ht="12.8" hidden="false" customHeight="false" outlineLevel="0" collapsed="false">
      <c r="A494" s="0" t="str">
        <f aca="false">CONCATENATE("return_code_",B494)</f>
        <v>return_code_2363</v>
      </c>
      <c r="B494" s="0" t="s">
        <v>4010</v>
      </c>
      <c r="C494" s="0" t="s">
        <v>4011</v>
      </c>
    </row>
    <row r="495" customFormat="false" ht="12.8" hidden="false" customHeight="false" outlineLevel="0" collapsed="false">
      <c r="A495" s="0" t="str">
        <f aca="false">CONCATENATE("return_code_",B495)</f>
        <v>return_code_2364</v>
      </c>
      <c r="B495" s="0" t="s">
        <v>4012</v>
      </c>
      <c r="C495" s="0" t="s">
        <v>4013</v>
      </c>
    </row>
    <row r="496" customFormat="false" ht="12.8" hidden="false" customHeight="false" outlineLevel="0" collapsed="false">
      <c r="A496" s="0" t="str">
        <f aca="false">CONCATENATE("return_code_",B496)</f>
        <v>return_code_2365</v>
      </c>
      <c r="B496" s="0" t="s">
        <v>4014</v>
      </c>
      <c r="C496" s="0" t="s">
        <v>4015</v>
      </c>
    </row>
    <row r="497" customFormat="false" ht="12.8" hidden="false" customHeight="false" outlineLevel="0" collapsed="false">
      <c r="A497" s="0" t="str">
        <f aca="false">CONCATENATE("return_code_",B497)</f>
        <v>return_code_2366</v>
      </c>
      <c r="B497" s="0" t="s">
        <v>4016</v>
      </c>
      <c r="C497" s="0" t="s">
        <v>4017</v>
      </c>
    </row>
    <row r="498" customFormat="false" ht="12.8" hidden="false" customHeight="false" outlineLevel="0" collapsed="false">
      <c r="A498" s="0" t="str">
        <f aca="false">CONCATENATE("return_code_",B498)</f>
        <v>return_code_2367</v>
      </c>
      <c r="B498" s="0" t="s">
        <v>4018</v>
      </c>
      <c r="C498" s="0" t="s">
        <v>4019</v>
      </c>
    </row>
    <row r="499" customFormat="false" ht="12.8" hidden="false" customHeight="false" outlineLevel="0" collapsed="false">
      <c r="A499" s="0" t="str">
        <f aca="false">CONCATENATE("return_code_",B499)</f>
        <v>return_code_2368</v>
      </c>
      <c r="B499" s="0" t="s">
        <v>4020</v>
      </c>
      <c r="C499" s="0" t="s">
        <v>4021</v>
      </c>
    </row>
    <row r="500" customFormat="false" ht="12.8" hidden="false" customHeight="false" outlineLevel="0" collapsed="false">
      <c r="A500" s="0" t="str">
        <f aca="false">CONCATENATE("return_code_",B500)</f>
        <v>return_code_2369</v>
      </c>
      <c r="B500" s="0" t="s">
        <v>4022</v>
      </c>
      <c r="C500" s="0" t="s">
        <v>4023</v>
      </c>
    </row>
    <row r="501" customFormat="false" ht="12.8" hidden="false" customHeight="false" outlineLevel="0" collapsed="false">
      <c r="A501" s="0" t="str">
        <f aca="false">CONCATENATE("return_code_",B501)</f>
        <v>return_code_2370</v>
      </c>
      <c r="B501" s="0" t="s">
        <v>4024</v>
      </c>
      <c r="C501" s="0" t="s">
        <v>4025</v>
      </c>
    </row>
    <row r="502" customFormat="false" ht="12.8" hidden="false" customHeight="false" outlineLevel="0" collapsed="false">
      <c r="A502" s="0" t="str">
        <f aca="false">CONCATENATE("return_code_",B502)</f>
        <v>return_code_2371</v>
      </c>
      <c r="B502" s="0" t="s">
        <v>4026</v>
      </c>
      <c r="C502" s="0" t="s">
        <v>4027</v>
      </c>
    </row>
    <row r="503" customFormat="false" ht="12.8" hidden="false" customHeight="false" outlineLevel="0" collapsed="false">
      <c r="A503" s="0" t="str">
        <f aca="false">CONCATENATE("return_code_",B503)</f>
        <v>return_code_2372</v>
      </c>
      <c r="B503" s="0" t="s">
        <v>4028</v>
      </c>
      <c r="C503" s="0" t="s">
        <v>4029</v>
      </c>
    </row>
    <row r="504" customFormat="false" ht="12.8" hidden="false" customHeight="false" outlineLevel="0" collapsed="false">
      <c r="A504" s="0" t="str">
        <f aca="false">CONCATENATE("return_code_",B504)</f>
        <v>return_code_2373</v>
      </c>
      <c r="B504" s="0" t="s">
        <v>4030</v>
      </c>
      <c r="C504" s="0" t="s">
        <v>4031</v>
      </c>
    </row>
    <row r="505" customFormat="false" ht="12.8" hidden="false" customHeight="false" outlineLevel="0" collapsed="false">
      <c r="A505" s="0" t="str">
        <f aca="false">CONCATENATE("return_code_",B505)</f>
        <v>return_code_2374</v>
      </c>
      <c r="B505" s="0" t="s">
        <v>4032</v>
      </c>
      <c r="C505" s="0" t="s">
        <v>4033</v>
      </c>
    </row>
    <row r="506" customFormat="false" ht="12.8" hidden="false" customHeight="false" outlineLevel="0" collapsed="false">
      <c r="A506" s="0" t="str">
        <f aca="false">CONCATENATE("return_code_",B506)</f>
        <v>return_code_2375</v>
      </c>
      <c r="B506" s="0" t="s">
        <v>4034</v>
      </c>
      <c r="C506" s="0" t="s">
        <v>4035</v>
      </c>
    </row>
    <row r="507" customFormat="false" ht="12.8" hidden="false" customHeight="false" outlineLevel="0" collapsed="false">
      <c r="A507" s="0" t="str">
        <f aca="false">CONCATENATE("return_code_",B507)</f>
        <v>return_code_2376</v>
      </c>
      <c r="B507" s="0" t="s">
        <v>4036</v>
      </c>
      <c r="C507" s="0" t="s">
        <v>4037</v>
      </c>
    </row>
    <row r="508" customFormat="false" ht="12.8" hidden="false" customHeight="false" outlineLevel="0" collapsed="false">
      <c r="A508" s="0" t="str">
        <f aca="false">CONCATENATE("return_code_",B508)</f>
        <v>return_code_2377</v>
      </c>
      <c r="B508" s="0" t="s">
        <v>4038</v>
      </c>
      <c r="C508" s="0" t="s">
        <v>4039</v>
      </c>
    </row>
    <row r="509" customFormat="false" ht="12.8" hidden="false" customHeight="false" outlineLevel="0" collapsed="false">
      <c r="A509" s="0" t="str">
        <f aca="false">CONCATENATE("return_code_",B509)</f>
        <v>return_code_2378</v>
      </c>
      <c r="B509" s="0" t="s">
        <v>4040</v>
      </c>
      <c r="C509" s="0" t="s">
        <v>3504</v>
      </c>
    </row>
    <row r="510" customFormat="false" ht="12.8" hidden="false" customHeight="false" outlineLevel="0" collapsed="false">
      <c r="A510" s="0" t="str">
        <f aca="false">CONCATENATE("return_code_",B510)</f>
        <v>return_code_2379</v>
      </c>
      <c r="B510" s="0" t="s">
        <v>4041</v>
      </c>
      <c r="C510" s="0" t="s">
        <v>4042</v>
      </c>
    </row>
    <row r="511" customFormat="false" ht="12.8" hidden="false" customHeight="false" outlineLevel="0" collapsed="false">
      <c r="A511" s="0" t="str">
        <f aca="false">CONCATENATE("return_code_",B511)</f>
        <v>return_code_2380</v>
      </c>
      <c r="B511" s="0" t="s">
        <v>4043</v>
      </c>
      <c r="C511" s="0" t="s">
        <v>4044</v>
      </c>
    </row>
    <row r="512" customFormat="false" ht="12.8" hidden="false" customHeight="false" outlineLevel="0" collapsed="false">
      <c r="A512" s="0" t="str">
        <f aca="false">CONCATENATE("return_code_",B512)</f>
        <v>return_code_2381</v>
      </c>
      <c r="B512" s="0" t="s">
        <v>4045</v>
      </c>
      <c r="C512" s="0" t="s">
        <v>4046</v>
      </c>
    </row>
    <row r="513" customFormat="false" ht="12.8" hidden="false" customHeight="false" outlineLevel="0" collapsed="false">
      <c r="A513" s="0" t="str">
        <f aca="false">CONCATENATE("return_code_",B513)</f>
        <v>return_code_2382</v>
      </c>
      <c r="B513" s="0" t="s">
        <v>4047</v>
      </c>
      <c r="C513" s="0" t="s">
        <v>4048</v>
      </c>
    </row>
    <row r="514" customFormat="false" ht="12.8" hidden="false" customHeight="false" outlineLevel="0" collapsed="false">
      <c r="A514" s="0" t="str">
        <f aca="false">CONCATENATE("return_code_",B514)</f>
        <v>return_code_2383</v>
      </c>
      <c r="B514" s="0" t="s">
        <v>4049</v>
      </c>
      <c r="C514" s="0" t="s">
        <v>4050</v>
      </c>
    </row>
    <row r="515" customFormat="false" ht="12.8" hidden="false" customHeight="false" outlineLevel="0" collapsed="false">
      <c r="A515" s="0" t="str">
        <f aca="false">CONCATENATE("return_code_",B515)</f>
        <v>return_code_2384</v>
      </c>
      <c r="B515" s="0" t="s">
        <v>4051</v>
      </c>
      <c r="C515" s="0" t="s">
        <v>4052</v>
      </c>
    </row>
    <row r="516" customFormat="false" ht="12.8" hidden="false" customHeight="false" outlineLevel="0" collapsed="false">
      <c r="A516" s="0" t="str">
        <f aca="false">CONCATENATE("return_code_",B516)</f>
        <v>return_code_2385</v>
      </c>
      <c r="B516" s="0" t="s">
        <v>4053</v>
      </c>
      <c r="C516" s="0" t="s">
        <v>4054</v>
      </c>
    </row>
    <row r="517" customFormat="false" ht="12.8" hidden="false" customHeight="false" outlineLevel="0" collapsed="false">
      <c r="A517" s="0" t="str">
        <f aca="false">CONCATENATE("return_code_",B517)</f>
        <v>return_code_2386</v>
      </c>
      <c r="B517" s="0" t="s">
        <v>4055</v>
      </c>
      <c r="C517" s="0" t="s">
        <v>4056</v>
      </c>
    </row>
    <row r="518" customFormat="false" ht="12.8" hidden="false" customHeight="false" outlineLevel="0" collapsed="false">
      <c r="A518" s="0" t="str">
        <f aca="false">CONCATENATE("return_code_",B518)</f>
        <v>return_code_2387</v>
      </c>
      <c r="B518" s="0" t="s">
        <v>4057</v>
      </c>
      <c r="C518" s="0" t="s">
        <v>4058</v>
      </c>
    </row>
    <row r="519" customFormat="false" ht="12.8" hidden="false" customHeight="false" outlineLevel="0" collapsed="false">
      <c r="A519" s="0" t="str">
        <f aca="false">CONCATENATE("return_code_",B519)</f>
        <v>return_code_2388</v>
      </c>
      <c r="B519" s="0" t="s">
        <v>4059</v>
      </c>
      <c r="C519" s="0" t="s">
        <v>4060</v>
      </c>
    </row>
    <row r="520" customFormat="false" ht="12.8" hidden="false" customHeight="false" outlineLevel="0" collapsed="false">
      <c r="A520" s="0" t="str">
        <f aca="false">CONCATENATE("return_code_",B520)</f>
        <v>return_code_2389</v>
      </c>
      <c r="B520" s="0" t="s">
        <v>4061</v>
      </c>
      <c r="C520" s="0" t="s">
        <v>4062</v>
      </c>
    </row>
    <row r="521" customFormat="false" ht="12.8" hidden="false" customHeight="false" outlineLevel="0" collapsed="false">
      <c r="A521" s="0" t="str">
        <f aca="false">CONCATENATE("return_code_",B521)</f>
        <v>return_code_2390</v>
      </c>
      <c r="B521" s="0" t="s">
        <v>4063</v>
      </c>
      <c r="C521" s="0" t="s">
        <v>4064</v>
      </c>
    </row>
    <row r="522" customFormat="false" ht="12.8" hidden="false" customHeight="false" outlineLevel="0" collapsed="false">
      <c r="A522" s="0" t="str">
        <f aca="false">CONCATENATE("return_code_",B522)</f>
        <v>return_code_2391</v>
      </c>
      <c r="B522" s="0" t="s">
        <v>2584</v>
      </c>
      <c r="C522" s="0" t="s">
        <v>4065</v>
      </c>
    </row>
    <row r="523" customFormat="false" ht="12.8" hidden="false" customHeight="false" outlineLevel="0" collapsed="false">
      <c r="A523" s="0" t="str">
        <f aca="false">CONCATENATE("return_code_",B523)</f>
        <v>return_code_2392</v>
      </c>
      <c r="B523" s="0" t="s">
        <v>2586</v>
      </c>
      <c r="C523" s="0" t="s">
        <v>4066</v>
      </c>
    </row>
    <row r="524" customFormat="false" ht="12.8" hidden="false" customHeight="false" outlineLevel="0" collapsed="false">
      <c r="A524" s="0" t="str">
        <f aca="false">CONCATENATE("return_code_",B524)</f>
        <v>return_code_2393</v>
      </c>
      <c r="B524" s="0" t="s">
        <v>2588</v>
      </c>
      <c r="C524" s="0" t="s">
        <v>4067</v>
      </c>
    </row>
    <row r="525" customFormat="false" ht="12.8" hidden="false" customHeight="false" outlineLevel="0" collapsed="false">
      <c r="A525" s="0" t="str">
        <f aca="false">CONCATENATE("return_code_",B525)</f>
        <v>return_code_2394</v>
      </c>
      <c r="B525" s="0" t="s">
        <v>2590</v>
      </c>
      <c r="C525" s="0" t="s">
        <v>4068</v>
      </c>
    </row>
    <row r="526" customFormat="false" ht="12.8" hidden="false" customHeight="false" outlineLevel="0" collapsed="false">
      <c r="A526" s="0" t="str">
        <f aca="false">CONCATENATE("return_code_",B526)</f>
        <v>return_code_2395</v>
      </c>
      <c r="B526" s="0" t="s">
        <v>2592</v>
      </c>
      <c r="C526" s="0" t="s">
        <v>4069</v>
      </c>
    </row>
    <row r="527" customFormat="false" ht="12.8" hidden="false" customHeight="false" outlineLevel="0" collapsed="false">
      <c r="A527" s="0" t="str">
        <f aca="false">CONCATENATE("return_code_",B527)</f>
        <v>return_code_2396</v>
      </c>
      <c r="B527" s="0" t="s">
        <v>2594</v>
      </c>
      <c r="C527" s="0" t="s">
        <v>4070</v>
      </c>
    </row>
    <row r="528" customFormat="false" ht="12.8" hidden="false" customHeight="false" outlineLevel="0" collapsed="false">
      <c r="A528" s="0" t="str">
        <f aca="false">CONCATENATE("return_code_",B528)</f>
        <v>return_code_2397</v>
      </c>
      <c r="B528" s="0" t="s">
        <v>4071</v>
      </c>
      <c r="C528" s="0" t="s">
        <v>4072</v>
      </c>
    </row>
    <row r="529" customFormat="false" ht="12.8" hidden="false" customHeight="false" outlineLevel="0" collapsed="false">
      <c r="A529" s="0" t="str">
        <f aca="false">CONCATENATE("return_code_",B529)</f>
        <v>return_code_2398</v>
      </c>
      <c r="B529" s="0" t="s">
        <v>4073</v>
      </c>
      <c r="C529" s="0" t="s">
        <v>4074</v>
      </c>
    </row>
    <row r="530" customFormat="false" ht="12.8" hidden="false" customHeight="false" outlineLevel="0" collapsed="false">
      <c r="A530" s="0" t="str">
        <f aca="false">CONCATENATE("return_code_",B530)</f>
        <v>return_code_2399</v>
      </c>
      <c r="B530" s="0" t="s">
        <v>2596</v>
      </c>
      <c r="C530" s="0" t="s">
        <v>4075</v>
      </c>
    </row>
    <row r="531" customFormat="false" ht="12.8" hidden="false" customHeight="false" outlineLevel="0" collapsed="false">
      <c r="A531" s="0" t="str">
        <f aca="false">CONCATENATE("return_code_",B531)</f>
        <v>return_code_2400</v>
      </c>
      <c r="B531" s="0" t="s">
        <v>4076</v>
      </c>
      <c r="C531" s="0" t="s">
        <v>4077</v>
      </c>
    </row>
    <row r="532" customFormat="false" ht="12.8" hidden="false" customHeight="false" outlineLevel="0" collapsed="false">
      <c r="A532" s="0" t="str">
        <f aca="false">CONCATENATE("return_code_",B532)</f>
        <v>return_code_2401</v>
      </c>
      <c r="B532" s="0" t="s">
        <v>4078</v>
      </c>
      <c r="C532" s="0" t="s">
        <v>3277</v>
      </c>
    </row>
    <row r="533" customFormat="false" ht="12.8" hidden="false" customHeight="false" outlineLevel="0" collapsed="false">
      <c r="A533" s="0" t="str">
        <f aca="false">CONCATENATE("return_code_",B533)</f>
        <v>return_code_2402</v>
      </c>
      <c r="B533" s="0" t="s">
        <v>4079</v>
      </c>
      <c r="C533" s="0" t="s">
        <v>3282</v>
      </c>
    </row>
    <row r="534" customFormat="false" ht="12.8" hidden="false" customHeight="false" outlineLevel="0" collapsed="false">
      <c r="A534" s="0" t="str">
        <f aca="false">CONCATENATE("return_code_",B534)</f>
        <v>return_code_2403</v>
      </c>
      <c r="B534" s="0" t="s">
        <v>4080</v>
      </c>
      <c r="C534" s="0" t="s">
        <v>3284</v>
      </c>
    </row>
    <row r="535" customFormat="false" ht="12.8" hidden="false" customHeight="false" outlineLevel="0" collapsed="false">
      <c r="A535" s="0" t="str">
        <f aca="false">CONCATENATE("return_code_",B535)</f>
        <v>return_code_2404</v>
      </c>
      <c r="B535" s="0" t="s">
        <v>4081</v>
      </c>
      <c r="C535" s="0" t="s">
        <v>4082</v>
      </c>
    </row>
    <row r="536" customFormat="false" ht="12.8" hidden="false" customHeight="false" outlineLevel="0" collapsed="false">
      <c r="A536" s="0" t="str">
        <f aca="false">CONCATENATE("return_code_",B536)</f>
        <v>return_code_2405</v>
      </c>
      <c r="B536" s="0" t="s">
        <v>4083</v>
      </c>
      <c r="C536" s="0" t="s">
        <v>4084</v>
      </c>
    </row>
    <row r="537" customFormat="false" ht="12.8" hidden="false" customHeight="false" outlineLevel="0" collapsed="false">
      <c r="A537" s="0" t="str">
        <f aca="false">CONCATENATE("return_code_",B537)</f>
        <v>return_code_2406</v>
      </c>
      <c r="B537" s="0" t="s">
        <v>4085</v>
      </c>
      <c r="C537" s="0" t="s">
        <v>4086</v>
      </c>
    </row>
    <row r="538" customFormat="false" ht="12.8" hidden="false" customHeight="false" outlineLevel="0" collapsed="false">
      <c r="A538" s="0" t="str">
        <f aca="false">CONCATENATE("return_code_",B538)</f>
        <v>return_code_2407</v>
      </c>
      <c r="B538" s="0" t="s">
        <v>4087</v>
      </c>
      <c r="C538" s="0" t="s">
        <v>4088</v>
      </c>
    </row>
    <row r="539" customFormat="false" ht="12.8" hidden="false" customHeight="false" outlineLevel="0" collapsed="false">
      <c r="A539" s="0" t="str">
        <f aca="false">CONCATENATE("return_code_",B539)</f>
        <v>return_code_2408</v>
      </c>
      <c r="B539" s="0" t="s">
        <v>4089</v>
      </c>
      <c r="C539" s="0" t="s">
        <v>4090</v>
      </c>
    </row>
    <row r="540" customFormat="false" ht="12.8" hidden="false" customHeight="false" outlineLevel="0" collapsed="false">
      <c r="A540" s="0" t="str">
        <f aca="false">CONCATENATE("return_code_",B540)</f>
        <v>return_code_2409</v>
      </c>
      <c r="B540" s="0" t="s">
        <v>4091</v>
      </c>
      <c r="C540" s="0" t="s">
        <v>4092</v>
      </c>
    </row>
    <row r="541" customFormat="false" ht="12.8" hidden="false" customHeight="false" outlineLevel="0" collapsed="false">
      <c r="A541" s="0" t="str">
        <f aca="false">CONCATENATE("return_code_",B541)</f>
        <v>return_code_2410</v>
      </c>
      <c r="B541" s="0" t="s">
        <v>2598</v>
      </c>
      <c r="C541" s="0" t="s">
        <v>4093</v>
      </c>
    </row>
    <row r="542" customFormat="false" ht="12.8" hidden="false" customHeight="false" outlineLevel="0" collapsed="false">
      <c r="A542" s="0" t="str">
        <f aca="false">CONCATENATE("return_code_",B542)</f>
        <v>return_code_2411</v>
      </c>
      <c r="B542" s="0" t="s">
        <v>4094</v>
      </c>
      <c r="C542" s="0" t="s">
        <v>4095</v>
      </c>
    </row>
    <row r="543" customFormat="false" ht="12.8" hidden="false" customHeight="false" outlineLevel="0" collapsed="false">
      <c r="A543" s="0" t="str">
        <f aca="false">CONCATENATE("return_code_",B543)</f>
        <v>return_code_2412</v>
      </c>
      <c r="B543" s="0" t="s">
        <v>4096</v>
      </c>
      <c r="C543" s="0" t="s">
        <v>4097</v>
      </c>
    </row>
    <row r="544" customFormat="false" ht="12.8" hidden="false" customHeight="false" outlineLevel="0" collapsed="false">
      <c r="A544" s="0" t="str">
        <f aca="false">CONCATENATE("return_code_",B544)</f>
        <v>return_code_2413</v>
      </c>
      <c r="B544" s="0" t="s">
        <v>4098</v>
      </c>
      <c r="C544" s="0" t="s">
        <v>4099</v>
      </c>
    </row>
    <row r="545" customFormat="false" ht="12.8" hidden="false" customHeight="false" outlineLevel="0" collapsed="false">
      <c r="A545" s="0" t="str">
        <f aca="false">CONCATENATE("return_code_",B545)</f>
        <v>return_code_2414</v>
      </c>
      <c r="B545" s="0" t="s">
        <v>4100</v>
      </c>
      <c r="C545" s="0" t="s">
        <v>4101</v>
      </c>
    </row>
    <row r="546" customFormat="false" ht="12.8" hidden="false" customHeight="false" outlineLevel="0" collapsed="false">
      <c r="A546" s="0" t="str">
        <f aca="false">CONCATENATE("return_code_",B546)</f>
        <v>return_code_2415</v>
      </c>
      <c r="B546" s="0" t="s">
        <v>4102</v>
      </c>
      <c r="C546" s="0" t="s">
        <v>4103</v>
      </c>
    </row>
    <row r="547" customFormat="false" ht="12.8" hidden="false" customHeight="false" outlineLevel="0" collapsed="false">
      <c r="A547" s="0" t="str">
        <f aca="false">CONCATENATE("return_code_",B547)</f>
        <v>return_code_2416</v>
      </c>
      <c r="B547" s="0" t="s">
        <v>4104</v>
      </c>
      <c r="C547" s="0" t="s">
        <v>4105</v>
      </c>
    </row>
    <row r="548" customFormat="false" ht="12.8" hidden="false" customHeight="false" outlineLevel="0" collapsed="false">
      <c r="A548" s="0" t="str">
        <f aca="false">CONCATENATE("return_code_",B548)</f>
        <v>return_code_2417</v>
      </c>
      <c r="B548" s="0" t="s">
        <v>4106</v>
      </c>
      <c r="C548" s="0" t="s">
        <v>4107</v>
      </c>
    </row>
    <row r="549" customFormat="false" ht="12.8" hidden="false" customHeight="false" outlineLevel="0" collapsed="false">
      <c r="A549" s="0" t="str">
        <f aca="false">CONCATENATE("return_code_",B549)</f>
        <v>return_code_2418</v>
      </c>
      <c r="B549" s="0" t="s">
        <v>4108</v>
      </c>
      <c r="C549" s="0" t="s">
        <v>4109</v>
      </c>
    </row>
    <row r="550" customFormat="false" ht="12.8" hidden="false" customHeight="false" outlineLevel="0" collapsed="false">
      <c r="A550" s="0" t="str">
        <f aca="false">CONCATENATE("return_code_",B550)</f>
        <v>return_code_2419</v>
      </c>
      <c r="B550" s="0" t="s">
        <v>4110</v>
      </c>
      <c r="C550" s="0" t="s">
        <v>4111</v>
      </c>
    </row>
    <row r="551" customFormat="false" ht="12.8" hidden="false" customHeight="false" outlineLevel="0" collapsed="false">
      <c r="A551" s="0" t="str">
        <f aca="false">CONCATENATE("return_code_",B551)</f>
        <v>return_code_2420</v>
      </c>
      <c r="B551" s="0" t="s">
        <v>2600</v>
      </c>
      <c r="C551" s="0" t="s">
        <v>4112</v>
      </c>
    </row>
    <row r="552" customFormat="false" ht="12.8" hidden="false" customHeight="false" outlineLevel="0" collapsed="false">
      <c r="A552" s="0" t="str">
        <f aca="false">CONCATENATE("return_code_",B552)</f>
        <v>return_code_2421</v>
      </c>
      <c r="B552" s="0" t="s">
        <v>4113</v>
      </c>
      <c r="C552" s="0" t="s">
        <v>4114</v>
      </c>
    </row>
    <row r="553" customFormat="false" ht="12.8" hidden="false" customHeight="false" outlineLevel="0" collapsed="false">
      <c r="A553" s="0" t="str">
        <f aca="false">CONCATENATE("return_code_",B553)</f>
        <v>return_code_2422</v>
      </c>
      <c r="B553" s="0" t="s">
        <v>4115</v>
      </c>
      <c r="C553" s="0" t="s">
        <v>4116</v>
      </c>
    </row>
    <row r="554" customFormat="false" ht="12.8" hidden="false" customHeight="false" outlineLevel="0" collapsed="false">
      <c r="A554" s="0" t="str">
        <f aca="false">CONCATENATE("return_code_",B554)</f>
        <v>return_code_2423</v>
      </c>
      <c r="B554" s="0" t="s">
        <v>4117</v>
      </c>
      <c r="C554" s="0" t="s">
        <v>4118</v>
      </c>
    </row>
    <row r="555" customFormat="false" ht="12.8" hidden="false" customHeight="false" outlineLevel="0" collapsed="false">
      <c r="A555" s="0" t="str">
        <f aca="false">CONCATENATE("return_code_",B555)</f>
        <v>return_code_2424</v>
      </c>
      <c r="B555" s="0" t="s">
        <v>4119</v>
      </c>
      <c r="C555" s="0" t="s">
        <v>4120</v>
      </c>
    </row>
    <row r="556" customFormat="false" ht="12.8" hidden="false" customHeight="false" outlineLevel="0" collapsed="false">
      <c r="A556" s="0" t="str">
        <f aca="false">CONCATENATE("return_code_",B556)</f>
        <v>return_code_2425</v>
      </c>
      <c r="B556" s="0" t="s">
        <v>4121</v>
      </c>
      <c r="C556" s="0" t="s">
        <v>4122</v>
      </c>
    </row>
    <row r="557" customFormat="false" ht="12.8" hidden="false" customHeight="false" outlineLevel="0" collapsed="false">
      <c r="A557" s="0" t="str">
        <f aca="false">CONCATENATE("return_code_",B557)</f>
        <v>return_code_2426</v>
      </c>
      <c r="B557" s="0" t="s">
        <v>4123</v>
      </c>
      <c r="C557" s="0" t="s">
        <v>4124</v>
      </c>
    </row>
    <row r="558" customFormat="false" ht="12.8" hidden="false" customHeight="false" outlineLevel="0" collapsed="false">
      <c r="A558" s="0" t="str">
        <f aca="false">CONCATENATE("return_code_",B558)</f>
        <v>return_code_2427</v>
      </c>
      <c r="B558" s="0" t="s">
        <v>4125</v>
      </c>
      <c r="C558" s="0" t="s">
        <v>4126</v>
      </c>
    </row>
    <row r="559" customFormat="false" ht="12.8" hidden="false" customHeight="false" outlineLevel="0" collapsed="false">
      <c r="A559" s="0" t="str">
        <f aca="false">CONCATENATE("return_code_",B559)</f>
        <v>return_code_2428</v>
      </c>
      <c r="B559" s="0" t="s">
        <v>4127</v>
      </c>
      <c r="C559" s="0" t="s">
        <v>4128</v>
      </c>
    </row>
    <row r="560" customFormat="false" ht="12.8" hidden="false" customHeight="false" outlineLevel="0" collapsed="false">
      <c r="A560" s="0" t="str">
        <f aca="false">CONCATENATE("return_code_",B560)</f>
        <v>return_code_2429</v>
      </c>
      <c r="B560" s="0" t="s">
        <v>4129</v>
      </c>
      <c r="C560" s="0" t="s">
        <v>4130</v>
      </c>
    </row>
    <row r="561" customFormat="false" ht="12.8" hidden="false" customHeight="false" outlineLevel="0" collapsed="false">
      <c r="A561" s="0" t="str">
        <f aca="false">CONCATENATE("return_code_",B561)</f>
        <v>return_code_2430</v>
      </c>
      <c r="B561" s="0" t="s">
        <v>4131</v>
      </c>
      <c r="C561" s="0" t="s">
        <v>4132</v>
      </c>
    </row>
    <row r="562" customFormat="false" ht="12.8" hidden="false" customHeight="false" outlineLevel="0" collapsed="false">
      <c r="A562" s="0" t="str">
        <f aca="false">CONCATENATE("return_code_",B562)</f>
        <v>return_code_2431</v>
      </c>
      <c r="B562" s="0" t="s">
        <v>2602</v>
      </c>
      <c r="C562" s="0" t="s">
        <v>4133</v>
      </c>
    </row>
    <row r="563" customFormat="false" ht="12.8" hidden="false" customHeight="false" outlineLevel="0" collapsed="false">
      <c r="A563" s="0" t="str">
        <f aca="false">CONCATENATE("return_code_",B563)</f>
        <v>return_code_2432</v>
      </c>
      <c r="B563" s="0" t="s">
        <v>2604</v>
      </c>
      <c r="C563" s="0" t="s">
        <v>4134</v>
      </c>
    </row>
    <row r="564" customFormat="false" ht="12.8" hidden="false" customHeight="false" outlineLevel="0" collapsed="false">
      <c r="A564" s="0" t="str">
        <f aca="false">CONCATENATE("return_code_",B564)</f>
        <v>return_code_2433</v>
      </c>
      <c r="B564" s="0" t="s">
        <v>4135</v>
      </c>
      <c r="C564" s="0" t="s">
        <v>4136</v>
      </c>
    </row>
    <row r="565" customFormat="false" ht="12.8" hidden="false" customHeight="false" outlineLevel="0" collapsed="false">
      <c r="A565" s="0" t="str">
        <f aca="false">CONCATENATE("return_code_",B565)</f>
        <v>return_code_2434</v>
      </c>
      <c r="B565" s="0" t="s">
        <v>4137</v>
      </c>
      <c r="C565" s="0" t="s">
        <v>4138</v>
      </c>
    </row>
    <row r="566" customFormat="false" ht="12.8" hidden="false" customHeight="false" outlineLevel="0" collapsed="false">
      <c r="A566" s="0" t="str">
        <f aca="false">CONCATENATE("return_code_",B566)</f>
        <v>return_code_2435</v>
      </c>
      <c r="B566" s="0" t="s">
        <v>4139</v>
      </c>
      <c r="C566" s="0" t="s">
        <v>4140</v>
      </c>
    </row>
    <row r="567" customFormat="false" ht="12.8" hidden="false" customHeight="false" outlineLevel="0" collapsed="false">
      <c r="A567" s="0" t="str">
        <f aca="false">CONCATENATE("return_code_",B567)</f>
        <v>return_code_2436</v>
      </c>
      <c r="B567" s="0" t="s">
        <v>4141</v>
      </c>
      <c r="C567" s="0" t="s">
        <v>4142</v>
      </c>
    </row>
    <row r="568" customFormat="false" ht="12.8" hidden="false" customHeight="false" outlineLevel="0" collapsed="false">
      <c r="A568" s="0" t="str">
        <f aca="false">CONCATENATE("return_code_",B568)</f>
        <v>return_code_2437</v>
      </c>
      <c r="B568" s="0" t="s">
        <v>4143</v>
      </c>
      <c r="C568" s="0" t="s">
        <v>4144</v>
      </c>
    </row>
    <row r="569" customFormat="false" ht="12.8" hidden="false" customHeight="false" outlineLevel="0" collapsed="false">
      <c r="A569" s="0" t="str">
        <f aca="false">CONCATENATE("return_code_",B569)</f>
        <v>return_code_2438</v>
      </c>
      <c r="B569" s="0" t="s">
        <v>4145</v>
      </c>
      <c r="C569" s="0" t="s">
        <v>4146</v>
      </c>
    </row>
    <row r="570" customFormat="false" ht="12.8" hidden="false" customHeight="false" outlineLevel="0" collapsed="false">
      <c r="A570" s="0" t="str">
        <f aca="false">CONCATENATE("return_code_",B570)</f>
        <v>return_code_2439</v>
      </c>
      <c r="B570" s="0" t="s">
        <v>4147</v>
      </c>
      <c r="C570" s="0" t="s">
        <v>4148</v>
      </c>
    </row>
    <row r="571" customFormat="false" ht="12.8" hidden="false" customHeight="false" outlineLevel="0" collapsed="false">
      <c r="A571" s="0" t="str">
        <f aca="false">CONCATENATE("return_code_",B571)</f>
        <v>return_code_2500</v>
      </c>
      <c r="B571" s="0" t="s">
        <v>4149</v>
      </c>
      <c r="C571" s="0" t="s">
        <v>4150</v>
      </c>
    </row>
    <row r="572" customFormat="false" ht="12.8" hidden="false" customHeight="false" outlineLevel="0" collapsed="false">
      <c r="A572" s="0" t="str">
        <f aca="false">CONCATENATE("return_code_",B572)</f>
        <v>return_code_2501</v>
      </c>
      <c r="B572" s="0" t="s">
        <v>4151</v>
      </c>
      <c r="C572" s="0" t="s">
        <v>4152</v>
      </c>
    </row>
    <row r="573" customFormat="false" ht="12.8" hidden="false" customHeight="false" outlineLevel="0" collapsed="false">
      <c r="A573" s="0" t="str">
        <f aca="false">CONCATENATE("return_code_",B573)</f>
        <v>return_code_2502</v>
      </c>
      <c r="B573" s="0" t="s">
        <v>4153</v>
      </c>
      <c r="C573" s="0" t="s">
        <v>4154</v>
      </c>
    </row>
    <row r="574" customFormat="false" ht="12.8" hidden="false" customHeight="false" outlineLevel="0" collapsed="false">
      <c r="A574" s="0" t="str">
        <f aca="false">CONCATENATE("return_code_",B574)</f>
        <v>return_code_2503</v>
      </c>
      <c r="B574" s="0" t="s">
        <v>4155</v>
      </c>
      <c r="C574" s="0" t="s">
        <v>4156</v>
      </c>
    </row>
    <row r="575" customFormat="false" ht="12.8" hidden="false" customHeight="false" outlineLevel="0" collapsed="false">
      <c r="A575" s="0" t="str">
        <f aca="false">CONCATENATE("return_code_",B575)</f>
        <v>return_code_2504</v>
      </c>
      <c r="B575" s="0" t="s">
        <v>4157</v>
      </c>
      <c r="C575" s="0" t="s">
        <v>4158</v>
      </c>
    </row>
    <row r="576" customFormat="false" ht="12.8" hidden="false" customHeight="false" outlineLevel="0" collapsed="false">
      <c r="A576" s="0" t="str">
        <f aca="false">CONCATENATE("return_code_",B576)</f>
        <v>return_code_2505</v>
      </c>
      <c r="B576" s="0" t="s">
        <v>4159</v>
      </c>
      <c r="C576" s="0" t="s">
        <v>4160</v>
      </c>
    </row>
    <row r="577" customFormat="false" ht="12.8" hidden="false" customHeight="false" outlineLevel="0" collapsed="false">
      <c r="A577" s="0" t="str">
        <f aca="false">CONCATENATE("return_code_",B577)</f>
        <v>return_code_2506</v>
      </c>
      <c r="B577" s="0" t="s">
        <v>4161</v>
      </c>
      <c r="C577" s="0" t="s">
        <v>4162</v>
      </c>
    </row>
    <row r="578" customFormat="false" ht="12.8" hidden="false" customHeight="false" outlineLevel="0" collapsed="false">
      <c r="A578" s="0" t="str">
        <f aca="false">CONCATENATE("return_code_",B578)</f>
        <v>return_code_2507</v>
      </c>
      <c r="B578" s="0" t="s">
        <v>4163</v>
      </c>
      <c r="C578" s="0" t="s">
        <v>4164</v>
      </c>
    </row>
    <row r="579" customFormat="false" ht="12.8" hidden="false" customHeight="false" outlineLevel="0" collapsed="false">
      <c r="A579" s="0" t="str">
        <f aca="false">CONCATENATE("return_code_",B579)</f>
        <v>return_code_2508</v>
      </c>
      <c r="B579" s="0" t="s">
        <v>4165</v>
      </c>
      <c r="C579" s="0" t="s">
        <v>4166</v>
      </c>
    </row>
    <row r="580" customFormat="false" ht="12.8" hidden="false" customHeight="false" outlineLevel="0" collapsed="false">
      <c r="A580" s="0" t="str">
        <f aca="false">CONCATENATE("return_code_",B580)</f>
        <v>return_code_2509</v>
      </c>
      <c r="B580" s="0" t="s">
        <v>4167</v>
      </c>
      <c r="C580" s="0" t="s">
        <v>4168</v>
      </c>
    </row>
    <row r="581" customFormat="false" ht="12.8" hidden="false" customHeight="false" outlineLevel="0" collapsed="false">
      <c r="A581" s="0" t="str">
        <f aca="false">CONCATENATE("return_code_",B581)</f>
        <v>return_code_2510</v>
      </c>
      <c r="B581" s="0" t="s">
        <v>4169</v>
      </c>
      <c r="C581" s="0" t="s">
        <v>4170</v>
      </c>
    </row>
    <row r="582" customFormat="false" ht="12.8" hidden="false" customHeight="false" outlineLevel="0" collapsed="false">
      <c r="A582" s="0" t="str">
        <f aca="false">CONCATENATE("return_code_",B582)</f>
        <v>return_code_2511</v>
      </c>
      <c r="B582" s="0" t="s">
        <v>2606</v>
      </c>
      <c r="C582" s="0" t="s">
        <v>4171</v>
      </c>
    </row>
    <row r="583" customFormat="false" ht="12.8" hidden="false" customHeight="false" outlineLevel="0" collapsed="false">
      <c r="A583" s="0" t="str">
        <f aca="false">CONCATENATE("return_code_",B583)</f>
        <v>return_code_2512</v>
      </c>
      <c r="B583" s="0" t="s">
        <v>2608</v>
      </c>
      <c r="C583" s="0" t="s">
        <v>4172</v>
      </c>
    </row>
    <row r="584" customFormat="false" ht="12.8" hidden="false" customHeight="false" outlineLevel="0" collapsed="false">
      <c r="A584" s="0" t="str">
        <f aca="false">CONCATENATE("return_code_",B584)</f>
        <v>return_code_2513</v>
      </c>
      <c r="B584" s="0" t="s">
        <v>2610</v>
      </c>
      <c r="C584" s="0" t="s">
        <v>4173</v>
      </c>
    </row>
    <row r="585" customFormat="false" ht="12.8" hidden="false" customHeight="false" outlineLevel="0" collapsed="false">
      <c r="A585" s="0" t="str">
        <f aca="false">CONCATENATE("return_code_",B585)</f>
        <v>return_code_2514</v>
      </c>
      <c r="B585" s="0" t="s">
        <v>4174</v>
      </c>
      <c r="C585" s="0" t="s">
        <v>4175</v>
      </c>
    </row>
    <row r="586" customFormat="false" ht="12.8" hidden="false" customHeight="false" outlineLevel="0" collapsed="false">
      <c r="A586" s="0" t="str">
        <f aca="false">CONCATENATE("return_code_",B586)</f>
        <v>return_code_2515</v>
      </c>
      <c r="B586" s="0" t="s">
        <v>4176</v>
      </c>
      <c r="C586" s="0" t="s">
        <v>4177</v>
      </c>
    </row>
    <row r="587" customFormat="false" ht="12.8" hidden="false" customHeight="false" outlineLevel="0" collapsed="false">
      <c r="A587" s="0" t="str">
        <f aca="false">CONCATENATE("return_code_",B587)</f>
        <v>return_code_2516</v>
      </c>
      <c r="B587" s="0" t="s">
        <v>4178</v>
      </c>
      <c r="C587" s="0" t="s">
        <v>4179</v>
      </c>
    </row>
    <row r="588" customFormat="false" ht="12.8" hidden="false" customHeight="false" outlineLevel="0" collapsed="false">
      <c r="A588" s="0" t="str">
        <f aca="false">CONCATENATE("return_code_",B588)</f>
        <v>return_code_2517</v>
      </c>
      <c r="B588" s="0" t="s">
        <v>4180</v>
      </c>
      <c r="C588" s="0" t="s">
        <v>4181</v>
      </c>
    </row>
    <row r="589" customFormat="false" ht="12.8" hidden="false" customHeight="false" outlineLevel="0" collapsed="false">
      <c r="A589" s="0" t="str">
        <f aca="false">CONCATENATE("return_code_",B589)</f>
        <v>return_code_2518</v>
      </c>
      <c r="B589" s="0" t="s">
        <v>4182</v>
      </c>
      <c r="C589" s="0" t="s">
        <v>4183</v>
      </c>
    </row>
    <row r="590" customFormat="false" ht="12.8" hidden="false" customHeight="false" outlineLevel="0" collapsed="false">
      <c r="A590" s="0" t="str">
        <f aca="false">CONCATENATE("return_code_",B590)</f>
        <v>return_code_2519</v>
      </c>
      <c r="B590" s="0" t="s">
        <v>4184</v>
      </c>
      <c r="C590" s="0" t="s">
        <v>4185</v>
      </c>
    </row>
    <row r="591" customFormat="false" ht="12.8" hidden="false" customHeight="false" outlineLevel="0" collapsed="false">
      <c r="A591" s="0" t="str">
        <f aca="false">CONCATENATE("return_code_",B591)</f>
        <v>return_code_2520</v>
      </c>
      <c r="B591" s="0" t="s">
        <v>2612</v>
      </c>
      <c r="C591" s="0" t="s">
        <v>4186</v>
      </c>
    </row>
    <row r="592" customFormat="false" ht="12.8" hidden="false" customHeight="false" outlineLevel="0" collapsed="false">
      <c r="A592" s="0" t="str">
        <f aca="false">CONCATENATE("return_code_",B592)</f>
        <v>return_code_2521</v>
      </c>
      <c r="B592" s="0" t="s">
        <v>4187</v>
      </c>
      <c r="C592" s="0" t="s">
        <v>4188</v>
      </c>
    </row>
    <row r="593" customFormat="false" ht="12.8" hidden="false" customHeight="false" outlineLevel="0" collapsed="false">
      <c r="A593" s="0" t="str">
        <f aca="false">CONCATENATE("return_code_",B593)</f>
        <v>return_code_2522</v>
      </c>
      <c r="B593" s="0" t="s">
        <v>4189</v>
      </c>
      <c r="C593" s="0" t="s">
        <v>4190</v>
      </c>
    </row>
    <row r="594" customFormat="false" ht="12.8" hidden="false" customHeight="false" outlineLevel="0" collapsed="false">
      <c r="A594" s="0" t="str">
        <f aca="false">CONCATENATE("return_code_",B594)</f>
        <v>return_code_2523</v>
      </c>
      <c r="B594" s="0" t="s">
        <v>4191</v>
      </c>
      <c r="C594" s="0" t="s">
        <v>4192</v>
      </c>
    </row>
    <row r="595" customFormat="false" ht="12.8" hidden="false" customHeight="false" outlineLevel="0" collapsed="false">
      <c r="A595" s="0" t="str">
        <f aca="false">CONCATENATE("return_code_",B595)</f>
        <v>return_code_2524</v>
      </c>
      <c r="B595" s="0" t="s">
        <v>4193</v>
      </c>
      <c r="C595" s="0" t="s">
        <v>4194</v>
      </c>
    </row>
    <row r="596" customFormat="false" ht="12.8" hidden="false" customHeight="false" outlineLevel="0" collapsed="false">
      <c r="A596" s="0" t="str">
        <f aca="false">CONCATENATE("return_code_",B596)</f>
        <v>return_code_2525</v>
      </c>
      <c r="B596" s="0" t="s">
        <v>4195</v>
      </c>
      <c r="C596" s="0" t="s">
        <v>4196</v>
      </c>
    </row>
    <row r="597" customFormat="false" ht="12.8" hidden="false" customHeight="false" outlineLevel="0" collapsed="false">
      <c r="A597" s="0" t="str">
        <f aca="false">CONCATENATE("return_code_",B597)</f>
        <v>return_code_2526</v>
      </c>
      <c r="B597" s="0" t="s">
        <v>4197</v>
      </c>
      <c r="C597" s="0" t="s">
        <v>4198</v>
      </c>
    </row>
    <row r="598" customFormat="false" ht="12.8" hidden="false" customHeight="false" outlineLevel="0" collapsed="false">
      <c r="A598" s="0" t="str">
        <f aca="false">CONCATENATE("return_code_",B598)</f>
        <v>return_code_2527</v>
      </c>
      <c r="B598" s="0" t="s">
        <v>4199</v>
      </c>
      <c r="C598" s="0" t="s">
        <v>4200</v>
      </c>
    </row>
    <row r="599" customFormat="false" ht="12.8" hidden="false" customHeight="false" outlineLevel="0" collapsed="false">
      <c r="A599" s="0" t="str">
        <f aca="false">CONCATENATE("return_code_",B599)</f>
        <v>return_code_2528</v>
      </c>
      <c r="B599" s="0" t="s">
        <v>4201</v>
      </c>
      <c r="C599" s="0" t="s">
        <v>4202</v>
      </c>
    </row>
    <row r="600" customFormat="false" ht="12.8" hidden="false" customHeight="false" outlineLevel="0" collapsed="false">
      <c r="A600" s="0" t="str">
        <f aca="false">CONCATENATE("return_code_",B600)</f>
        <v>return_code_2529</v>
      </c>
      <c r="B600" s="0" t="s">
        <v>4203</v>
      </c>
      <c r="C600" s="0" t="s">
        <v>4204</v>
      </c>
    </row>
    <row r="601" customFormat="false" ht="12.8" hidden="false" customHeight="false" outlineLevel="0" collapsed="false">
      <c r="A601" s="0" t="str">
        <f aca="false">CONCATENATE("return_code_",B601)</f>
        <v>return_code_2530</v>
      </c>
      <c r="B601" s="0" t="s">
        <v>4205</v>
      </c>
      <c r="C601" s="0" t="s">
        <v>4206</v>
      </c>
    </row>
    <row r="602" customFormat="false" ht="12.8" hidden="false" customHeight="false" outlineLevel="0" collapsed="false">
      <c r="A602" s="0" t="str">
        <f aca="false">CONCATENATE("return_code_",B602)</f>
        <v>return_code_2531</v>
      </c>
      <c r="B602" s="0" t="s">
        <v>4207</v>
      </c>
      <c r="C602" s="0" t="s">
        <v>4208</v>
      </c>
    </row>
    <row r="603" customFormat="false" ht="12.8" hidden="false" customHeight="false" outlineLevel="0" collapsed="false">
      <c r="A603" s="0" t="str">
        <f aca="false">CONCATENATE("return_code_",B603)</f>
        <v>return_code_2532</v>
      </c>
      <c r="B603" s="0" t="s">
        <v>4209</v>
      </c>
      <c r="C603" s="0" t="s">
        <v>4210</v>
      </c>
    </row>
    <row r="604" customFormat="false" ht="12.8" hidden="false" customHeight="false" outlineLevel="0" collapsed="false">
      <c r="A604" s="0" t="str">
        <f aca="false">CONCATENATE("return_code_",B604)</f>
        <v>return_code_2533</v>
      </c>
      <c r="B604" s="0" t="s">
        <v>4211</v>
      </c>
      <c r="C604" s="0" t="s">
        <v>4212</v>
      </c>
    </row>
    <row r="605" customFormat="false" ht="12.8" hidden="false" customHeight="false" outlineLevel="0" collapsed="false">
      <c r="A605" s="0" t="str">
        <f aca="false">CONCATENATE("return_code_",B605)</f>
        <v>return_code_2534</v>
      </c>
      <c r="B605" s="0" t="s">
        <v>4213</v>
      </c>
      <c r="C605" s="0" t="s">
        <v>4214</v>
      </c>
    </row>
    <row r="606" customFormat="false" ht="12.8" hidden="false" customHeight="false" outlineLevel="0" collapsed="false">
      <c r="A606" s="0" t="str">
        <f aca="false">CONCATENATE("return_code_",B606)</f>
        <v>return_code_2535</v>
      </c>
      <c r="B606" s="0" t="s">
        <v>4215</v>
      </c>
      <c r="C606" s="0" t="s">
        <v>4216</v>
      </c>
    </row>
    <row r="607" customFormat="false" ht="12.8" hidden="false" customHeight="false" outlineLevel="0" collapsed="false">
      <c r="A607" s="0" t="str">
        <f aca="false">CONCATENATE("return_code_",B607)</f>
        <v>return_code_2536</v>
      </c>
      <c r="B607" s="0" t="s">
        <v>4217</v>
      </c>
      <c r="C607" s="0" t="s">
        <v>4218</v>
      </c>
    </row>
    <row r="608" customFormat="false" ht="12.8" hidden="false" customHeight="false" outlineLevel="0" collapsed="false">
      <c r="A608" s="0" t="str">
        <f aca="false">CONCATENATE("return_code_",B608)</f>
        <v>return_code_2537</v>
      </c>
      <c r="B608" s="0" t="s">
        <v>4219</v>
      </c>
      <c r="C608" s="0" t="s">
        <v>4220</v>
      </c>
    </row>
    <row r="609" customFormat="false" ht="12.8" hidden="false" customHeight="false" outlineLevel="0" collapsed="false">
      <c r="A609" s="0" t="str">
        <f aca="false">CONCATENATE("return_code_",B609)</f>
        <v>return_code_2538</v>
      </c>
      <c r="B609" s="0" t="s">
        <v>4221</v>
      </c>
      <c r="C609" s="0" t="s">
        <v>4222</v>
      </c>
    </row>
    <row r="610" customFormat="false" ht="12.8" hidden="false" customHeight="false" outlineLevel="0" collapsed="false">
      <c r="A610" s="0" t="str">
        <f aca="false">CONCATENATE("return_code_",B610)</f>
        <v>return_code_2539</v>
      </c>
      <c r="B610" s="0" t="s">
        <v>4223</v>
      </c>
      <c r="C610" s="0" t="s">
        <v>4224</v>
      </c>
    </row>
    <row r="611" customFormat="false" ht="12.8" hidden="false" customHeight="false" outlineLevel="0" collapsed="false">
      <c r="A611" s="0" t="str">
        <f aca="false">CONCATENATE("return_code_",B611)</f>
        <v>return_code_2540</v>
      </c>
      <c r="B611" s="0" t="s">
        <v>4225</v>
      </c>
      <c r="C611" s="0" t="s">
        <v>4226</v>
      </c>
    </row>
    <row r="612" customFormat="false" ht="12.8" hidden="false" customHeight="false" outlineLevel="0" collapsed="false">
      <c r="A612" s="0" t="str">
        <f aca="false">CONCATENATE("return_code_",B612)</f>
        <v>return_code_2541</v>
      </c>
      <c r="B612" s="0" t="s">
        <v>4227</v>
      </c>
      <c r="C612" s="0" t="s">
        <v>4228</v>
      </c>
    </row>
    <row r="613" customFormat="false" ht="12.8" hidden="false" customHeight="false" outlineLevel="0" collapsed="false">
      <c r="A613" s="0" t="str">
        <f aca="false">CONCATENATE("return_code_",B613)</f>
        <v>return_code_2542</v>
      </c>
      <c r="B613" s="0" t="s">
        <v>4229</v>
      </c>
      <c r="C613" s="0" t="s">
        <v>4230</v>
      </c>
    </row>
    <row r="614" customFormat="false" ht="12.8" hidden="false" customHeight="false" outlineLevel="0" collapsed="false">
      <c r="A614" s="0" t="str">
        <f aca="false">CONCATENATE("return_code_",B614)</f>
        <v>return_code_2543</v>
      </c>
      <c r="B614" s="0" t="s">
        <v>4231</v>
      </c>
      <c r="C614" s="0" t="s">
        <v>4232</v>
      </c>
    </row>
    <row r="615" customFormat="false" ht="12.8" hidden="false" customHeight="false" outlineLevel="0" collapsed="false">
      <c r="A615" s="0" t="str">
        <f aca="false">CONCATENATE("return_code_",B615)</f>
        <v>return_code_2544</v>
      </c>
      <c r="B615" s="0" t="s">
        <v>4233</v>
      </c>
      <c r="C615" s="0" t="s">
        <v>4234</v>
      </c>
    </row>
    <row r="616" customFormat="false" ht="12.8" hidden="false" customHeight="false" outlineLevel="0" collapsed="false">
      <c r="A616" s="0" t="str">
        <f aca="false">CONCATENATE("return_code_",B616)</f>
        <v>return_code_2545</v>
      </c>
      <c r="B616" s="0" t="s">
        <v>4235</v>
      </c>
      <c r="C616" s="0" t="s">
        <v>4236</v>
      </c>
    </row>
    <row r="617" customFormat="false" ht="12.8" hidden="false" customHeight="false" outlineLevel="0" collapsed="false">
      <c r="A617" s="0" t="str">
        <f aca="false">CONCATENATE("return_code_",B617)</f>
        <v>return_code_2546</v>
      </c>
      <c r="B617" s="0" t="s">
        <v>4237</v>
      </c>
      <c r="C617" s="0" t="s">
        <v>4238</v>
      </c>
    </row>
    <row r="618" customFormat="false" ht="12.8" hidden="false" customHeight="false" outlineLevel="0" collapsed="false">
      <c r="A618" s="0" t="str">
        <f aca="false">CONCATENATE("return_code_",B618)</f>
        <v>return_code_2547</v>
      </c>
      <c r="B618" s="0" t="s">
        <v>4239</v>
      </c>
      <c r="C618" s="0" t="s">
        <v>4240</v>
      </c>
    </row>
    <row r="619" customFormat="false" ht="12.8" hidden="false" customHeight="false" outlineLevel="0" collapsed="false">
      <c r="A619" s="0" t="str">
        <f aca="false">CONCATENATE("return_code_",B619)</f>
        <v>return_code_2548</v>
      </c>
      <c r="B619" s="0" t="s">
        <v>4241</v>
      </c>
      <c r="C619" s="0" t="s">
        <v>4242</v>
      </c>
    </row>
    <row r="620" customFormat="false" ht="12.8" hidden="false" customHeight="false" outlineLevel="0" collapsed="false">
      <c r="A620" s="0" t="str">
        <f aca="false">CONCATENATE("return_code_",B620)</f>
        <v>return_code_2549</v>
      </c>
      <c r="B620" s="0" t="s">
        <v>4243</v>
      </c>
      <c r="C620" s="0" t="s">
        <v>4244</v>
      </c>
    </row>
    <row r="621" customFormat="false" ht="12.8" hidden="false" customHeight="false" outlineLevel="0" collapsed="false">
      <c r="A621" s="0" t="str">
        <f aca="false">CONCATENATE("return_code_",B621)</f>
        <v>return_code_2550</v>
      </c>
      <c r="B621" s="0" t="s">
        <v>4245</v>
      </c>
      <c r="C621" s="0" t="s">
        <v>4246</v>
      </c>
    </row>
    <row r="622" customFormat="false" ht="12.8" hidden="false" customHeight="false" outlineLevel="0" collapsed="false">
      <c r="A622" s="0" t="str">
        <f aca="false">CONCATENATE("return_code_",B622)</f>
        <v>return_code_2551</v>
      </c>
      <c r="B622" s="0" t="s">
        <v>4247</v>
      </c>
      <c r="C622" s="0" t="s">
        <v>4248</v>
      </c>
    </row>
    <row r="623" customFormat="false" ht="12.8" hidden="false" customHeight="false" outlineLevel="0" collapsed="false">
      <c r="A623" s="0" t="str">
        <f aca="false">CONCATENATE("return_code_",B623)</f>
        <v>return_code_2552</v>
      </c>
      <c r="B623" s="0" t="s">
        <v>4249</v>
      </c>
      <c r="C623" s="0" t="s">
        <v>4250</v>
      </c>
    </row>
    <row r="624" customFormat="false" ht="12.8" hidden="false" customHeight="false" outlineLevel="0" collapsed="false">
      <c r="A624" s="0" t="str">
        <f aca="false">CONCATENATE("return_code_",B624)</f>
        <v>return_code_2553</v>
      </c>
      <c r="B624" s="0" t="s">
        <v>4251</v>
      </c>
      <c r="C624" s="0" t="s">
        <v>4252</v>
      </c>
    </row>
    <row r="625" customFormat="false" ht="12.8" hidden="false" customHeight="false" outlineLevel="0" collapsed="false">
      <c r="A625" s="0" t="str">
        <f aca="false">CONCATENATE("return_code_",B625)</f>
        <v>return_code_2554</v>
      </c>
      <c r="B625" s="0" t="s">
        <v>4253</v>
      </c>
      <c r="C625" s="0" t="s">
        <v>4254</v>
      </c>
    </row>
    <row r="626" customFormat="false" ht="12.8" hidden="false" customHeight="false" outlineLevel="0" collapsed="false">
      <c r="A626" s="0" t="str">
        <f aca="false">CONCATENATE("return_code_",B626)</f>
        <v>return_code_2555</v>
      </c>
      <c r="B626" s="0" t="s">
        <v>4255</v>
      </c>
      <c r="C626" s="0" t="s">
        <v>4256</v>
      </c>
    </row>
    <row r="627" customFormat="false" ht="12.8" hidden="false" customHeight="false" outlineLevel="0" collapsed="false">
      <c r="A627" s="0" t="str">
        <f aca="false">CONCATENATE("return_code_",B627)</f>
        <v>return_code_2556</v>
      </c>
      <c r="B627" s="0" t="s">
        <v>4257</v>
      </c>
      <c r="C627" s="0" t="s">
        <v>4258</v>
      </c>
    </row>
    <row r="628" customFormat="false" ht="12.8" hidden="false" customHeight="false" outlineLevel="0" collapsed="false">
      <c r="A628" s="0" t="str">
        <f aca="false">CONCATENATE("return_code_",B628)</f>
        <v>return_code_2557</v>
      </c>
      <c r="B628" s="0" t="s">
        <v>4259</v>
      </c>
      <c r="C628" s="0" t="s">
        <v>4260</v>
      </c>
    </row>
    <row r="629" customFormat="false" ht="12.8" hidden="false" customHeight="false" outlineLevel="0" collapsed="false">
      <c r="A629" s="0" t="str">
        <f aca="false">CONCATENATE("return_code_",B629)</f>
        <v>return_code_2558</v>
      </c>
      <c r="B629" s="0" t="s">
        <v>4261</v>
      </c>
      <c r="C629" s="0" t="s">
        <v>4262</v>
      </c>
    </row>
    <row r="630" customFormat="false" ht="12.8" hidden="false" customHeight="false" outlineLevel="0" collapsed="false">
      <c r="A630" s="0" t="str">
        <f aca="false">CONCATENATE("return_code_",B630)</f>
        <v>return_code_2559</v>
      </c>
      <c r="B630" s="0" t="s">
        <v>4263</v>
      </c>
      <c r="C630" s="0" t="s">
        <v>4264</v>
      </c>
    </row>
    <row r="631" customFormat="false" ht="12.8" hidden="false" customHeight="false" outlineLevel="0" collapsed="false">
      <c r="A631" s="0" t="str">
        <f aca="false">CONCATENATE("return_code_",B631)</f>
        <v>return_code_2560</v>
      </c>
      <c r="B631" s="0" t="s">
        <v>4265</v>
      </c>
      <c r="C631" s="0" t="s">
        <v>4266</v>
      </c>
    </row>
    <row r="632" customFormat="false" ht="12.8" hidden="false" customHeight="false" outlineLevel="0" collapsed="false">
      <c r="A632" s="0" t="str">
        <f aca="false">CONCATENATE("return_code_",B632)</f>
        <v>return_code_2561</v>
      </c>
      <c r="B632" s="0" t="s">
        <v>4267</v>
      </c>
      <c r="C632" s="0" t="s">
        <v>4268</v>
      </c>
    </row>
    <row r="633" customFormat="false" ht="12.8" hidden="false" customHeight="false" outlineLevel="0" collapsed="false">
      <c r="A633" s="0" t="str">
        <f aca="false">CONCATENATE("return_code_",B633)</f>
        <v>return_code_2562</v>
      </c>
      <c r="B633" s="0" t="s">
        <v>4269</v>
      </c>
      <c r="C633" s="0" t="s">
        <v>4270</v>
      </c>
    </row>
    <row r="634" customFormat="false" ht="12.8" hidden="false" customHeight="false" outlineLevel="0" collapsed="false">
      <c r="A634" s="0" t="str">
        <f aca="false">CONCATENATE("return_code_",B634)</f>
        <v>return_code_2563</v>
      </c>
      <c r="B634" s="0" t="s">
        <v>4271</v>
      </c>
      <c r="C634" s="0" t="s">
        <v>4272</v>
      </c>
    </row>
    <row r="635" customFormat="false" ht="12.8" hidden="false" customHeight="false" outlineLevel="0" collapsed="false">
      <c r="A635" s="0" t="str">
        <f aca="false">CONCATENATE("return_code_",B635)</f>
        <v>return_code_2564</v>
      </c>
      <c r="B635" s="0" t="s">
        <v>4273</v>
      </c>
      <c r="C635" s="0" t="s">
        <v>4274</v>
      </c>
    </row>
    <row r="636" customFormat="false" ht="12.8" hidden="false" customHeight="false" outlineLevel="0" collapsed="false">
      <c r="A636" s="0" t="str">
        <f aca="false">CONCATENATE("return_code_",B636)</f>
        <v>return_code_2565</v>
      </c>
      <c r="B636" s="0" t="s">
        <v>4275</v>
      </c>
      <c r="C636" s="0" t="s">
        <v>4276</v>
      </c>
    </row>
    <row r="637" customFormat="false" ht="12.8" hidden="false" customHeight="false" outlineLevel="0" collapsed="false">
      <c r="A637" s="0" t="str">
        <f aca="false">CONCATENATE("return_code_",B637)</f>
        <v>return_code_2566</v>
      </c>
      <c r="B637" s="0" t="s">
        <v>4277</v>
      </c>
      <c r="C637" s="0" t="s">
        <v>4278</v>
      </c>
    </row>
    <row r="638" customFormat="false" ht="12.8" hidden="false" customHeight="false" outlineLevel="0" collapsed="false">
      <c r="A638" s="0" t="str">
        <f aca="false">CONCATENATE("return_code_",B638)</f>
        <v>return_code_2567</v>
      </c>
      <c r="B638" s="0" t="s">
        <v>4279</v>
      </c>
      <c r="C638" s="0" t="s">
        <v>4280</v>
      </c>
    </row>
    <row r="639" customFormat="false" ht="12.8" hidden="false" customHeight="false" outlineLevel="0" collapsed="false">
      <c r="A639" s="0" t="str">
        <f aca="false">CONCATENATE("return_code_",B639)</f>
        <v>return_code_2568</v>
      </c>
      <c r="B639" s="0" t="s">
        <v>4281</v>
      </c>
      <c r="C639" s="0" t="s">
        <v>4282</v>
      </c>
    </row>
    <row r="640" customFormat="false" ht="12.8" hidden="false" customHeight="false" outlineLevel="0" collapsed="false">
      <c r="A640" s="0" t="str">
        <f aca="false">CONCATENATE("return_code_",B640)</f>
        <v>return_code_2569</v>
      </c>
      <c r="B640" s="0" t="s">
        <v>4283</v>
      </c>
      <c r="C640" s="0" t="s">
        <v>4284</v>
      </c>
    </row>
    <row r="641" customFormat="false" ht="12.8" hidden="false" customHeight="false" outlineLevel="0" collapsed="false">
      <c r="A641" s="0" t="str">
        <f aca="false">CONCATENATE("return_code_",B641)</f>
        <v>return_code_2570</v>
      </c>
      <c r="B641" s="0" t="s">
        <v>4285</v>
      </c>
      <c r="C641" s="0" t="s">
        <v>4286</v>
      </c>
    </row>
    <row r="642" customFormat="false" ht="12.8" hidden="false" customHeight="false" outlineLevel="0" collapsed="false">
      <c r="A642" s="0" t="str">
        <f aca="false">CONCATENATE("return_code_",B642)</f>
        <v>return_code_2571</v>
      </c>
      <c r="B642" s="0" t="s">
        <v>4287</v>
      </c>
      <c r="C642" s="0" t="s">
        <v>4288</v>
      </c>
    </row>
    <row r="643" customFormat="false" ht="12.8" hidden="false" customHeight="false" outlineLevel="0" collapsed="false">
      <c r="A643" s="0" t="str">
        <f aca="false">CONCATENATE("return_code_",B643)</f>
        <v>return_code_2572</v>
      </c>
      <c r="B643" s="0" t="s">
        <v>4289</v>
      </c>
      <c r="C643" s="0" t="s">
        <v>4290</v>
      </c>
    </row>
    <row r="644" customFormat="false" ht="12.8" hidden="false" customHeight="false" outlineLevel="0" collapsed="false">
      <c r="A644" s="0" t="str">
        <f aca="false">CONCATENATE("return_code_",B644)</f>
        <v>return_code_2573</v>
      </c>
      <c r="B644" s="0" t="s">
        <v>4291</v>
      </c>
      <c r="C644" s="0" t="s">
        <v>4292</v>
      </c>
    </row>
    <row r="645" customFormat="false" ht="12.8" hidden="false" customHeight="false" outlineLevel="0" collapsed="false">
      <c r="A645" s="0" t="str">
        <f aca="false">CONCATENATE("return_code_",B645)</f>
        <v>return_code_2574</v>
      </c>
      <c r="B645" s="0" t="s">
        <v>4293</v>
      </c>
      <c r="C645" s="0" t="s">
        <v>4294</v>
      </c>
    </row>
    <row r="646" customFormat="false" ht="12.8" hidden="false" customHeight="false" outlineLevel="0" collapsed="false">
      <c r="A646" s="0" t="str">
        <f aca="false">CONCATENATE("return_code_",B646)</f>
        <v>return_code_2575</v>
      </c>
      <c r="B646" s="0" t="s">
        <v>4295</v>
      </c>
      <c r="C646" s="0" t="s">
        <v>4296</v>
      </c>
    </row>
    <row r="647" customFormat="false" ht="12.8" hidden="false" customHeight="false" outlineLevel="0" collapsed="false">
      <c r="A647" s="0" t="str">
        <f aca="false">CONCATENATE("return_code_",B647)</f>
        <v>return_code_2576</v>
      </c>
      <c r="B647" s="0" t="s">
        <v>4297</v>
      </c>
      <c r="C647" s="0" t="s">
        <v>4298</v>
      </c>
    </row>
    <row r="648" customFormat="false" ht="12.8" hidden="false" customHeight="false" outlineLevel="0" collapsed="false">
      <c r="A648" s="0" t="str">
        <f aca="false">CONCATENATE("return_code_",B648)</f>
        <v>return_code_2577</v>
      </c>
      <c r="B648" s="0" t="s">
        <v>4299</v>
      </c>
      <c r="C648" s="0" t="s">
        <v>4300</v>
      </c>
    </row>
    <row r="649" customFormat="false" ht="12.8" hidden="false" customHeight="false" outlineLevel="0" collapsed="false">
      <c r="A649" s="0" t="str">
        <f aca="false">CONCATENATE("return_code_",B649)</f>
        <v>return_code_2578</v>
      </c>
      <c r="B649" s="0" t="s">
        <v>4301</v>
      </c>
      <c r="C649" s="0" t="s">
        <v>4296</v>
      </c>
    </row>
    <row r="650" customFormat="false" ht="12.8" hidden="false" customHeight="false" outlineLevel="0" collapsed="false">
      <c r="A650" s="0" t="str">
        <f aca="false">CONCATENATE("return_code_",B650)</f>
        <v>return_code_2579</v>
      </c>
      <c r="B650" s="0" t="s">
        <v>4302</v>
      </c>
      <c r="C650" s="0" t="s">
        <v>4298</v>
      </c>
    </row>
    <row r="651" customFormat="false" ht="12.8" hidden="false" customHeight="false" outlineLevel="0" collapsed="false">
      <c r="A651" s="0" t="str">
        <f aca="false">CONCATENATE("return_code_",B651)</f>
        <v>return_code_2580</v>
      </c>
      <c r="B651" s="0" t="s">
        <v>4303</v>
      </c>
      <c r="C651" s="0" t="s">
        <v>4304</v>
      </c>
    </row>
    <row r="652" customFormat="false" ht="12.8" hidden="false" customHeight="false" outlineLevel="0" collapsed="false">
      <c r="A652" s="0" t="str">
        <f aca="false">CONCATENATE("return_code_",B652)</f>
        <v>return_code_2581</v>
      </c>
      <c r="B652" s="0" t="s">
        <v>4305</v>
      </c>
      <c r="C652" s="0" t="s">
        <v>4306</v>
      </c>
    </row>
    <row r="653" customFormat="false" ht="12.8" hidden="false" customHeight="false" outlineLevel="0" collapsed="false">
      <c r="A653" s="0" t="str">
        <f aca="false">CONCATENATE("return_code_",B653)</f>
        <v>return_code_2582</v>
      </c>
      <c r="B653" s="0" t="s">
        <v>4307</v>
      </c>
      <c r="C653" s="0" t="s">
        <v>4308</v>
      </c>
    </row>
    <row r="654" customFormat="false" ht="12.8" hidden="false" customHeight="false" outlineLevel="0" collapsed="false">
      <c r="A654" s="0" t="str">
        <f aca="false">CONCATENATE("return_code_",B654)</f>
        <v>return_code_2583</v>
      </c>
      <c r="B654" s="0" t="s">
        <v>4309</v>
      </c>
      <c r="C654" s="0" t="s">
        <v>4310</v>
      </c>
    </row>
    <row r="655" customFormat="false" ht="12.8" hidden="false" customHeight="false" outlineLevel="0" collapsed="false">
      <c r="A655" s="0" t="str">
        <f aca="false">CONCATENATE("return_code_",B655)</f>
        <v>return_code_2600</v>
      </c>
      <c r="B655" s="0" t="s">
        <v>4311</v>
      </c>
      <c r="C655" s="0" t="s">
        <v>4312</v>
      </c>
    </row>
    <row r="656" customFormat="false" ht="12.8" hidden="false" customHeight="false" outlineLevel="0" collapsed="false">
      <c r="A656" s="0" t="str">
        <f aca="false">CONCATENATE("return_code_",B656)</f>
        <v>return_code_2601</v>
      </c>
      <c r="B656" s="0" t="s">
        <v>4313</v>
      </c>
      <c r="C656" s="0" t="s">
        <v>4314</v>
      </c>
    </row>
    <row r="657" customFormat="false" ht="12.8" hidden="false" customHeight="false" outlineLevel="0" collapsed="false">
      <c r="A657" s="0" t="str">
        <f aca="false">CONCATENATE("return_code_",B657)</f>
        <v>return_code_2602</v>
      </c>
      <c r="B657" s="0" t="s">
        <v>4315</v>
      </c>
      <c r="C657" s="0" t="s">
        <v>4316</v>
      </c>
    </row>
    <row r="658" customFormat="false" ht="12.8" hidden="false" customHeight="false" outlineLevel="0" collapsed="false">
      <c r="A658" s="0" t="str">
        <f aca="false">CONCATENATE("return_code_",B658)</f>
        <v>return_code_2603</v>
      </c>
      <c r="B658" s="0" t="s">
        <v>4317</v>
      </c>
      <c r="C658" s="0" t="s">
        <v>4318</v>
      </c>
    </row>
    <row r="659" customFormat="false" ht="12.8" hidden="false" customHeight="false" outlineLevel="0" collapsed="false">
      <c r="A659" s="0" t="str">
        <f aca="false">CONCATENATE("return_code_",B659)</f>
        <v>return_code_2604</v>
      </c>
      <c r="B659" s="0" t="s">
        <v>4319</v>
      </c>
      <c r="C659" s="0" t="s">
        <v>4320</v>
      </c>
    </row>
    <row r="660" customFormat="false" ht="12.8" hidden="false" customHeight="false" outlineLevel="0" collapsed="false">
      <c r="A660" s="0" t="str">
        <f aca="false">CONCATENATE("return_code_",B660)</f>
        <v>return_code_2605</v>
      </c>
      <c r="B660" s="0" t="s">
        <v>4321</v>
      </c>
      <c r="C660" s="0" t="s">
        <v>4322</v>
      </c>
    </row>
    <row r="661" customFormat="false" ht="12.8" hidden="false" customHeight="false" outlineLevel="0" collapsed="false">
      <c r="A661" s="0" t="str">
        <f aca="false">CONCATENATE("return_code_",B661)</f>
        <v>return_code_2606</v>
      </c>
      <c r="B661" s="0" t="s">
        <v>4323</v>
      </c>
      <c r="C661" s="0" t="s">
        <v>4324</v>
      </c>
    </row>
    <row r="662" customFormat="false" ht="12.8" hidden="false" customHeight="false" outlineLevel="0" collapsed="false">
      <c r="A662" s="0" t="str">
        <f aca="false">CONCATENATE("return_code_",B662)</f>
        <v>return_code_2607</v>
      </c>
      <c r="B662" s="0" t="s">
        <v>4325</v>
      </c>
      <c r="C662" s="0" t="s">
        <v>4326</v>
      </c>
    </row>
    <row r="663" customFormat="false" ht="12.8" hidden="false" customHeight="false" outlineLevel="0" collapsed="false">
      <c r="A663" s="0" t="str">
        <f aca="false">CONCATENATE("return_code_",B663)</f>
        <v>return_code_2608</v>
      </c>
      <c r="B663" s="0" t="s">
        <v>4327</v>
      </c>
      <c r="C663" s="0" t="s">
        <v>4328</v>
      </c>
    </row>
    <row r="664" customFormat="false" ht="12.8" hidden="false" customHeight="false" outlineLevel="0" collapsed="false">
      <c r="A664" s="0" t="str">
        <f aca="false">CONCATENATE("return_code_",B664)</f>
        <v>return_code_2609</v>
      </c>
      <c r="B664" s="0" t="s">
        <v>4329</v>
      </c>
      <c r="C664" s="0" t="s">
        <v>4330</v>
      </c>
    </row>
    <row r="665" customFormat="false" ht="12.8" hidden="false" customHeight="false" outlineLevel="0" collapsed="false">
      <c r="A665" s="0" t="str">
        <f aca="false">CONCATENATE("return_code_",B665)</f>
        <v>return_code_2610</v>
      </c>
      <c r="B665" s="0" t="s">
        <v>2622</v>
      </c>
      <c r="C665" s="0" t="s">
        <v>4331</v>
      </c>
    </row>
    <row r="666" customFormat="false" ht="12.8" hidden="false" customHeight="false" outlineLevel="0" collapsed="false">
      <c r="A666" s="0" t="str">
        <f aca="false">CONCATENATE("return_code_",B666)</f>
        <v>return_code_2611</v>
      </c>
      <c r="B666" s="0" t="s">
        <v>4332</v>
      </c>
      <c r="C666" s="0" t="s">
        <v>4333</v>
      </c>
    </row>
    <row r="667" customFormat="false" ht="12.8" hidden="false" customHeight="false" outlineLevel="0" collapsed="false">
      <c r="A667" s="0" t="str">
        <f aca="false">CONCATENATE("return_code_",B667)</f>
        <v>return_code_2612</v>
      </c>
      <c r="B667" s="0" t="s">
        <v>4334</v>
      </c>
      <c r="C667" s="0" t="s">
        <v>4335</v>
      </c>
    </row>
    <row r="668" customFormat="false" ht="12.8" hidden="false" customHeight="false" outlineLevel="0" collapsed="false">
      <c r="A668" s="0" t="str">
        <f aca="false">CONCATENATE("return_code_",B668)</f>
        <v>return_code_2613</v>
      </c>
      <c r="B668" s="0" t="s">
        <v>4336</v>
      </c>
      <c r="C668" s="0" t="s">
        <v>4337</v>
      </c>
    </row>
    <row r="669" customFormat="false" ht="12.8" hidden="false" customHeight="false" outlineLevel="0" collapsed="false">
      <c r="A669" s="0" t="str">
        <f aca="false">CONCATENATE("return_code_",B669)</f>
        <v>return_code_2614</v>
      </c>
      <c r="B669" s="0" t="s">
        <v>4338</v>
      </c>
      <c r="C669" s="0" t="s">
        <v>4339</v>
      </c>
    </row>
    <row r="670" customFormat="false" ht="12.8" hidden="false" customHeight="false" outlineLevel="0" collapsed="false">
      <c r="A670" s="0" t="str">
        <f aca="false">CONCATENATE("return_code_",B670)</f>
        <v>return_code_2615</v>
      </c>
      <c r="B670" s="0" t="s">
        <v>4340</v>
      </c>
      <c r="C670" s="0" t="s">
        <v>4341</v>
      </c>
    </row>
    <row r="671" customFormat="false" ht="12.8" hidden="false" customHeight="false" outlineLevel="0" collapsed="false">
      <c r="A671" s="0" t="str">
        <f aca="false">CONCATENATE("return_code_",B671)</f>
        <v>return_code_2616</v>
      </c>
      <c r="B671" s="0" t="s">
        <v>4342</v>
      </c>
      <c r="C671" s="0" t="s">
        <v>4343</v>
      </c>
    </row>
    <row r="672" customFormat="false" ht="12.8" hidden="false" customHeight="false" outlineLevel="0" collapsed="false">
      <c r="A672" s="0" t="str">
        <f aca="false">CONCATENATE("return_code_",B672)</f>
        <v>return_code_2617</v>
      </c>
      <c r="B672" s="0" t="s">
        <v>4344</v>
      </c>
      <c r="C672" s="0" t="s">
        <v>4345</v>
      </c>
    </row>
    <row r="673" customFormat="false" ht="12.8" hidden="false" customHeight="false" outlineLevel="0" collapsed="false">
      <c r="A673" s="0" t="str">
        <f aca="false">CONCATENATE("return_code_",B673)</f>
        <v>return_code_2618</v>
      </c>
      <c r="B673" s="0" t="s">
        <v>4346</v>
      </c>
      <c r="C673" s="0" t="s">
        <v>4347</v>
      </c>
    </row>
    <row r="674" customFormat="false" ht="12.8" hidden="false" customHeight="false" outlineLevel="0" collapsed="false">
      <c r="A674" s="0" t="str">
        <f aca="false">CONCATENATE("return_code_",B674)</f>
        <v>return_code_2619</v>
      </c>
      <c r="B674" s="0" t="s">
        <v>4348</v>
      </c>
      <c r="C674" s="0" t="s">
        <v>4349</v>
      </c>
    </row>
    <row r="675" customFormat="false" ht="12.8" hidden="false" customHeight="false" outlineLevel="0" collapsed="false">
      <c r="A675" s="0" t="str">
        <f aca="false">CONCATENATE("return_code_",B675)</f>
        <v>return_code_2620</v>
      </c>
      <c r="B675" s="0" t="s">
        <v>2624</v>
      </c>
      <c r="C675" s="0" t="s">
        <v>4350</v>
      </c>
    </row>
    <row r="676" customFormat="false" ht="12.8" hidden="false" customHeight="false" outlineLevel="0" collapsed="false">
      <c r="A676" s="0" t="str">
        <f aca="false">CONCATENATE("return_code_",B676)</f>
        <v>return_code_2621</v>
      </c>
      <c r="B676" s="0" t="s">
        <v>4351</v>
      </c>
      <c r="C676" s="0" t="s">
        <v>4352</v>
      </c>
    </row>
    <row r="677" customFormat="false" ht="12.8" hidden="false" customHeight="false" outlineLevel="0" collapsed="false">
      <c r="A677" s="0" t="str">
        <f aca="false">CONCATENATE("return_code_",B677)</f>
        <v>return_code_2622</v>
      </c>
      <c r="B677" s="0" t="s">
        <v>4353</v>
      </c>
      <c r="C677" s="0" t="s">
        <v>4354</v>
      </c>
    </row>
    <row r="678" customFormat="false" ht="12.8" hidden="false" customHeight="false" outlineLevel="0" collapsed="false">
      <c r="A678" s="0" t="str">
        <f aca="false">CONCATENATE("return_code_",B678)</f>
        <v>return_code_2623</v>
      </c>
      <c r="B678" s="0" t="s">
        <v>4355</v>
      </c>
      <c r="C678" s="0" t="s">
        <v>4356</v>
      </c>
    </row>
    <row r="679" customFormat="false" ht="12.8" hidden="false" customHeight="false" outlineLevel="0" collapsed="false">
      <c r="A679" s="0" t="str">
        <f aca="false">CONCATENATE("return_code_",B679)</f>
        <v>return_code_2624</v>
      </c>
      <c r="B679" s="0" t="s">
        <v>4357</v>
      </c>
      <c r="C679" s="0" t="s">
        <v>4358</v>
      </c>
    </row>
    <row r="680" customFormat="false" ht="12.8" hidden="false" customHeight="false" outlineLevel="0" collapsed="false">
      <c r="A680" s="0" t="str">
        <f aca="false">CONCATENATE("return_code_",B680)</f>
        <v>return_code_2625</v>
      </c>
      <c r="B680" s="0" t="s">
        <v>4359</v>
      </c>
      <c r="C680" s="0" t="s">
        <v>4360</v>
      </c>
    </row>
    <row r="681" customFormat="false" ht="12.8" hidden="false" customHeight="false" outlineLevel="0" collapsed="false">
      <c r="A681" s="0" t="str">
        <f aca="false">CONCATENATE("return_code_",B681)</f>
        <v>return_code_2626</v>
      </c>
      <c r="B681" s="0" t="s">
        <v>4361</v>
      </c>
      <c r="C681" s="0" t="s">
        <v>4362</v>
      </c>
    </row>
    <row r="682" customFormat="false" ht="12.8" hidden="false" customHeight="false" outlineLevel="0" collapsed="false">
      <c r="A682" s="0" t="str">
        <f aca="false">CONCATENATE("return_code_",B682)</f>
        <v>return_code_2627</v>
      </c>
      <c r="B682" s="0" t="s">
        <v>4363</v>
      </c>
      <c r="C682" s="0" t="s">
        <v>4364</v>
      </c>
    </row>
    <row r="683" customFormat="false" ht="12.8" hidden="false" customHeight="false" outlineLevel="0" collapsed="false">
      <c r="A683" s="0" t="str">
        <f aca="false">CONCATENATE("return_code_",B683)</f>
        <v>return_code_2628</v>
      </c>
      <c r="B683" s="0" t="s">
        <v>4365</v>
      </c>
      <c r="C683" s="0" t="s">
        <v>4366</v>
      </c>
    </row>
    <row r="684" customFormat="false" ht="12.8" hidden="false" customHeight="false" outlineLevel="0" collapsed="false">
      <c r="A684" s="0" t="str">
        <f aca="false">CONCATENATE("return_code_",B684)</f>
        <v>return_code_2629</v>
      </c>
      <c r="B684" s="0" t="s">
        <v>4367</v>
      </c>
      <c r="C684" s="0" t="s">
        <v>4368</v>
      </c>
    </row>
    <row r="685" customFormat="false" ht="12.8" hidden="false" customHeight="false" outlineLevel="0" collapsed="false">
      <c r="A685" s="0" t="str">
        <f aca="false">CONCATENATE("return_code_",B685)</f>
        <v>return_code_2630</v>
      </c>
      <c r="B685" s="0" t="s">
        <v>2626</v>
      </c>
      <c r="C685" s="0" t="s">
        <v>4369</v>
      </c>
    </row>
    <row r="686" customFormat="false" ht="12.8" hidden="false" customHeight="false" outlineLevel="0" collapsed="false">
      <c r="A686" s="0" t="str">
        <f aca="false">CONCATENATE("return_code_",B686)</f>
        <v>return_code_2631</v>
      </c>
      <c r="B686" s="0" t="s">
        <v>4370</v>
      </c>
      <c r="C686" s="0" t="s">
        <v>4371</v>
      </c>
    </row>
    <row r="687" customFormat="false" ht="12.8" hidden="false" customHeight="false" outlineLevel="0" collapsed="false">
      <c r="A687" s="0" t="str">
        <f aca="false">CONCATENATE("return_code_",B687)</f>
        <v>return_code_2632</v>
      </c>
      <c r="B687" s="0" t="s">
        <v>4372</v>
      </c>
      <c r="C687" s="0" t="s">
        <v>4373</v>
      </c>
    </row>
    <row r="688" customFormat="false" ht="12.8" hidden="false" customHeight="false" outlineLevel="0" collapsed="false">
      <c r="A688" s="0" t="str">
        <f aca="false">CONCATENATE("return_code_",B688)</f>
        <v>return_code_2633</v>
      </c>
      <c r="B688" s="0" t="s">
        <v>4374</v>
      </c>
      <c r="C688" s="0" t="s">
        <v>4375</v>
      </c>
    </row>
    <row r="689" customFormat="false" ht="12.8" hidden="false" customHeight="false" outlineLevel="0" collapsed="false">
      <c r="A689" s="0" t="str">
        <f aca="false">CONCATENATE("return_code_",B689)</f>
        <v>return_code_2634</v>
      </c>
      <c r="B689" s="0" t="s">
        <v>4376</v>
      </c>
      <c r="C689" s="0" t="s">
        <v>4377</v>
      </c>
    </row>
    <row r="690" customFormat="false" ht="12.8" hidden="false" customHeight="false" outlineLevel="0" collapsed="false">
      <c r="A690" s="0" t="str">
        <f aca="false">CONCATENATE("return_code_",B690)</f>
        <v>return_code_2635</v>
      </c>
      <c r="B690" s="0" t="s">
        <v>4378</v>
      </c>
      <c r="C690" s="0" t="s">
        <v>4379</v>
      </c>
    </row>
    <row r="691" customFormat="false" ht="12.8" hidden="false" customHeight="false" outlineLevel="0" collapsed="false">
      <c r="A691" s="0" t="str">
        <f aca="false">CONCATENATE("return_code_",B691)</f>
        <v>return_code_2636</v>
      </c>
      <c r="B691" s="0" t="s">
        <v>4380</v>
      </c>
      <c r="C691" s="0" t="s">
        <v>4381</v>
      </c>
    </row>
    <row r="692" customFormat="false" ht="12.8" hidden="false" customHeight="false" outlineLevel="0" collapsed="false">
      <c r="A692" s="0" t="str">
        <f aca="false">CONCATENATE("return_code_",B692)</f>
        <v>return_code_2637</v>
      </c>
      <c r="B692" s="0" t="s">
        <v>4382</v>
      </c>
      <c r="C692" s="0" t="s">
        <v>4383</v>
      </c>
    </row>
    <row r="693" customFormat="false" ht="12.8" hidden="false" customHeight="false" outlineLevel="0" collapsed="false">
      <c r="A693" s="0" t="str">
        <f aca="false">CONCATENATE("return_code_",B693)</f>
        <v>return_code_2640</v>
      </c>
      <c r="B693" s="0" t="s">
        <v>2628</v>
      </c>
      <c r="C693" s="0" t="s">
        <v>4384</v>
      </c>
    </row>
    <row r="694" customFormat="false" ht="12.8" hidden="false" customHeight="false" outlineLevel="0" collapsed="false">
      <c r="A694" s="0" t="str">
        <f aca="false">CONCATENATE("return_code_",B694)</f>
        <v>return_code_2641</v>
      </c>
      <c r="B694" s="0" t="s">
        <v>4385</v>
      </c>
      <c r="C694" s="0" t="s">
        <v>4386</v>
      </c>
    </row>
    <row r="695" customFormat="false" ht="12.8" hidden="false" customHeight="false" outlineLevel="0" collapsed="false">
      <c r="A695" s="0" t="str">
        <f aca="false">CONCATENATE("return_code_",B695)</f>
        <v>return_code_2642</v>
      </c>
      <c r="B695" s="0" t="s">
        <v>4387</v>
      </c>
      <c r="C695" s="0" t="s">
        <v>4388</v>
      </c>
    </row>
    <row r="696" customFormat="false" ht="12.8" hidden="false" customHeight="false" outlineLevel="0" collapsed="false">
      <c r="A696" s="0" t="str">
        <f aca="false">CONCATENATE("return_code_",B696)</f>
        <v>return_code_2643</v>
      </c>
      <c r="B696" s="0" t="s">
        <v>4389</v>
      </c>
      <c r="C696" s="0" t="s">
        <v>4390</v>
      </c>
    </row>
    <row r="697" customFormat="false" ht="12.8" hidden="false" customHeight="false" outlineLevel="0" collapsed="false">
      <c r="A697" s="0" t="str">
        <f aca="false">CONCATENATE("return_code_",B697)</f>
        <v>return_code_2644</v>
      </c>
      <c r="B697" s="0" t="s">
        <v>4391</v>
      </c>
      <c r="C697" s="0" t="s">
        <v>4392</v>
      </c>
    </row>
    <row r="698" customFormat="false" ht="12.8" hidden="false" customHeight="false" outlineLevel="0" collapsed="false">
      <c r="A698" s="0" t="str">
        <f aca="false">CONCATENATE("return_code_",B698)</f>
        <v>return_code_2645</v>
      </c>
      <c r="B698" s="0" t="s">
        <v>4393</v>
      </c>
      <c r="C698" s="0" t="s">
        <v>4394</v>
      </c>
    </row>
    <row r="699" customFormat="false" ht="12.8" hidden="false" customHeight="false" outlineLevel="0" collapsed="false">
      <c r="A699" s="0" t="str">
        <f aca="false">CONCATENATE("return_code_",B699)</f>
        <v>return_code_2646</v>
      </c>
      <c r="B699" s="0" t="s">
        <v>4395</v>
      </c>
      <c r="C699" s="0" t="s">
        <v>4396</v>
      </c>
    </row>
    <row r="700" customFormat="false" ht="12.8" hidden="false" customHeight="false" outlineLevel="0" collapsed="false">
      <c r="A700" s="0" t="str">
        <f aca="false">CONCATENATE("return_code_",B700)</f>
        <v>return_code_2647</v>
      </c>
      <c r="B700" s="0" t="s">
        <v>4397</v>
      </c>
      <c r="C700" s="0" t="s">
        <v>4398</v>
      </c>
    </row>
    <row r="701" customFormat="false" ht="12.8" hidden="false" customHeight="false" outlineLevel="0" collapsed="false">
      <c r="A701" s="0" t="str">
        <f aca="false">CONCATENATE("return_code_",B701)</f>
        <v>return_code_2648</v>
      </c>
      <c r="B701" s="0" t="s">
        <v>4399</v>
      </c>
      <c r="C701" s="0" t="s">
        <v>4400</v>
      </c>
    </row>
    <row r="702" customFormat="false" ht="12.8" hidden="false" customHeight="false" outlineLevel="0" collapsed="false">
      <c r="A702" s="0" t="str">
        <f aca="false">CONCATENATE("return_code_",B702)</f>
        <v>return_code_2649</v>
      </c>
      <c r="B702" s="0" t="s">
        <v>4401</v>
      </c>
      <c r="C702" s="0" t="s">
        <v>4402</v>
      </c>
    </row>
    <row r="703" customFormat="false" ht="12.8" hidden="false" customHeight="false" outlineLevel="0" collapsed="false">
      <c r="A703" s="0" t="str">
        <f aca="false">CONCATENATE("return_code_",B703)</f>
        <v>return_code_2650</v>
      </c>
      <c r="B703" s="0" t="s">
        <v>4403</v>
      </c>
      <c r="C703" s="0" t="s">
        <v>4404</v>
      </c>
    </row>
    <row r="704" customFormat="false" ht="12.8" hidden="false" customHeight="false" outlineLevel="0" collapsed="false">
      <c r="A704" s="0" t="str">
        <f aca="false">CONCATENATE("return_code_",B704)</f>
        <v>return_code_2651</v>
      </c>
      <c r="B704" s="0" t="s">
        <v>2630</v>
      </c>
      <c r="C704" s="0" t="s">
        <v>4405</v>
      </c>
    </row>
    <row r="705" customFormat="false" ht="12.8" hidden="false" customHeight="false" outlineLevel="0" collapsed="false">
      <c r="A705" s="0" t="str">
        <f aca="false">CONCATENATE("return_code_",B705)</f>
        <v>return_code_2652</v>
      </c>
      <c r="B705" s="0" t="s">
        <v>2632</v>
      </c>
      <c r="C705" s="0" t="s">
        <v>4406</v>
      </c>
    </row>
    <row r="706" customFormat="false" ht="12.8" hidden="false" customHeight="false" outlineLevel="0" collapsed="false">
      <c r="A706" s="0" t="str">
        <f aca="false">CONCATENATE("return_code_",B706)</f>
        <v>return_code_2653</v>
      </c>
      <c r="B706" s="0" t="s">
        <v>4407</v>
      </c>
      <c r="C706" s="0" t="s">
        <v>4408</v>
      </c>
    </row>
    <row r="707" customFormat="false" ht="12.8" hidden="false" customHeight="false" outlineLevel="0" collapsed="false">
      <c r="A707" s="0" t="str">
        <f aca="false">CONCATENATE("return_code_",B707)</f>
        <v>return_code_2654</v>
      </c>
      <c r="B707" s="0" t="s">
        <v>4409</v>
      </c>
      <c r="C707" s="0" t="s">
        <v>4410</v>
      </c>
    </row>
    <row r="708" customFormat="false" ht="12.8" hidden="false" customHeight="false" outlineLevel="0" collapsed="false">
      <c r="A708" s="0" t="str">
        <f aca="false">CONCATENATE("return_code_",B708)</f>
        <v>return_code_2655</v>
      </c>
      <c r="B708" s="0" t="s">
        <v>4411</v>
      </c>
      <c r="C708" s="0" t="s">
        <v>4412</v>
      </c>
    </row>
    <row r="709" customFormat="false" ht="12.8" hidden="false" customHeight="false" outlineLevel="0" collapsed="false">
      <c r="A709" s="0" t="str">
        <f aca="false">CONCATENATE("return_code_",B709)</f>
        <v>return_code_2656</v>
      </c>
      <c r="B709" s="0" t="s">
        <v>4413</v>
      </c>
      <c r="C709" s="0" t="s">
        <v>4414</v>
      </c>
    </row>
    <row r="710" customFormat="false" ht="12.8" hidden="false" customHeight="false" outlineLevel="0" collapsed="false">
      <c r="A710" s="0" t="str">
        <f aca="false">CONCATENATE("return_code_",B710)</f>
        <v>return_code_2657</v>
      </c>
      <c r="B710" s="0" t="s">
        <v>4415</v>
      </c>
      <c r="C710" s="0" t="s">
        <v>4416</v>
      </c>
    </row>
    <row r="711" customFormat="false" ht="12.8" hidden="false" customHeight="false" outlineLevel="0" collapsed="false">
      <c r="A711" s="0" t="str">
        <f aca="false">CONCATENATE("return_code_",B711)</f>
        <v>return_code_2658</v>
      </c>
      <c r="B711" s="0" t="s">
        <v>4417</v>
      </c>
      <c r="C711" s="0" t="s">
        <v>4418</v>
      </c>
    </row>
    <row r="712" customFormat="false" ht="12.8" hidden="false" customHeight="false" outlineLevel="0" collapsed="false">
      <c r="A712" s="0" t="str">
        <f aca="false">CONCATENATE("return_code_",B712)</f>
        <v>return_code_2659</v>
      </c>
      <c r="B712" s="0" t="s">
        <v>4419</v>
      </c>
      <c r="C712" s="0" t="s">
        <v>4420</v>
      </c>
    </row>
    <row r="713" customFormat="false" ht="12.8" hidden="false" customHeight="false" outlineLevel="0" collapsed="false">
      <c r="A713" s="0" t="str">
        <f aca="false">CONCATENATE("return_code_",B713)</f>
        <v>return_code_2660</v>
      </c>
      <c r="B713" s="0" t="s">
        <v>2634</v>
      </c>
      <c r="C713" s="0" t="s">
        <v>4421</v>
      </c>
    </row>
    <row r="714" customFormat="false" ht="12.8" hidden="false" customHeight="false" outlineLevel="0" collapsed="false">
      <c r="A714" s="0" t="str">
        <f aca="false">CONCATENATE("return_code_",B714)</f>
        <v>return_code_2661</v>
      </c>
      <c r="B714" s="0" t="s">
        <v>4422</v>
      </c>
      <c r="C714" s="0" t="s">
        <v>4423</v>
      </c>
    </row>
    <row r="715" customFormat="false" ht="12.8" hidden="false" customHeight="false" outlineLevel="0" collapsed="false">
      <c r="A715" s="0" t="str">
        <f aca="false">CONCATENATE("return_code_",B715)</f>
        <v>return_code_2662</v>
      </c>
      <c r="B715" s="0" t="s">
        <v>4424</v>
      </c>
      <c r="C715" s="0" t="s">
        <v>4425</v>
      </c>
    </row>
    <row r="716" customFormat="false" ht="12.8" hidden="false" customHeight="false" outlineLevel="0" collapsed="false">
      <c r="A716" s="0" t="str">
        <f aca="false">CONCATENATE("return_code_",B716)</f>
        <v>return_code_2663</v>
      </c>
      <c r="B716" s="0" t="s">
        <v>4426</v>
      </c>
      <c r="C716" s="0" t="s">
        <v>4427</v>
      </c>
    </row>
    <row r="717" customFormat="false" ht="12.8" hidden="false" customHeight="false" outlineLevel="0" collapsed="false">
      <c r="A717" s="0" t="str">
        <f aca="false">CONCATENATE("return_code_",B717)</f>
        <v>return_code_2664</v>
      </c>
      <c r="B717" s="0" t="s">
        <v>4428</v>
      </c>
      <c r="C717" s="0" t="s">
        <v>4429</v>
      </c>
    </row>
    <row r="718" customFormat="false" ht="12.8" hidden="false" customHeight="false" outlineLevel="0" collapsed="false">
      <c r="A718" s="0" t="str">
        <f aca="false">CONCATENATE("return_code_",B718)</f>
        <v>return_code_2665</v>
      </c>
      <c r="B718" s="0" t="s">
        <v>4430</v>
      </c>
      <c r="C718" s="0" t="s">
        <v>4431</v>
      </c>
    </row>
    <row r="719" customFormat="false" ht="12.8" hidden="false" customHeight="false" outlineLevel="0" collapsed="false">
      <c r="A719" s="0" t="str">
        <f aca="false">CONCATENATE("return_code_",B719)</f>
        <v>return_code_2666</v>
      </c>
      <c r="B719" s="0" t="s">
        <v>4432</v>
      </c>
      <c r="C719" s="0" t="s">
        <v>4433</v>
      </c>
    </row>
    <row r="720" customFormat="false" ht="12.8" hidden="false" customHeight="false" outlineLevel="0" collapsed="false">
      <c r="A720" s="0" t="str">
        <f aca="false">CONCATENATE("return_code_",B720)</f>
        <v>return_code_2667</v>
      </c>
      <c r="B720" s="0" t="s">
        <v>4434</v>
      </c>
      <c r="C720" s="0" t="s">
        <v>4341</v>
      </c>
    </row>
    <row r="721" customFormat="false" ht="12.8" hidden="false" customHeight="false" outlineLevel="0" collapsed="false">
      <c r="A721" s="0" t="str">
        <f aca="false">CONCATENATE("return_code_",B721)</f>
        <v>return_code_2668</v>
      </c>
      <c r="B721" s="0" t="s">
        <v>4435</v>
      </c>
      <c r="C721" s="0" t="s">
        <v>4436</v>
      </c>
    </row>
    <row r="722" customFormat="false" ht="12.8" hidden="false" customHeight="false" outlineLevel="0" collapsed="false">
      <c r="A722" s="0" t="str">
        <f aca="false">CONCATENATE("return_code_",B722)</f>
        <v>return_code_2669</v>
      </c>
      <c r="B722" s="0" t="s">
        <v>4437</v>
      </c>
      <c r="C722" s="0" t="s">
        <v>4438</v>
      </c>
    </row>
    <row r="723" customFormat="false" ht="12.8" hidden="false" customHeight="false" outlineLevel="0" collapsed="false">
      <c r="A723" s="0" t="str">
        <f aca="false">CONCATENATE("return_code_",B723)</f>
        <v>return_code_2670</v>
      </c>
      <c r="B723" s="0" t="s">
        <v>2636</v>
      </c>
      <c r="C723" s="0" t="s">
        <v>4439</v>
      </c>
    </row>
    <row r="724" customFormat="false" ht="12.8" hidden="false" customHeight="false" outlineLevel="0" collapsed="false">
      <c r="A724" s="0" t="str">
        <f aca="false">CONCATENATE("return_code_",B724)</f>
        <v>return_code_2671</v>
      </c>
      <c r="B724" s="0" t="s">
        <v>4440</v>
      </c>
      <c r="C724" s="0" t="s">
        <v>4441</v>
      </c>
    </row>
    <row r="725" customFormat="false" ht="12.8" hidden="false" customHeight="false" outlineLevel="0" collapsed="false">
      <c r="A725" s="0" t="str">
        <f aca="false">CONCATENATE("return_code_",B725)</f>
        <v>return_code_2672</v>
      </c>
      <c r="B725" s="0" t="s">
        <v>4442</v>
      </c>
      <c r="C725" s="0" t="s">
        <v>4443</v>
      </c>
    </row>
    <row r="726" customFormat="false" ht="12.8" hidden="false" customHeight="false" outlineLevel="0" collapsed="false">
      <c r="A726" s="0" t="str">
        <f aca="false">CONCATENATE("return_code_",B726)</f>
        <v>return_code_2673</v>
      </c>
      <c r="B726" s="0" t="s">
        <v>4444</v>
      </c>
      <c r="C726" s="0" t="s">
        <v>4445</v>
      </c>
    </row>
    <row r="727" customFormat="false" ht="12.8" hidden="false" customHeight="false" outlineLevel="0" collapsed="false">
      <c r="A727" s="0" t="str">
        <f aca="false">CONCATENATE("return_code_",B727)</f>
        <v>return_code_2674</v>
      </c>
      <c r="B727" s="0" t="s">
        <v>4446</v>
      </c>
      <c r="C727" s="0" t="s">
        <v>4447</v>
      </c>
    </row>
    <row r="728" customFormat="false" ht="12.8" hidden="false" customHeight="false" outlineLevel="0" collapsed="false">
      <c r="A728" s="0" t="str">
        <f aca="false">CONCATENATE("return_code_",B728)</f>
        <v>return_code_2675</v>
      </c>
      <c r="B728" s="0" t="s">
        <v>4448</v>
      </c>
      <c r="C728" s="0" t="s">
        <v>4449</v>
      </c>
    </row>
    <row r="729" customFormat="false" ht="12.8" hidden="false" customHeight="false" outlineLevel="0" collapsed="false">
      <c r="A729" s="0" t="str">
        <f aca="false">CONCATENATE("return_code_",B729)</f>
        <v>return_code_2676</v>
      </c>
      <c r="B729" s="0" t="s">
        <v>4450</v>
      </c>
      <c r="C729" s="0" t="s">
        <v>4451</v>
      </c>
    </row>
    <row r="730" customFormat="false" ht="12.8" hidden="false" customHeight="false" outlineLevel="0" collapsed="false">
      <c r="A730" s="0" t="str">
        <f aca="false">CONCATENATE("return_code_",B730)</f>
        <v>return_code_2677</v>
      </c>
      <c r="B730" s="0" t="s">
        <v>4452</v>
      </c>
      <c r="C730" s="0" t="s">
        <v>4453</v>
      </c>
    </row>
    <row r="731" customFormat="false" ht="12.8" hidden="false" customHeight="false" outlineLevel="0" collapsed="false">
      <c r="A731" s="0" t="str">
        <f aca="false">CONCATENATE("return_code_",B731)</f>
        <v>return_code_2678</v>
      </c>
      <c r="B731" s="0" t="s">
        <v>4454</v>
      </c>
      <c r="C731" s="0" t="s">
        <v>4455</v>
      </c>
    </row>
    <row r="732" customFormat="false" ht="12.8" hidden="false" customHeight="false" outlineLevel="0" collapsed="false">
      <c r="A732" s="0" t="str">
        <f aca="false">CONCATENATE("return_code_",B732)</f>
        <v>return_code_2679</v>
      </c>
      <c r="B732" s="0" t="s">
        <v>4456</v>
      </c>
      <c r="C732" s="0" t="s">
        <v>4457</v>
      </c>
    </row>
    <row r="733" customFormat="false" ht="12.8" hidden="false" customHeight="false" outlineLevel="0" collapsed="false">
      <c r="A733" s="0" t="str">
        <f aca="false">CONCATENATE("return_code_",B733)</f>
        <v>return_code_2680</v>
      </c>
      <c r="B733" s="0" t="s">
        <v>2638</v>
      </c>
      <c r="C733" s="0" t="s">
        <v>4458</v>
      </c>
    </row>
    <row r="734" customFormat="false" ht="12.8" hidden="false" customHeight="false" outlineLevel="0" collapsed="false">
      <c r="A734" s="0" t="str">
        <f aca="false">CONCATENATE("return_code_",B734)</f>
        <v>return_code_2681</v>
      </c>
      <c r="B734" s="0" t="s">
        <v>4459</v>
      </c>
      <c r="C734" s="0" t="s">
        <v>4460</v>
      </c>
    </row>
    <row r="735" customFormat="false" ht="12.8" hidden="false" customHeight="false" outlineLevel="0" collapsed="false">
      <c r="A735" s="0" t="str">
        <f aca="false">CONCATENATE("return_code_",B735)</f>
        <v>return_code_2682</v>
      </c>
      <c r="B735" s="0" t="s">
        <v>4461</v>
      </c>
      <c r="C735" s="0" t="s">
        <v>4462</v>
      </c>
    </row>
    <row r="736" customFormat="false" ht="12.8" hidden="false" customHeight="false" outlineLevel="0" collapsed="false">
      <c r="A736" s="0" t="str">
        <f aca="false">CONCATENATE("return_code_",B736)</f>
        <v>return_code_2683</v>
      </c>
      <c r="B736" s="0" t="s">
        <v>4463</v>
      </c>
      <c r="C736" s="0" t="s">
        <v>4464</v>
      </c>
    </row>
    <row r="737" customFormat="false" ht="12.8" hidden="false" customHeight="false" outlineLevel="0" collapsed="false">
      <c r="A737" s="0" t="str">
        <f aca="false">CONCATENATE("return_code_",B737)</f>
        <v>return_code_2684</v>
      </c>
      <c r="B737" s="0" t="s">
        <v>4465</v>
      </c>
      <c r="C737" s="0" t="s">
        <v>4466</v>
      </c>
    </row>
    <row r="738" customFormat="false" ht="12.8" hidden="false" customHeight="false" outlineLevel="0" collapsed="false">
      <c r="A738" s="0" t="str">
        <f aca="false">CONCATENATE("return_code_",B738)</f>
        <v>return_code_2685</v>
      </c>
      <c r="B738" s="0" t="s">
        <v>4467</v>
      </c>
      <c r="C738" s="0" t="s">
        <v>4468</v>
      </c>
    </row>
    <row r="739" customFormat="false" ht="12.8" hidden="false" customHeight="false" outlineLevel="0" collapsed="false">
      <c r="A739" s="0" t="str">
        <f aca="false">CONCATENATE("return_code_",B739)</f>
        <v>return_code_2686</v>
      </c>
      <c r="B739" s="0" t="s">
        <v>4469</v>
      </c>
      <c r="C739" s="0" t="s">
        <v>4470</v>
      </c>
    </row>
    <row r="740" customFormat="false" ht="12.8" hidden="false" customHeight="false" outlineLevel="0" collapsed="false">
      <c r="A740" s="0" t="str">
        <f aca="false">CONCATENATE("return_code_",B740)</f>
        <v>return_code_2687</v>
      </c>
      <c r="B740" s="0" t="s">
        <v>4471</v>
      </c>
      <c r="C740" s="0" t="s">
        <v>4472</v>
      </c>
    </row>
    <row r="741" customFormat="false" ht="12.8" hidden="false" customHeight="false" outlineLevel="0" collapsed="false">
      <c r="A741" s="0" t="str">
        <f aca="false">CONCATENATE("return_code_",B741)</f>
        <v>return_code_2689</v>
      </c>
      <c r="B741" s="0" t="s">
        <v>4473</v>
      </c>
      <c r="C741" s="0" t="s">
        <v>4474</v>
      </c>
    </row>
    <row r="742" customFormat="false" ht="12.8" hidden="false" customHeight="false" outlineLevel="0" collapsed="false">
      <c r="A742" s="0" t="str">
        <f aca="false">CONCATENATE("return_code_",B742)</f>
        <v>return_code_2690</v>
      </c>
      <c r="B742" s="0" t="s">
        <v>4475</v>
      </c>
      <c r="C742" s="0" t="s">
        <v>4476</v>
      </c>
    </row>
    <row r="743" customFormat="false" ht="12.8" hidden="false" customHeight="false" outlineLevel="0" collapsed="false">
      <c r="A743" s="0" t="str">
        <f aca="false">CONCATENATE("return_code_",B743)</f>
        <v>return_code_2691</v>
      </c>
      <c r="B743" s="0" t="s">
        <v>4477</v>
      </c>
      <c r="C743" s="0" t="s">
        <v>4478</v>
      </c>
    </row>
    <row r="744" customFormat="false" ht="12.8" hidden="false" customHeight="false" outlineLevel="0" collapsed="false">
      <c r="A744" s="0" t="str">
        <f aca="false">CONCATENATE("return_code_",B744)</f>
        <v>return_code_2692</v>
      </c>
      <c r="B744" s="0" t="s">
        <v>4479</v>
      </c>
      <c r="C744" s="0" t="s">
        <v>4480</v>
      </c>
    </row>
    <row r="745" customFormat="false" ht="12.8" hidden="false" customHeight="false" outlineLevel="0" collapsed="false">
      <c r="A745" s="0" t="str">
        <f aca="false">CONCATENATE("return_code_",B745)</f>
        <v>return_code_2693</v>
      </c>
      <c r="B745" s="0" t="s">
        <v>4481</v>
      </c>
      <c r="C745" s="0" t="s">
        <v>4482</v>
      </c>
    </row>
    <row r="746" customFormat="false" ht="12.8" hidden="false" customHeight="false" outlineLevel="0" collapsed="false">
      <c r="A746" s="0" t="str">
        <f aca="false">CONCATENATE("return_code_",B746)</f>
        <v>return_code_2694</v>
      </c>
      <c r="B746" s="0" t="s">
        <v>4483</v>
      </c>
      <c r="C746" s="0" t="s">
        <v>4484</v>
      </c>
    </row>
    <row r="747" customFormat="false" ht="12.8" hidden="false" customHeight="false" outlineLevel="0" collapsed="false">
      <c r="A747" s="0" t="str">
        <f aca="false">CONCATENATE("return_code_",B747)</f>
        <v>return_code_2695</v>
      </c>
      <c r="B747" s="0" t="s">
        <v>4485</v>
      </c>
      <c r="C747" s="0" t="s">
        <v>4486</v>
      </c>
    </row>
    <row r="748" customFormat="false" ht="12.8" hidden="false" customHeight="false" outlineLevel="0" collapsed="false">
      <c r="A748" s="0" t="str">
        <f aca="false">CONCATENATE("return_code_",B748)</f>
        <v>return_code_2696</v>
      </c>
      <c r="B748" s="0" t="s">
        <v>4487</v>
      </c>
      <c r="C748" s="0" t="s">
        <v>4488</v>
      </c>
    </row>
    <row r="749" customFormat="false" ht="12.8" hidden="false" customHeight="false" outlineLevel="0" collapsed="false">
      <c r="A749" s="0" t="str">
        <f aca="false">CONCATENATE("return_code_",B749)</f>
        <v>return_code_2697</v>
      </c>
      <c r="B749" s="0" t="s">
        <v>4489</v>
      </c>
      <c r="C749" s="0" t="s">
        <v>4490</v>
      </c>
    </row>
    <row r="750" customFormat="false" ht="12.8" hidden="false" customHeight="false" outlineLevel="0" collapsed="false">
      <c r="A750" s="0" t="str">
        <f aca="false">CONCATENATE("return_code_",B750)</f>
        <v>return_code_2698</v>
      </c>
      <c r="B750" s="0" t="s">
        <v>4491</v>
      </c>
      <c r="C750" s="0" t="s">
        <v>4492</v>
      </c>
    </row>
    <row r="751" customFormat="false" ht="12.8" hidden="false" customHeight="false" outlineLevel="0" collapsed="false">
      <c r="A751" s="0" t="str">
        <f aca="false">CONCATENATE("return_code_",B751)</f>
        <v>return_code_2699</v>
      </c>
      <c r="B751" s="0" t="s">
        <v>4493</v>
      </c>
      <c r="C751" s="0" t="s">
        <v>4494</v>
      </c>
    </row>
    <row r="752" customFormat="false" ht="12.8" hidden="false" customHeight="false" outlineLevel="0" collapsed="false">
      <c r="A752" s="0" t="str">
        <f aca="false">CONCATENATE("return_code_",B752)</f>
        <v>return_code_2700</v>
      </c>
      <c r="B752" s="0" t="s">
        <v>4495</v>
      </c>
      <c r="C752" s="0" t="s">
        <v>4496</v>
      </c>
    </row>
    <row r="753" customFormat="false" ht="12.8" hidden="false" customHeight="false" outlineLevel="0" collapsed="false">
      <c r="A753" s="0" t="str">
        <f aca="false">CONCATENATE("return_code_",B753)</f>
        <v>return_code_2701</v>
      </c>
      <c r="B753" s="0" t="s">
        <v>4497</v>
      </c>
      <c r="C753" s="0" t="s">
        <v>4498</v>
      </c>
    </row>
    <row r="754" customFormat="false" ht="12.8" hidden="false" customHeight="false" outlineLevel="0" collapsed="false">
      <c r="A754" s="0" t="str">
        <f aca="false">CONCATENATE("return_code_",B754)</f>
        <v>return_code_2702</v>
      </c>
      <c r="B754" s="0" t="s">
        <v>4499</v>
      </c>
      <c r="C754" s="0" t="s">
        <v>4500</v>
      </c>
    </row>
    <row r="755" customFormat="false" ht="12.8" hidden="false" customHeight="false" outlineLevel="0" collapsed="false">
      <c r="A755" s="0" t="str">
        <f aca="false">CONCATENATE("return_code_",B755)</f>
        <v>return_code_2703</v>
      </c>
      <c r="B755" s="0" t="s">
        <v>4501</v>
      </c>
      <c r="C755" s="0" t="s">
        <v>4502</v>
      </c>
    </row>
    <row r="756" customFormat="false" ht="12.8" hidden="false" customHeight="false" outlineLevel="0" collapsed="false">
      <c r="A756" s="0" t="str">
        <f aca="false">CONCATENATE("return_code_",B756)</f>
        <v>return_code_2704</v>
      </c>
      <c r="B756" s="0" t="s">
        <v>4503</v>
      </c>
      <c r="C756" s="0" t="s">
        <v>4504</v>
      </c>
    </row>
    <row r="757" customFormat="false" ht="12.8" hidden="false" customHeight="false" outlineLevel="0" collapsed="false">
      <c r="A757" s="0" t="str">
        <f aca="false">CONCATENATE("return_code_",B757)</f>
        <v>return_code_2705</v>
      </c>
      <c r="B757" s="0" t="s">
        <v>4505</v>
      </c>
      <c r="C757" s="0" t="s">
        <v>4506</v>
      </c>
    </row>
    <row r="758" customFormat="false" ht="12.8" hidden="false" customHeight="false" outlineLevel="0" collapsed="false">
      <c r="A758" s="0" t="str">
        <f aca="false">CONCATENATE("return_code_",B758)</f>
        <v>return_code_2706</v>
      </c>
      <c r="B758" s="0" t="s">
        <v>4507</v>
      </c>
      <c r="C758" s="0" t="s">
        <v>4508</v>
      </c>
    </row>
    <row r="759" customFormat="false" ht="12.8" hidden="false" customHeight="false" outlineLevel="0" collapsed="false">
      <c r="A759" s="0" t="str">
        <f aca="false">CONCATENATE("return_code_",B759)</f>
        <v>return_code_2707</v>
      </c>
      <c r="B759" s="0" t="s">
        <v>4509</v>
      </c>
      <c r="C759" s="0" t="s">
        <v>4510</v>
      </c>
    </row>
    <row r="760" customFormat="false" ht="12.8" hidden="false" customHeight="false" outlineLevel="0" collapsed="false">
      <c r="A760" s="0" t="str">
        <f aca="false">CONCATENATE("return_code_",B760)</f>
        <v>return_code_2708</v>
      </c>
      <c r="B760" s="0" t="s">
        <v>4511</v>
      </c>
      <c r="C760" s="0" t="s">
        <v>4512</v>
      </c>
    </row>
    <row r="761" customFormat="false" ht="12.8" hidden="false" customHeight="false" outlineLevel="0" collapsed="false">
      <c r="A761" s="0" t="str">
        <f aca="false">CONCATENATE("return_code_",B761)</f>
        <v>return_code_2709</v>
      </c>
      <c r="B761" s="0" t="s">
        <v>4513</v>
      </c>
      <c r="C761" s="0" t="s">
        <v>4514</v>
      </c>
    </row>
    <row r="762" customFormat="false" ht="12.8" hidden="false" customHeight="false" outlineLevel="0" collapsed="false">
      <c r="A762" s="0" t="str">
        <f aca="false">CONCATENATE("return_code_",B762)</f>
        <v>return_code_2710</v>
      </c>
      <c r="B762" s="0" t="s">
        <v>2640</v>
      </c>
      <c r="C762" s="0" t="s">
        <v>4515</v>
      </c>
    </row>
    <row r="763" customFormat="false" ht="12.8" hidden="false" customHeight="false" outlineLevel="0" collapsed="false">
      <c r="A763" s="0" t="str">
        <f aca="false">CONCATENATE("return_code_",B763)</f>
        <v>return_code_2711</v>
      </c>
      <c r="B763" s="0" t="s">
        <v>4516</v>
      </c>
      <c r="C763" s="0" t="s">
        <v>4517</v>
      </c>
    </row>
    <row r="764" customFormat="false" ht="12.8" hidden="false" customHeight="false" outlineLevel="0" collapsed="false">
      <c r="A764" s="0" t="str">
        <f aca="false">CONCATENATE("return_code_",B764)</f>
        <v>return_code_2712</v>
      </c>
      <c r="B764" s="0" t="s">
        <v>4518</v>
      </c>
      <c r="C764" s="0" t="s">
        <v>4519</v>
      </c>
    </row>
    <row r="765" customFormat="false" ht="12.8" hidden="false" customHeight="false" outlineLevel="0" collapsed="false">
      <c r="A765" s="0" t="str">
        <f aca="false">CONCATENATE("return_code_",B765)</f>
        <v>return_code_2713</v>
      </c>
      <c r="B765" s="0" t="s">
        <v>4520</v>
      </c>
      <c r="C765" s="0" t="s">
        <v>4521</v>
      </c>
    </row>
    <row r="766" customFormat="false" ht="12.8" hidden="false" customHeight="false" outlineLevel="0" collapsed="false">
      <c r="A766" s="0" t="str">
        <f aca="false">CONCATENATE("return_code_",B766)</f>
        <v>return_code_2714</v>
      </c>
      <c r="B766" s="0" t="s">
        <v>4522</v>
      </c>
      <c r="C766" s="0" t="s">
        <v>4523</v>
      </c>
    </row>
    <row r="767" customFormat="false" ht="12.8" hidden="false" customHeight="false" outlineLevel="0" collapsed="false">
      <c r="A767" s="0" t="str">
        <f aca="false">CONCATENATE("return_code_",B767)</f>
        <v>return_code_2715</v>
      </c>
      <c r="B767" s="0" t="s">
        <v>4524</v>
      </c>
      <c r="C767" s="0" t="s">
        <v>4525</v>
      </c>
    </row>
    <row r="768" customFormat="false" ht="12.8" hidden="false" customHeight="false" outlineLevel="0" collapsed="false">
      <c r="A768" s="0" t="str">
        <f aca="false">CONCATENATE("return_code_",B768)</f>
        <v>return_code_2716</v>
      </c>
      <c r="B768" s="0" t="s">
        <v>4526</v>
      </c>
      <c r="C768" s="0" t="s">
        <v>4527</v>
      </c>
    </row>
    <row r="769" customFormat="false" ht="12.8" hidden="false" customHeight="false" outlineLevel="0" collapsed="false">
      <c r="A769" s="0" t="str">
        <f aca="false">CONCATENATE("return_code_",B769)</f>
        <v>return_code_2717</v>
      </c>
      <c r="B769" s="0" t="s">
        <v>4528</v>
      </c>
      <c r="C769" s="0" t="s">
        <v>4529</v>
      </c>
    </row>
    <row r="770" customFormat="false" ht="12.8" hidden="false" customHeight="false" outlineLevel="0" collapsed="false">
      <c r="A770" s="0" t="str">
        <f aca="false">CONCATENATE("return_code_",B770)</f>
        <v>return_code_2718</v>
      </c>
      <c r="B770" s="0" t="s">
        <v>4530</v>
      </c>
      <c r="C770" s="0" t="s">
        <v>4531</v>
      </c>
    </row>
    <row r="771" customFormat="false" ht="12.8" hidden="false" customHeight="false" outlineLevel="0" collapsed="false">
      <c r="A771" s="0" t="str">
        <f aca="false">CONCATENATE("return_code_",B771)</f>
        <v>return_code_2719</v>
      </c>
      <c r="B771" s="0" t="s">
        <v>4532</v>
      </c>
      <c r="C771" s="0" t="s">
        <v>4533</v>
      </c>
    </row>
    <row r="772" customFormat="false" ht="12.8" hidden="false" customHeight="false" outlineLevel="0" collapsed="false">
      <c r="A772" s="0" t="str">
        <f aca="false">CONCATENATE("return_code_",B772)</f>
        <v>return_code_2720</v>
      </c>
      <c r="B772" s="0" t="s">
        <v>2642</v>
      </c>
      <c r="C772" s="0" t="s">
        <v>4534</v>
      </c>
    </row>
    <row r="773" customFormat="false" ht="12.8" hidden="false" customHeight="false" outlineLevel="0" collapsed="false">
      <c r="A773" s="0" t="str">
        <f aca="false">CONCATENATE("return_code_",B773)</f>
        <v>return_code_2721</v>
      </c>
      <c r="B773" s="0" t="s">
        <v>4535</v>
      </c>
      <c r="C773" s="0" t="s">
        <v>4536</v>
      </c>
    </row>
    <row r="774" customFormat="false" ht="12.8" hidden="false" customHeight="false" outlineLevel="0" collapsed="false">
      <c r="A774" s="0" t="str">
        <f aca="false">CONCATENATE("return_code_",B774)</f>
        <v>return_code_2722</v>
      </c>
      <c r="B774" s="0" t="s">
        <v>4537</v>
      </c>
      <c r="C774" s="0" t="s">
        <v>4538</v>
      </c>
    </row>
    <row r="775" customFormat="false" ht="12.8" hidden="false" customHeight="false" outlineLevel="0" collapsed="false">
      <c r="A775" s="0" t="str">
        <f aca="false">CONCATENATE("return_code_",B775)</f>
        <v>return_code_2723</v>
      </c>
      <c r="B775" s="0" t="s">
        <v>4539</v>
      </c>
      <c r="C775" s="0" t="s">
        <v>4540</v>
      </c>
    </row>
    <row r="776" customFormat="false" ht="12.8" hidden="false" customHeight="false" outlineLevel="0" collapsed="false">
      <c r="A776" s="0" t="str">
        <f aca="false">CONCATENATE("return_code_",B776)</f>
        <v>return_code_2724</v>
      </c>
      <c r="B776" s="0" t="s">
        <v>4541</v>
      </c>
      <c r="C776" s="0" t="s">
        <v>4542</v>
      </c>
    </row>
    <row r="777" customFormat="false" ht="12.8" hidden="false" customHeight="false" outlineLevel="0" collapsed="false">
      <c r="A777" s="0" t="str">
        <f aca="false">CONCATENATE("return_code_",B777)</f>
        <v>return_code_2725</v>
      </c>
      <c r="B777" s="0" t="s">
        <v>4543</v>
      </c>
      <c r="C777" s="0" t="s">
        <v>4544</v>
      </c>
    </row>
    <row r="778" customFormat="false" ht="12.8" hidden="false" customHeight="false" outlineLevel="0" collapsed="false">
      <c r="A778" s="0" t="str">
        <f aca="false">CONCATENATE("return_code_",B778)</f>
        <v>return_code_2726</v>
      </c>
      <c r="B778" s="0" t="s">
        <v>4545</v>
      </c>
      <c r="C778" s="0" t="s">
        <v>4546</v>
      </c>
    </row>
    <row r="779" customFormat="false" ht="12.8" hidden="false" customHeight="false" outlineLevel="0" collapsed="false">
      <c r="A779" s="0" t="str">
        <f aca="false">CONCATENATE("return_code_",B779)</f>
        <v>return_code_2727</v>
      </c>
      <c r="B779" s="0" t="s">
        <v>4547</v>
      </c>
      <c r="C779" s="0" t="s">
        <v>4546</v>
      </c>
    </row>
    <row r="780" customFormat="false" ht="12.8" hidden="false" customHeight="false" outlineLevel="0" collapsed="false">
      <c r="A780" s="0" t="str">
        <f aca="false">CONCATENATE("return_code_",B780)</f>
        <v>return_code_2728</v>
      </c>
      <c r="B780" s="0" t="s">
        <v>4548</v>
      </c>
      <c r="C780" s="0" t="s">
        <v>4549</v>
      </c>
    </row>
    <row r="781" customFormat="false" ht="12.8" hidden="false" customHeight="false" outlineLevel="0" collapsed="false">
      <c r="A781" s="0" t="str">
        <f aca="false">CONCATENATE("return_code_",B781)</f>
        <v>return_code_2729</v>
      </c>
      <c r="B781" s="0" t="s">
        <v>4550</v>
      </c>
      <c r="C781" s="0" t="s">
        <v>4551</v>
      </c>
    </row>
    <row r="782" customFormat="false" ht="12.8" hidden="false" customHeight="false" outlineLevel="0" collapsed="false">
      <c r="A782" s="0" t="str">
        <f aca="false">CONCATENATE("return_code_",B782)</f>
        <v>return_code_2730</v>
      </c>
      <c r="B782" s="0" t="s">
        <v>4552</v>
      </c>
      <c r="C782" s="0" t="s">
        <v>4553</v>
      </c>
    </row>
    <row r="783" customFormat="false" ht="12.8" hidden="false" customHeight="false" outlineLevel="0" collapsed="false">
      <c r="A783" s="0" t="str">
        <f aca="false">CONCATENATE("return_code_",B783)</f>
        <v>return_code_2731</v>
      </c>
      <c r="B783" s="0" t="s">
        <v>2644</v>
      </c>
      <c r="C783" s="0" t="s">
        <v>4554</v>
      </c>
    </row>
    <row r="784" customFormat="false" ht="12.8" hidden="false" customHeight="false" outlineLevel="0" collapsed="false">
      <c r="A784" s="0" t="str">
        <f aca="false">CONCATENATE("return_code_",B784)</f>
        <v>return_code_2732</v>
      </c>
      <c r="B784" s="0" t="s">
        <v>2646</v>
      </c>
      <c r="C784" s="0" t="s">
        <v>4555</v>
      </c>
    </row>
    <row r="785" customFormat="false" ht="12.8" hidden="false" customHeight="false" outlineLevel="0" collapsed="false">
      <c r="A785" s="0" t="str">
        <f aca="false">CONCATENATE("return_code_",B785)</f>
        <v>return_code_2733</v>
      </c>
      <c r="B785" s="0" t="s">
        <v>2648</v>
      </c>
      <c r="C785" s="0" t="s">
        <v>4556</v>
      </c>
    </row>
    <row r="786" customFormat="false" ht="12.8" hidden="false" customHeight="false" outlineLevel="0" collapsed="false">
      <c r="A786" s="0" t="str">
        <f aca="false">CONCATENATE("return_code_",B786)</f>
        <v>return_code_2734</v>
      </c>
      <c r="B786" s="0" t="s">
        <v>4557</v>
      </c>
      <c r="C786" s="0" t="s">
        <v>4558</v>
      </c>
    </row>
    <row r="787" customFormat="false" ht="12.8" hidden="false" customHeight="false" outlineLevel="0" collapsed="false">
      <c r="A787" s="0" t="str">
        <f aca="false">CONCATENATE("return_code_",B787)</f>
        <v>return_code_2735</v>
      </c>
      <c r="B787" s="0" t="s">
        <v>4559</v>
      </c>
      <c r="C787" s="0" t="s">
        <v>4560</v>
      </c>
    </row>
    <row r="788" customFormat="false" ht="12.8" hidden="false" customHeight="false" outlineLevel="0" collapsed="false">
      <c r="A788" s="0" t="str">
        <f aca="false">CONCATENATE("return_code_",B788)</f>
        <v>return_code_2736</v>
      </c>
      <c r="B788" s="0" t="s">
        <v>4561</v>
      </c>
      <c r="C788" s="0" t="s">
        <v>4562</v>
      </c>
    </row>
    <row r="789" customFormat="false" ht="12.8" hidden="false" customHeight="false" outlineLevel="0" collapsed="false">
      <c r="A789" s="0" t="str">
        <f aca="false">CONCATENATE("return_code_",B789)</f>
        <v>return_code_2737</v>
      </c>
      <c r="B789" s="0" t="s">
        <v>4563</v>
      </c>
      <c r="C789" s="0" t="s">
        <v>4564</v>
      </c>
    </row>
    <row r="790" customFormat="false" ht="12.8" hidden="false" customHeight="false" outlineLevel="0" collapsed="false">
      <c r="A790" s="0" t="str">
        <f aca="false">CONCATENATE("return_code_",B790)</f>
        <v>return_code_2738</v>
      </c>
      <c r="B790" s="0" t="s">
        <v>4565</v>
      </c>
      <c r="C790" s="0" t="s">
        <v>4566</v>
      </c>
    </row>
    <row r="791" customFormat="false" ht="12.8" hidden="false" customHeight="false" outlineLevel="0" collapsed="false">
      <c r="A791" s="0" t="str">
        <f aca="false">CONCATENATE("return_code_",B791)</f>
        <v>return_code_2739</v>
      </c>
      <c r="B791" s="0" t="s">
        <v>4567</v>
      </c>
      <c r="C791" s="0" t="s">
        <v>4568</v>
      </c>
    </row>
    <row r="792" customFormat="false" ht="12.8" hidden="false" customHeight="false" outlineLevel="0" collapsed="false">
      <c r="A792" s="0" t="str">
        <f aca="false">CONCATENATE("return_code_",B792)</f>
        <v>return_code_2740</v>
      </c>
      <c r="B792" s="0" t="s">
        <v>2650</v>
      </c>
      <c r="C792" s="0" t="s">
        <v>4569</v>
      </c>
    </row>
    <row r="793" customFormat="false" ht="12.8" hidden="false" customHeight="false" outlineLevel="0" collapsed="false">
      <c r="A793" s="0" t="str">
        <f aca="false">CONCATENATE("return_code_",B793)</f>
        <v>return_code_2741</v>
      </c>
      <c r="B793" s="0" t="s">
        <v>4570</v>
      </c>
      <c r="C793" s="0" t="s">
        <v>4571</v>
      </c>
    </row>
    <row r="794" customFormat="false" ht="12.8" hidden="false" customHeight="false" outlineLevel="0" collapsed="false">
      <c r="A794" s="0" t="str">
        <f aca="false">CONCATENATE("return_code_",B794)</f>
        <v>return_code_2742</v>
      </c>
      <c r="B794" s="0" t="s">
        <v>4572</v>
      </c>
      <c r="C794" s="0" t="s">
        <v>4573</v>
      </c>
    </row>
    <row r="795" customFormat="false" ht="12.8" hidden="false" customHeight="false" outlineLevel="0" collapsed="false">
      <c r="A795" s="0" t="str">
        <f aca="false">CONCATENATE("return_code_",B795)</f>
        <v>return_code_2743</v>
      </c>
      <c r="B795" s="0" t="s">
        <v>4574</v>
      </c>
      <c r="C795" s="0" t="s">
        <v>4575</v>
      </c>
    </row>
    <row r="796" customFormat="false" ht="12.8" hidden="false" customHeight="false" outlineLevel="0" collapsed="false">
      <c r="A796" s="0" t="str">
        <f aca="false">CONCATENATE("return_code_",B796)</f>
        <v>return_code_2744</v>
      </c>
      <c r="B796" s="0" t="s">
        <v>4576</v>
      </c>
      <c r="C796" s="0" t="s">
        <v>4577</v>
      </c>
    </row>
    <row r="797" customFormat="false" ht="12.8" hidden="false" customHeight="false" outlineLevel="0" collapsed="false">
      <c r="A797" s="0" t="str">
        <f aca="false">CONCATENATE("return_code_",B797)</f>
        <v>return_code_2745</v>
      </c>
      <c r="B797" s="0" t="s">
        <v>4578</v>
      </c>
      <c r="C797" s="0" t="s">
        <v>4579</v>
      </c>
    </row>
    <row r="798" customFormat="false" ht="12.8" hidden="false" customHeight="false" outlineLevel="0" collapsed="false">
      <c r="A798" s="0" t="str">
        <f aca="false">CONCATENATE("return_code_",B798)</f>
        <v>return_code_2746</v>
      </c>
      <c r="B798" s="0" t="s">
        <v>4580</v>
      </c>
      <c r="C798" s="0" t="s">
        <v>4581</v>
      </c>
    </row>
    <row r="799" customFormat="false" ht="12.8" hidden="false" customHeight="false" outlineLevel="0" collapsed="false">
      <c r="A799" s="0" t="str">
        <f aca="false">CONCATENATE("return_code_",B799)</f>
        <v>return_code_2747</v>
      </c>
      <c r="B799" s="0" t="s">
        <v>4582</v>
      </c>
      <c r="C799" s="0" t="s">
        <v>4583</v>
      </c>
    </row>
    <row r="800" customFormat="false" ht="12.8" hidden="false" customHeight="false" outlineLevel="0" collapsed="false">
      <c r="A800" s="0" t="str">
        <f aca="false">CONCATENATE("return_code_",B800)</f>
        <v>return_code_2748</v>
      </c>
      <c r="B800" s="0" t="s">
        <v>4584</v>
      </c>
      <c r="C800" s="0" t="s">
        <v>4585</v>
      </c>
    </row>
    <row r="801" customFormat="false" ht="12.8" hidden="false" customHeight="false" outlineLevel="0" collapsed="false">
      <c r="A801" s="0" t="str">
        <f aca="false">CONCATENATE("return_code_",B801)</f>
        <v>return_code_2749</v>
      </c>
      <c r="B801" s="0" t="s">
        <v>4586</v>
      </c>
      <c r="C801" s="0" t="s">
        <v>4587</v>
      </c>
    </row>
    <row r="802" customFormat="false" ht="12.8" hidden="false" customHeight="false" outlineLevel="0" collapsed="false">
      <c r="A802" s="0" t="str">
        <f aca="false">CONCATENATE("return_code_",B802)</f>
        <v>return_code_2750</v>
      </c>
      <c r="B802" s="0" t="s">
        <v>2652</v>
      </c>
      <c r="C802" s="0" t="s">
        <v>4588</v>
      </c>
    </row>
    <row r="803" customFormat="false" ht="12.8" hidden="false" customHeight="false" outlineLevel="0" collapsed="false">
      <c r="A803" s="0" t="str">
        <f aca="false">CONCATENATE("return_code_",B803)</f>
        <v>return_code_2751</v>
      </c>
      <c r="B803" s="0" t="s">
        <v>4589</v>
      </c>
      <c r="C803" s="0" t="s">
        <v>4590</v>
      </c>
    </row>
    <row r="804" customFormat="false" ht="12.8" hidden="false" customHeight="false" outlineLevel="0" collapsed="false">
      <c r="A804" s="0" t="str">
        <f aca="false">CONCATENATE("return_code_",B804)</f>
        <v>return_code_2752</v>
      </c>
      <c r="B804" s="0" t="s">
        <v>4591</v>
      </c>
      <c r="C804" s="0" t="s">
        <v>4592</v>
      </c>
    </row>
    <row r="805" customFormat="false" ht="12.8" hidden="false" customHeight="false" outlineLevel="0" collapsed="false">
      <c r="A805" s="0" t="str">
        <f aca="false">CONCATENATE("return_code_",B805)</f>
        <v>return_code_2753</v>
      </c>
      <c r="B805" s="0" t="s">
        <v>4593</v>
      </c>
      <c r="C805" s="0" t="s">
        <v>4594</v>
      </c>
    </row>
    <row r="806" customFormat="false" ht="12.8" hidden="false" customHeight="false" outlineLevel="0" collapsed="false">
      <c r="A806" s="0" t="str">
        <f aca="false">CONCATENATE("return_code_",B806)</f>
        <v>return_code_2754</v>
      </c>
      <c r="B806" s="0" t="s">
        <v>4595</v>
      </c>
      <c r="C806" s="0" t="s">
        <v>4596</v>
      </c>
    </row>
    <row r="807" customFormat="false" ht="12.8" hidden="false" customHeight="false" outlineLevel="0" collapsed="false">
      <c r="A807" s="0" t="str">
        <f aca="false">CONCATENATE("return_code_",B807)</f>
        <v>return_code_2755</v>
      </c>
      <c r="B807" s="0" t="s">
        <v>4597</v>
      </c>
      <c r="C807" s="0" t="s">
        <v>4598</v>
      </c>
    </row>
    <row r="808" customFormat="false" ht="12.8" hidden="false" customHeight="false" outlineLevel="0" collapsed="false">
      <c r="A808" s="0" t="str">
        <f aca="false">CONCATENATE("return_code_",B808)</f>
        <v>return_code_2756</v>
      </c>
      <c r="B808" s="0" t="s">
        <v>4599</v>
      </c>
      <c r="C808" s="0" t="s">
        <v>4600</v>
      </c>
    </row>
    <row r="809" customFormat="false" ht="12.8" hidden="false" customHeight="false" outlineLevel="0" collapsed="false">
      <c r="A809" s="0" t="str">
        <f aca="false">CONCATENATE("return_code_",B809)</f>
        <v>return_code_2757</v>
      </c>
      <c r="B809" s="0" t="s">
        <v>4601</v>
      </c>
      <c r="C809" s="0" t="s">
        <v>4602</v>
      </c>
    </row>
    <row r="810" customFormat="false" ht="12.8" hidden="false" customHeight="false" outlineLevel="0" collapsed="false">
      <c r="A810" s="0" t="str">
        <f aca="false">CONCATENATE("return_code_",B810)</f>
        <v>return_code_2758</v>
      </c>
      <c r="B810" s="0" t="s">
        <v>4603</v>
      </c>
      <c r="C810" s="0" t="s">
        <v>4604</v>
      </c>
    </row>
    <row r="811" customFormat="false" ht="12.8" hidden="false" customHeight="false" outlineLevel="0" collapsed="false">
      <c r="A811" s="0" t="str">
        <f aca="false">CONCATENATE("return_code_",B811)</f>
        <v>return_code_2759</v>
      </c>
      <c r="B811" s="0" t="s">
        <v>4605</v>
      </c>
      <c r="C811" s="0" t="s">
        <v>4606</v>
      </c>
    </row>
    <row r="812" customFormat="false" ht="12.8" hidden="false" customHeight="false" outlineLevel="0" collapsed="false">
      <c r="A812" s="0" t="str">
        <f aca="false">CONCATENATE("return_code_",B812)</f>
        <v>return_code_2760</v>
      </c>
      <c r="B812" s="0" t="s">
        <v>4607</v>
      </c>
      <c r="C812" s="0" t="s">
        <v>4608</v>
      </c>
    </row>
    <row r="813" customFormat="false" ht="12.8" hidden="false" customHeight="false" outlineLevel="0" collapsed="false">
      <c r="A813" s="0" t="str">
        <f aca="false">CONCATENATE("return_code_",B813)</f>
        <v>return_code_2761</v>
      </c>
      <c r="B813" s="0" t="s">
        <v>4609</v>
      </c>
      <c r="C813" s="0" t="s">
        <v>4610</v>
      </c>
    </row>
    <row r="814" customFormat="false" ht="12.8" hidden="false" customHeight="false" outlineLevel="0" collapsed="false">
      <c r="A814" s="0" t="str">
        <f aca="false">CONCATENATE("return_code_",B814)</f>
        <v>return_code_2762</v>
      </c>
      <c r="B814" s="0" t="s">
        <v>4611</v>
      </c>
      <c r="C814" s="0" t="s">
        <v>4612</v>
      </c>
    </row>
    <row r="815" customFormat="false" ht="12.8" hidden="false" customHeight="false" outlineLevel="0" collapsed="false">
      <c r="A815" s="0" t="str">
        <f aca="false">CONCATENATE("return_code_",B815)</f>
        <v>return_code_2763</v>
      </c>
      <c r="B815" s="0" t="s">
        <v>4613</v>
      </c>
      <c r="C815" s="0" t="s">
        <v>4614</v>
      </c>
    </row>
    <row r="816" customFormat="false" ht="12.8" hidden="false" customHeight="false" outlineLevel="0" collapsed="false">
      <c r="A816" s="0" t="str">
        <f aca="false">CONCATENATE("return_code_",B816)</f>
        <v>return_code_2764</v>
      </c>
      <c r="B816" s="0" t="s">
        <v>4615</v>
      </c>
      <c r="C816" s="0" t="s">
        <v>4616</v>
      </c>
    </row>
    <row r="817" customFormat="false" ht="12.8" hidden="false" customHeight="false" outlineLevel="0" collapsed="false">
      <c r="A817" s="0" t="str">
        <f aca="false">CONCATENATE("return_code_",B817)</f>
        <v>return_code_2765</v>
      </c>
      <c r="B817" s="0" t="s">
        <v>4617</v>
      </c>
      <c r="C817" s="0" t="s">
        <v>4618</v>
      </c>
    </row>
    <row r="818" customFormat="false" ht="12.8" hidden="false" customHeight="false" outlineLevel="0" collapsed="false">
      <c r="A818" s="0" t="str">
        <f aca="false">CONCATENATE("return_code_",B818)</f>
        <v>return_code_2766</v>
      </c>
      <c r="B818" s="0" t="s">
        <v>4619</v>
      </c>
      <c r="C818" s="0" t="s">
        <v>4620</v>
      </c>
    </row>
    <row r="819" customFormat="false" ht="12.8" hidden="false" customHeight="false" outlineLevel="0" collapsed="false">
      <c r="A819" s="0" t="str">
        <f aca="false">CONCATENATE("return_code_",B819)</f>
        <v>return_code_2767</v>
      </c>
      <c r="B819" s="0" t="s">
        <v>4621</v>
      </c>
      <c r="C819" s="0" t="s">
        <v>4622</v>
      </c>
    </row>
    <row r="820" customFormat="false" ht="12.8" hidden="false" customHeight="false" outlineLevel="0" collapsed="false">
      <c r="A820" s="0" t="str">
        <f aca="false">CONCATENATE("return_code_",B820)</f>
        <v>return_code_2768</v>
      </c>
      <c r="B820" s="0" t="s">
        <v>4623</v>
      </c>
      <c r="C820" s="0" t="s">
        <v>4624</v>
      </c>
    </row>
    <row r="821" customFormat="false" ht="12.8" hidden="false" customHeight="false" outlineLevel="0" collapsed="false">
      <c r="A821" s="0" t="str">
        <f aca="false">CONCATENATE("return_code_",B821)</f>
        <v>return_code_2769</v>
      </c>
      <c r="B821" s="0" t="s">
        <v>4625</v>
      </c>
      <c r="C821" s="0" t="s">
        <v>4626</v>
      </c>
    </row>
    <row r="822" customFormat="false" ht="12.8" hidden="false" customHeight="false" outlineLevel="0" collapsed="false">
      <c r="A822" s="0" t="str">
        <f aca="false">CONCATENATE("return_code_",B822)</f>
        <v>return_code_2770</v>
      </c>
      <c r="B822" s="0" t="s">
        <v>4627</v>
      </c>
      <c r="C822" s="0" t="s">
        <v>4628</v>
      </c>
    </row>
    <row r="823" customFormat="false" ht="12.8" hidden="false" customHeight="false" outlineLevel="0" collapsed="false">
      <c r="A823" s="0" t="str">
        <f aca="false">CONCATENATE("return_code_",B823)</f>
        <v>return_code_2771</v>
      </c>
      <c r="B823" s="0" t="s">
        <v>4629</v>
      </c>
      <c r="C823" s="0" t="s">
        <v>4630</v>
      </c>
    </row>
    <row r="824" customFormat="false" ht="12.8" hidden="false" customHeight="false" outlineLevel="0" collapsed="false">
      <c r="A824" s="0" t="str">
        <f aca="false">CONCATENATE("return_code_",B824)</f>
        <v>return_code_2772</v>
      </c>
      <c r="B824" s="0" t="s">
        <v>4631</v>
      </c>
      <c r="C824" s="0" t="s">
        <v>4632</v>
      </c>
    </row>
    <row r="825" customFormat="false" ht="12.8" hidden="false" customHeight="false" outlineLevel="0" collapsed="false">
      <c r="A825" s="0" t="str">
        <f aca="false">CONCATENATE("return_code_",B825)</f>
        <v>return_code_2773</v>
      </c>
      <c r="B825" s="0" t="s">
        <v>4633</v>
      </c>
      <c r="C825" s="0" t="s">
        <v>4634</v>
      </c>
    </row>
    <row r="826" customFormat="false" ht="12.8" hidden="false" customHeight="false" outlineLevel="0" collapsed="false">
      <c r="A826" s="0" t="str">
        <f aca="false">CONCATENATE("return_code_",B826)</f>
        <v>return_code_2774</v>
      </c>
      <c r="B826" s="0" t="s">
        <v>4635</v>
      </c>
      <c r="C826" s="0" t="s">
        <v>4636</v>
      </c>
    </row>
    <row r="827" customFormat="false" ht="12.8" hidden="false" customHeight="false" outlineLevel="0" collapsed="false">
      <c r="A827" s="0" t="str">
        <f aca="false">CONCATENATE("return_code_",B827)</f>
        <v>return_code_2775</v>
      </c>
      <c r="B827" s="0" t="s">
        <v>4637</v>
      </c>
      <c r="C827" s="0" t="s">
        <v>4638</v>
      </c>
    </row>
    <row r="828" customFormat="false" ht="12.8" hidden="false" customHeight="false" outlineLevel="0" collapsed="false">
      <c r="A828" s="0" t="str">
        <f aca="false">CONCATENATE("return_code_",B828)</f>
        <v>return_code_2776</v>
      </c>
      <c r="B828" s="0" t="s">
        <v>4639</v>
      </c>
      <c r="C828" s="0" t="s">
        <v>4640</v>
      </c>
    </row>
    <row r="829" customFormat="false" ht="12.8" hidden="false" customHeight="false" outlineLevel="0" collapsed="false">
      <c r="A829" s="0" t="str">
        <f aca="false">CONCATENATE("return_code_",B829)</f>
        <v>return_code_2777</v>
      </c>
      <c r="B829" s="0" t="s">
        <v>4641</v>
      </c>
      <c r="C829" s="0" t="s">
        <v>4642</v>
      </c>
    </row>
    <row r="830" customFormat="false" ht="12.8" hidden="false" customHeight="false" outlineLevel="0" collapsed="false">
      <c r="A830" s="0" t="str">
        <f aca="false">CONCATENATE("return_code_",B830)</f>
        <v>return_code_2778</v>
      </c>
      <c r="B830" s="0" t="s">
        <v>4643</v>
      </c>
      <c r="C830" s="0" t="s">
        <v>4644</v>
      </c>
    </row>
    <row r="831" customFormat="false" ht="12.8" hidden="false" customHeight="false" outlineLevel="0" collapsed="false">
      <c r="A831" s="0" t="str">
        <f aca="false">CONCATENATE("return_code_",B831)</f>
        <v>return_code_2779</v>
      </c>
      <c r="B831" s="0" t="s">
        <v>4645</v>
      </c>
      <c r="C831" s="0" t="s">
        <v>4646</v>
      </c>
    </row>
    <row r="832" customFormat="false" ht="12.8" hidden="false" customHeight="false" outlineLevel="0" collapsed="false">
      <c r="A832" s="0" t="str">
        <f aca="false">CONCATENATE("return_code_",B832)</f>
        <v>return_code_2780</v>
      </c>
      <c r="B832" s="0" t="s">
        <v>4647</v>
      </c>
      <c r="C832" s="0" t="s">
        <v>4648</v>
      </c>
    </row>
    <row r="833" customFormat="false" ht="12.8" hidden="false" customHeight="false" outlineLevel="0" collapsed="false">
      <c r="A833" s="0" t="str">
        <f aca="false">CONCATENATE("return_code_",B833)</f>
        <v>return_code_2781</v>
      </c>
      <c r="B833" s="0" t="s">
        <v>4649</v>
      </c>
      <c r="C833" s="0" t="s">
        <v>4650</v>
      </c>
    </row>
    <row r="834" customFormat="false" ht="12.8" hidden="false" customHeight="false" outlineLevel="0" collapsed="false">
      <c r="A834" s="0" t="str">
        <f aca="false">CONCATENATE("return_code_",B834)</f>
        <v>return_code_2782</v>
      </c>
      <c r="B834" s="0" t="s">
        <v>4651</v>
      </c>
      <c r="C834" s="0" t="s">
        <v>4652</v>
      </c>
    </row>
    <row r="835" customFormat="false" ht="12.8" hidden="false" customHeight="false" outlineLevel="0" collapsed="false">
      <c r="A835" s="0" t="str">
        <f aca="false">CONCATENATE("return_code_",B835)</f>
        <v>return_code_2783</v>
      </c>
      <c r="B835" s="0" t="s">
        <v>4653</v>
      </c>
      <c r="C835" s="0" t="s">
        <v>4654</v>
      </c>
    </row>
    <row r="836" customFormat="false" ht="12.8" hidden="false" customHeight="false" outlineLevel="0" collapsed="false">
      <c r="A836" s="0" t="str">
        <f aca="false">CONCATENATE("return_code_",B836)</f>
        <v>return_code_2784</v>
      </c>
      <c r="B836" s="0" t="s">
        <v>4655</v>
      </c>
      <c r="C836" s="0" t="s">
        <v>4656</v>
      </c>
    </row>
    <row r="837" customFormat="false" ht="12.8" hidden="false" customHeight="false" outlineLevel="0" collapsed="false">
      <c r="A837" s="0" t="str">
        <f aca="false">CONCATENATE("return_code_",B837)</f>
        <v>return_code_2785</v>
      </c>
      <c r="B837" s="0" t="s">
        <v>4657</v>
      </c>
      <c r="C837" s="0" t="s">
        <v>4658</v>
      </c>
    </row>
    <row r="838" customFormat="false" ht="12.8" hidden="false" customHeight="false" outlineLevel="0" collapsed="false">
      <c r="A838" s="0" t="str">
        <f aca="false">CONCATENATE("return_code_",B838)</f>
        <v>return_code_2786</v>
      </c>
      <c r="B838" s="0" t="s">
        <v>4659</v>
      </c>
      <c r="C838" s="0" t="s">
        <v>4660</v>
      </c>
    </row>
    <row r="839" customFormat="false" ht="12.8" hidden="false" customHeight="false" outlineLevel="0" collapsed="false">
      <c r="A839" s="0" t="str">
        <f aca="false">CONCATENATE("return_code_",B839)</f>
        <v>return_code_2787</v>
      </c>
      <c r="B839" s="0" t="s">
        <v>4661</v>
      </c>
      <c r="C839" s="0" t="s">
        <v>4662</v>
      </c>
    </row>
    <row r="840" customFormat="false" ht="12.8" hidden="false" customHeight="false" outlineLevel="0" collapsed="false">
      <c r="A840" s="0" t="str">
        <f aca="false">CONCATENATE("return_code_",B840)</f>
        <v>return_code_2788</v>
      </c>
      <c r="B840" s="0" t="s">
        <v>4663</v>
      </c>
      <c r="C840" s="0" t="s">
        <v>4664</v>
      </c>
    </row>
    <row r="841" customFormat="false" ht="12.8" hidden="false" customHeight="false" outlineLevel="0" collapsed="false">
      <c r="A841" s="0" t="str">
        <f aca="false">CONCATENATE("return_code_",B841)</f>
        <v>return_code_2789</v>
      </c>
      <c r="B841" s="0" t="s">
        <v>4665</v>
      </c>
      <c r="C841" s="0" t="s">
        <v>4666</v>
      </c>
    </row>
    <row r="842" customFormat="false" ht="12.8" hidden="false" customHeight="false" outlineLevel="0" collapsed="false">
      <c r="A842" s="0" t="str">
        <f aca="false">CONCATENATE("return_code_",B842)</f>
        <v>return_code_2790</v>
      </c>
      <c r="B842" s="0" t="s">
        <v>2654</v>
      </c>
      <c r="C842" s="0" t="s">
        <v>4667</v>
      </c>
    </row>
    <row r="843" customFormat="false" ht="12.8" hidden="false" customHeight="false" outlineLevel="0" collapsed="false">
      <c r="A843" s="0" t="str">
        <f aca="false">CONCATENATE("return_code_",B843)</f>
        <v>return_code_2791</v>
      </c>
      <c r="B843" s="0" t="s">
        <v>4668</v>
      </c>
      <c r="C843" s="0" t="s">
        <v>4669</v>
      </c>
    </row>
    <row r="844" customFormat="false" ht="12.8" hidden="false" customHeight="false" outlineLevel="0" collapsed="false">
      <c r="A844" s="0" t="str">
        <f aca="false">CONCATENATE("return_code_",B844)</f>
        <v>return_code_2792</v>
      </c>
      <c r="B844" s="0" t="s">
        <v>4670</v>
      </c>
      <c r="C844" s="0" t="s">
        <v>4671</v>
      </c>
    </row>
    <row r="845" customFormat="false" ht="12.8" hidden="false" customHeight="false" outlineLevel="0" collapsed="false">
      <c r="A845" s="0" t="str">
        <f aca="false">CONCATENATE("return_code_",B845)</f>
        <v>return_code_2793</v>
      </c>
      <c r="B845" s="0" t="s">
        <v>4672</v>
      </c>
      <c r="C845" s="0" t="s">
        <v>4673</v>
      </c>
    </row>
    <row r="846" customFormat="false" ht="12.8" hidden="false" customHeight="false" outlineLevel="0" collapsed="false">
      <c r="A846" s="0" t="str">
        <f aca="false">CONCATENATE("return_code_",B846)</f>
        <v>return_code_2794</v>
      </c>
      <c r="B846" s="0" t="s">
        <v>4674</v>
      </c>
      <c r="C846" s="0" t="s">
        <v>4675</v>
      </c>
    </row>
    <row r="847" customFormat="false" ht="12.8" hidden="false" customHeight="false" outlineLevel="0" collapsed="false">
      <c r="A847" s="0" t="str">
        <f aca="false">CONCATENATE("return_code_",B847)</f>
        <v>return_code_2795</v>
      </c>
      <c r="B847" s="0" t="s">
        <v>4676</v>
      </c>
      <c r="C847" s="0" t="s">
        <v>4677</v>
      </c>
    </row>
    <row r="848" customFormat="false" ht="12.8" hidden="false" customHeight="false" outlineLevel="0" collapsed="false">
      <c r="A848" s="0" t="str">
        <f aca="false">CONCATENATE("return_code_",B848)</f>
        <v>return_code_2796</v>
      </c>
      <c r="B848" s="0" t="s">
        <v>4678</v>
      </c>
      <c r="C848" s="0" t="s">
        <v>4679</v>
      </c>
    </row>
    <row r="849" customFormat="false" ht="12.8" hidden="false" customHeight="false" outlineLevel="0" collapsed="false">
      <c r="A849" s="0" t="str">
        <f aca="false">CONCATENATE("return_code_",B849)</f>
        <v>return_code_2797</v>
      </c>
      <c r="B849" s="0" t="s">
        <v>4680</v>
      </c>
      <c r="C849" s="0" t="s">
        <v>4681</v>
      </c>
    </row>
    <row r="850" customFormat="false" ht="12.8" hidden="false" customHeight="false" outlineLevel="0" collapsed="false">
      <c r="A850" s="0" t="str">
        <f aca="false">CONCATENATE("return_code_",B850)</f>
        <v>return_code_2798</v>
      </c>
      <c r="B850" s="0" t="s">
        <v>4682</v>
      </c>
      <c r="C850" s="0" t="s">
        <v>4683</v>
      </c>
    </row>
    <row r="851" customFormat="false" ht="12.8" hidden="false" customHeight="false" outlineLevel="0" collapsed="false">
      <c r="A851" s="0" t="str">
        <f aca="false">CONCATENATE("return_code_",B851)</f>
        <v>return_code_2799</v>
      </c>
      <c r="B851" s="0" t="s">
        <v>4684</v>
      </c>
      <c r="C851" s="0" t="s">
        <v>4685</v>
      </c>
    </row>
    <row r="852" customFormat="false" ht="12.8" hidden="false" customHeight="false" outlineLevel="0" collapsed="false">
      <c r="A852" s="0" t="str">
        <f aca="false">CONCATENATE("return_code_",B852)</f>
        <v>return_code_2800</v>
      </c>
      <c r="B852" s="0" t="s">
        <v>4686</v>
      </c>
      <c r="C852" s="0" t="s">
        <v>4687</v>
      </c>
    </row>
    <row r="853" customFormat="false" ht="12.8" hidden="false" customHeight="false" outlineLevel="0" collapsed="false">
      <c r="A853" s="0" t="str">
        <f aca="false">CONCATENATE("return_code_",B853)</f>
        <v>return_code_2801</v>
      </c>
      <c r="B853" s="0" t="s">
        <v>4688</v>
      </c>
      <c r="C853" s="0" t="s">
        <v>4689</v>
      </c>
    </row>
    <row r="854" customFormat="false" ht="12.8" hidden="false" customHeight="false" outlineLevel="0" collapsed="false">
      <c r="A854" s="0" t="str">
        <f aca="false">CONCATENATE("return_code_",B854)</f>
        <v>return_code_2802</v>
      </c>
      <c r="B854" s="0" t="s">
        <v>4690</v>
      </c>
      <c r="C854" s="0" t="s">
        <v>4691</v>
      </c>
    </row>
    <row r="855" customFormat="false" ht="12.8" hidden="false" customHeight="false" outlineLevel="0" collapsed="false">
      <c r="A855" s="0" t="str">
        <f aca="false">CONCATENATE("return_code_",B855)</f>
        <v>return_code_2803</v>
      </c>
      <c r="B855" s="0" t="s">
        <v>4692</v>
      </c>
      <c r="C855" s="0" t="s">
        <v>4693</v>
      </c>
    </row>
    <row r="856" customFormat="false" ht="12.8" hidden="false" customHeight="false" outlineLevel="0" collapsed="false">
      <c r="A856" s="0" t="str">
        <f aca="false">CONCATENATE("return_code_",B856)</f>
        <v>return_code_2804</v>
      </c>
      <c r="B856" s="0" t="s">
        <v>4694</v>
      </c>
      <c r="C856" s="0" t="s">
        <v>4695</v>
      </c>
    </row>
    <row r="857" customFormat="false" ht="12.8" hidden="false" customHeight="false" outlineLevel="0" collapsed="false">
      <c r="A857" s="0" t="str">
        <f aca="false">CONCATENATE("return_code_",B857)</f>
        <v>return_code_2805</v>
      </c>
      <c r="B857" s="0" t="s">
        <v>4696</v>
      </c>
      <c r="C857" s="0" t="s">
        <v>4697</v>
      </c>
    </row>
    <row r="858" customFormat="false" ht="12.8" hidden="false" customHeight="false" outlineLevel="0" collapsed="false">
      <c r="A858" s="0" t="str">
        <f aca="false">CONCATENATE("return_code_",B858)</f>
        <v>return_code_2806</v>
      </c>
      <c r="B858" s="0" t="s">
        <v>4698</v>
      </c>
      <c r="C858" s="0" t="s">
        <v>4699</v>
      </c>
    </row>
    <row r="859" customFormat="false" ht="12.8" hidden="false" customHeight="false" outlineLevel="0" collapsed="false">
      <c r="A859" s="0" t="str">
        <f aca="false">CONCATENATE("return_code_",B859)</f>
        <v>return_code_2807</v>
      </c>
      <c r="B859" s="0" t="s">
        <v>4700</v>
      </c>
      <c r="C859" s="0" t="s">
        <v>4701</v>
      </c>
    </row>
    <row r="860" customFormat="false" ht="12.8" hidden="false" customHeight="false" outlineLevel="0" collapsed="false">
      <c r="A860" s="0" t="str">
        <f aca="false">CONCATENATE("return_code_",B860)</f>
        <v>return_code_2808</v>
      </c>
      <c r="B860" s="0" t="s">
        <v>4702</v>
      </c>
      <c r="C860" s="0" t="s">
        <v>4703</v>
      </c>
    </row>
    <row r="861" customFormat="false" ht="12.8" hidden="false" customHeight="false" outlineLevel="0" collapsed="false">
      <c r="A861" s="0" t="str">
        <f aca="false">CONCATENATE("return_code_",B861)</f>
        <v>return_code_2809</v>
      </c>
      <c r="B861" s="0" t="s">
        <v>4704</v>
      </c>
      <c r="C861" s="0" t="s">
        <v>4705</v>
      </c>
    </row>
    <row r="862" customFormat="false" ht="12.8" hidden="false" customHeight="false" outlineLevel="0" collapsed="false">
      <c r="A862" s="0" t="str">
        <f aca="false">CONCATENATE("return_code_",B862)</f>
        <v>return_code_2810</v>
      </c>
      <c r="B862" s="0" t="s">
        <v>4706</v>
      </c>
      <c r="C862" s="0" t="s">
        <v>4707</v>
      </c>
    </row>
    <row r="863" customFormat="false" ht="12.8" hidden="false" customHeight="false" outlineLevel="0" collapsed="false">
      <c r="A863" s="0" t="str">
        <f aca="false">CONCATENATE("return_code_",B863)</f>
        <v>return_code_2811</v>
      </c>
      <c r="B863" s="0" t="s">
        <v>2656</v>
      </c>
      <c r="C863" s="0" t="s">
        <v>4708</v>
      </c>
    </row>
    <row r="864" customFormat="false" ht="12.8" hidden="false" customHeight="false" outlineLevel="0" collapsed="false">
      <c r="A864" s="0" t="str">
        <f aca="false">CONCATENATE("return_code_",B864)</f>
        <v>return_code_2812</v>
      </c>
      <c r="B864" s="0" t="s">
        <v>2658</v>
      </c>
      <c r="C864" s="0" t="s">
        <v>4709</v>
      </c>
    </row>
    <row r="865" customFormat="false" ht="12.8" hidden="false" customHeight="false" outlineLevel="0" collapsed="false">
      <c r="A865" s="0" t="str">
        <f aca="false">CONCATENATE("return_code_",B865)</f>
        <v>return_code_2813</v>
      </c>
      <c r="B865" s="0" t="s">
        <v>2660</v>
      </c>
      <c r="C865" s="0" t="s">
        <v>4710</v>
      </c>
    </row>
    <row r="866" customFormat="false" ht="12.8" hidden="false" customHeight="false" outlineLevel="0" collapsed="false">
      <c r="A866" s="0" t="str">
        <f aca="false">CONCATENATE("return_code_",B866)</f>
        <v>return_code_2814</v>
      </c>
      <c r="B866" s="0" t="s">
        <v>2662</v>
      </c>
      <c r="C866" s="0" t="s">
        <v>4711</v>
      </c>
    </row>
    <row r="867" customFormat="false" ht="12.8" hidden="false" customHeight="false" outlineLevel="0" collapsed="false">
      <c r="A867" s="0" t="str">
        <f aca="false">CONCATENATE("return_code_",B867)</f>
        <v>return_code_2816</v>
      </c>
      <c r="B867" s="0" t="s">
        <v>2666</v>
      </c>
      <c r="C867" s="0" t="s">
        <v>4712</v>
      </c>
    </row>
    <row r="868" customFormat="false" ht="12.8" hidden="false" customHeight="false" outlineLevel="0" collapsed="false">
      <c r="A868" s="0" t="str">
        <f aca="false">CONCATENATE("return_code_",B868)</f>
        <v>return_code_2817</v>
      </c>
      <c r="B868" s="0" t="s">
        <v>2668</v>
      </c>
      <c r="C868" s="0" t="s">
        <v>4713</v>
      </c>
    </row>
    <row r="869" customFormat="false" ht="12.8" hidden="false" customHeight="false" outlineLevel="0" collapsed="false">
      <c r="A869" s="0" t="str">
        <f aca="false">CONCATENATE("return_code_",B869)</f>
        <v>return_code_2818</v>
      </c>
      <c r="B869" s="0" t="s">
        <v>2670</v>
      </c>
      <c r="C869" s="0" t="s">
        <v>4714</v>
      </c>
    </row>
    <row r="870" customFormat="false" ht="12.8" hidden="false" customHeight="false" outlineLevel="0" collapsed="false">
      <c r="A870" s="0" t="str">
        <f aca="false">CONCATENATE("return_code_",B870)</f>
        <v>return_code_2819</v>
      </c>
      <c r="B870" s="0" t="s">
        <v>2672</v>
      </c>
      <c r="C870" s="0" t="s">
        <v>4715</v>
      </c>
    </row>
    <row r="871" customFormat="false" ht="12.8" hidden="false" customHeight="false" outlineLevel="0" collapsed="false">
      <c r="A871" s="0" t="str">
        <f aca="false">CONCATENATE("return_code_",B871)</f>
        <v>return_code_2820</v>
      </c>
      <c r="B871" s="0" t="s">
        <v>4716</v>
      </c>
      <c r="C871" s="0" t="s">
        <v>4717</v>
      </c>
    </row>
    <row r="872" customFormat="false" ht="12.8" hidden="false" customHeight="false" outlineLevel="0" collapsed="false">
      <c r="A872" s="0" t="str">
        <f aca="false">CONCATENATE("return_code_",B872)</f>
        <v>return_code_2821</v>
      </c>
      <c r="B872" s="0" t="s">
        <v>2674</v>
      </c>
      <c r="C872" s="0" t="s">
        <v>4718</v>
      </c>
    </row>
    <row r="873" customFormat="false" ht="12.8" hidden="false" customHeight="false" outlineLevel="0" collapsed="false">
      <c r="A873" s="0" t="str">
        <f aca="false">CONCATENATE("return_code_",B873)</f>
        <v>return_code_2822</v>
      </c>
      <c r="B873" s="0" t="s">
        <v>2676</v>
      </c>
      <c r="C873" s="0" t="s">
        <v>4719</v>
      </c>
    </row>
    <row r="874" customFormat="false" ht="12.8" hidden="false" customHeight="false" outlineLevel="0" collapsed="false">
      <c r="A874" s="0" t="str">
        <f aca="false">CONCATENATE("return_code_",B874)</f>
        <v>return_code_2823</v>
      </c>
      <c r="B874" s="0" t="s">
        <v>2678</v>
      </c>
      <c r="C874" s="0" t="s">
        <v>4720</v>
      </c>
    </row>
    <row r="875" customFormat="false" ht="12.8" hidden="false" customHeight="false" outlineLevel="0" collapsed="false">
      <c r="A875" s="0" t="str">
        <f aca="false">CONCATENATE("return_code_",B875)</f>
        <v>return_code_2824</v>
      </c>
      <c r="B875" s="0" t="s">
        <v>2680</v>
      </c>
      <c r="C875" s="0" t="s">
        <v>4721</v>
      </c>
    </row>
    <row r="876" customFormat="false" ht="12.8" hidden="false" customHeight="false" outlineLevel="0" collapsed="false">
      <c r="A876" s="0" t="str">
        <f aca="false">CONCATENATE("return_code_",B876)</f>
        <v>return_code_2825</v>
      </c>
      <c r="B876" s="0" t="s">
        <v>2682</v>
      </c>
      <c r="C876" s="0" t="s">
        <v>4722</v>
      </c>
    </row>
    <row r="877" customFormat="false" ht="12.8" hidden="false" customHeight="false" outlineLevel="0" collapsed="false">
      <c r="A877" s="0" t="str">
        <f aca="false">CONCATENATE("return_code_",B877)</f>
        <v>return_code_2826</v>
      </c>
      <c r="B877" s="0" t="s">
        <v>2684</v>
      </c>
      <c r="C877" s="0" t="s">
        <v>4723</v>
      </c>
    </row>
    <row r="878" customFormat="false" ht="12.8" hidden="false" customHeight="false" outlineLevel="0" collapsed="false">
      <c r="A878" s="0" t="str">
        <f aca="false">CONCATENATE("return_code_",B878)</f>
        <v>return_code_2827</v>
      </c>
      <c r="B878" s="0" t="s">
        <v>4724</v>
      </c>
      <c r="C878" s="0" t="s">
        <v>4725</v>
      </c>
    </row>
    <row r="879" customFormat="false" ht="12.8" hidden="false" customHeight="false" outlineLevel="0" collapsed="false">
      <c r="A879" s="0" t="str">
        <f aca="false">CONCATENATE("return_code_",B879)</f>
        <v>return_code_2828</v>
      </c>
      <c r="B879" s="0" t="s">
        <v>4726</v>
      </c>
      <c r="C879" s="0" t="s">
        <v>4727</v>
      </c>
    </row>
    <row r="880" customFormat="false" ht="12.8" hidden="false" customHeight="false" outlineLevel="0" collapsed="false">
      <c r="A880" s="0" t="str">
        <f aca="false">CONCATENATE("return_code_",B880)</f>
        <v>return_code_2829</v>
      </c>
      <c r="B880" s="0" t="s">
        <v>2686</v>
      </c>
      <c r="C880" s="0" t="s">
        <v>4728</v>
      </c>
    </row>
    <row r="881" customFormat="false" ht="12.8" hidden="false" customHeight="false" outlineLevel="0" collapsed="false">
      <c r="A881" s="0" t="str">
        <f aca="false">CONCATENATE("return_code_",B881)</f>
        <v>return_code_2830</v>
      </c>
      <c r="B881" s="0" t="s">
        <v>4729</v>
      </c>
      <c r="C881" s="0" t="s">
        <v>4730</v>
      </c>
    </row>
    <row r="882" customFormat="false" ht="12.8" hidden="false" customHeight="false" outlineLevel="0" collapsed="false">
      <c r="A882" s="0" t="str">
        <f aca="false">CONCATENATE("return_code_",B882)</f>
        <v>return_code_2831</v>
      </c>
      <c r="B882" s="0" t="s">
        <v>4731</v>
      </c>
      <c r="C882" s="0" t="s">
        <v>4732</v>
      </c>
    </row>
    <row r="883" customFormat="false" ht="12.8" hidden="false" customHeight="false" outlineLevel="0" collapsed="false">
      <c r="A883" s="0" t="str">
        <f aca="false">CONCATENATE("return_code_",B883)</f>
        <v>return_code_2832</v>
      </c>
      <c r="B883" s="0" t="s">
        <v>4733</v>
      </c>
      <c r="C883" s="0" t="s">
        <v>4734</v>
      </c>
    </row>
    <row r="884" customFormat="false" ht="12.8" hidden="false" customHeight="false" outlineLevel="0" collapsed="false">
      <c r="A884" s="0" t="str">
        <f aca="false">CONCATENATE("return_code_",B884)</f>
        <v>return_code_2833</v>
      </c>
      <c r="B884" s="0" t="s">
        <v>4735</v>
      </c>
      <c r="C884" s="0" t="s">
        <v>4736</v>
      </c>
    </row>
    <row r="885" customFormat="false" ht="12.8" hidden="false" customHeight="false" outlineLevel="0" collapsed="false">
      <c r="A885" s="0" t="str">
        <f aca="false">CONCATENATE("return_code_",B885)</f>
        <v>return_code_2834</v>
      </c>
      <c r="B885" s="0" t="s">
        <v>4737</v>
      </c>
      <c r="C885" s="0" t="s">
        <v>4738</v>
      </c>
    </row>
    <row r="886" customFormat="false" ht="12.8" hidden="false" customHeight="false" outlineLevel="0" collapsed="false">
      <c r="A886" s="0" t="str">
        <f aca="false">CONCATENATE("return_code_",B886)</f>
        <v>return_code_2835</v>
      </c>
      <c r="B886" s="0" t="s">
        <v>4739</v>
      </c>
      <c r="C886" s="0" t="s">
        <v>4740</v>
      </c>
    </row>
    <row r="887" customFormat="false" ht="12.8" hidden="false" customHeight="false" outlineLevel="0" collapsed="false">
      <c r="A887" s="0" t="str">
        <f aca="false">CONCATENATE("return_code_",B887)</f>
        <v>return_code_2836</v>
      </c>
      <c r="B887" s="0" t="s">
        <v>4741</v>
      </c>
      <c r="C887" s="0" t="s">
        <v>4742</v>
      </c>
    </row>
    <row r="888" customFormat="false" ht="12.8" hidden="false" customHeight="false" outlineLevel="0" collapsed="false">
      <c r="A888" s="0" t="str">
        <f aca="false">CONCATENATE("return_code_",B888)</f>
        <v>return_code_2837</v>
      </c>
      <c r="B888" s="0" t="s">
        <v>4743</v>
      </c>
      <c r="C888" s="0" t="s">
        <v>4744</v>
      </c>
    </row>
    <row r="889" customFormat="false" ht="12.8" hidden="false" customHeight="false" outlineLevel="0" collapsed="false">
      <c r="A889" s="0" t="str">
        <f aca="false">CONCATENATE("return_code_",B889)</f>
        <v>return_code_2838</v>
      </c>
      <c r="B889" s="0" t="s">
        <v>4745</v>
      </c>
      <c r="C889" s="0" t="s">
        <v>4746</v>
      </c>
    </row>
    <row r="890" customFormat="false" ht="12.8" hidden="false" customHeight="false" outlineLevel="0" collapsed="false">
      <c r="A890" s="0" t="str">
        <f aca="false">CONCATENATE("return_code_",B890)</f>
        <v>return_code_2839</v>
      </c>
      <c r="B890" s="0" t="s">
        <v>4747</v>
      </c>
      <c r="C890" s="0" t="s">
        <v>4748</v>
      </c>
    </row>
    <row r="891" customFormat="false" ht="12.8" hidden="false" customHeight="false" outlineLevel="0" collapsed="false">
      <c r="A891" s="0" t="str">
        <f aca="false">CONCATENATE("return_code_",B891)</f>
        <v>return_code_2840</v>
      </c>
      <c r="B891" s="0" t="s">
        <v>4749</v>
      </c>
      <c r="C891" s="0" t="s">
        <v>4750</v>
      </c>
    </row>
    <row r="892" customFormat="false" ht="12.8" hidden="false" customHeight="false" outlineLevel="0" collapsed="false">
      <c r="A892" s="0" t="str">
        <f aca="false">CONCATENATE("return_code_",B892)</f>
        <v>return_code_2841</v>
      </c>
      <c r="B892" s="0" t="s">
        <v>4751</v>
      </c>
      <c r="C892" s="0" t="s">
        <v>4752</v>
      </c>
    </row>
    <row r="893" customFormat="false" ht="12.8" hidden="false" customHeight="false" outlineLevel="0" collapsed="false">
      <c r="A893" s="0" t="str">
        <f aca="false">CONCATENATE("return_code_",B893)</f>
        <v>return_code_2842</v>
      </c>
      <c r="B893" s="0" t="s">
        <v>4753</v>
      </c>
      <c r="C893" s="0" t="s">
        <v>4754</v>
      </c>
    </row>
    <row r="894" customFormat="false" ht="12.8" hidden="false" customHeight="false" outlineLevel="0" collapsed="false">
      <c r="A894" s="0" t="str">
        <f aca="false">CONCATENATE("return_code_",B894)</f>
        <v>return_code_2843</v>
      </c>
      <c r="B894" s="0" t="s">
        <v>4755</v>
      </c>
      <c r="C894" s="0" t="s">
        <v>4756</v>
      </c>
    </row>
    <row r="895" customFormat="false" ht="12.8" hidden="false" customHeight="false" outlineLevel="0" collapsed="false">
      <c r="A895" s="0" t="str">
        <f aca="false">CONCATENATE("return_code_",B895)</f>
        <v>return_code_2844</v>
      </c>
      <c r="B895" s="0" t="s">
        <v>4757</v>
      </c>
      <c r="C895" s="0" t="s">
        <v>4758</v>
      </c>
    </row>
    <row r="896" customFormat="false" ht="12.8" hidden="false" customHeight="false" outlineLevel="0" collapsed="false">
      <c r="A896" s="0" t="str">
        <f aca="false">CONCATENATE("return_code_",B896)</f>
        <v>return_code_2845</v>
      </c>
      <c r="B896" s="0" t="s">
        <v>4759</v>
      </c>
      <c r="C896" s="0" t="s">
        <v>4760</v>
      </c>
    </row>
    <row r="897" customFormat="false" ht="12.8" hidden="false" customHeight="false" outlineLevel="0" collapsed="false">
      <c r="A897" s="0" t="str">
        <f aca="false">CONCATENATE("return_code_",B897)</f>
        <v>return_code_2846</v>
      </c>
      <c r="B897" s="0" t="s">
        <v>4761</v>
      </c>
      <c r="C897" s="0" t="s">
        <v>4762</v>
      </c>
    </row>
    <row r="898" customFormat="false" ht="12.8" hidden="false" customHeight="false" outlineLevel="0" collapsed="false">
      <c r="A898" s="0" t="str">
        <f aca="false">CONCATENATE("return_code_",B898)</f>
        <v>return_code_2848</v>
      </c>
      <c r="B898" s="0" t="s">
        <v>4763</v>
      </c>
      <c r="C898" s="0" t="s">
        <v>4764</v>
      </c>
    </row>
    <row r="899" customFormat="false" ht="12.8" hidden="false" customHeight="false" outlineLevel="0" collapsed="false">
      <c r="A899" s="0" t="str">
        <f aca="false">CONCATENATE("return_code_",B899)</f>
        <v>return_code_2849</v>
      </c>
      <c r="B899" s="0" t="s">
        <v>4765</v>
      </c>
      <c r="C899" s="0" t="s">
        <v>4766</v>
      </c>
    </row>
    <row r="900" customFormat="false" ht="12.8" hidden="false" customHeight="false" outlineLevel="0" collapsed="false">
      <c r="A900" s="0" t="str">
        <f aca="false">CONCATENATE("return_code_",B900)</f>
        <v>return_code_2851</v>
      </c>
      <c r="B900" s="0" t="s">
        <v>4767</v>
      </c>
      <c r="C900" s="0" t="s">
        <v>4768</v>
      </c>
    </row>
    <row r="901" customFormat="false" ht="12.8" hidden="false" customHeight="false" outlineLevel="0" collapsed="false">
      <c r="A901" s="0" t="str">
        <f aca="false">CONCATENATE("return_code_",B901)</f>
        <v>return_code_2852</v>
      </c>
      <c r="B901" s="0" t="s">
        <v>4769</v>
      </c>
      <c r="C901" s="0" t="s">
        <v>4770</v>
      </c>
    </row>
    <row r="902" customFormat="false" ht="12.8" hidden="false" customHeight="false" outlineLevel="0" collapsed="false">
      <c r="A902" s="0" t="str">
        <f aca="false">CONCATENATE("return_code_",B902)</f>
        <v>return_code_2853</v>
      </c>
      <c r="B902" s="0" t="s">
        <v>4771</v>
      </c>
      <c r="C902" s="0" t="s">
        <v>4772</v>
      </c>
    </row>
    <row r="903" customFormat="false" ht="12.8" hidden="false" customHeight="false" outlineLevel="0" collapsed="false">
      <c r="A903" s="0" t="str">
        <f aca="false">CONCATENATE("return_code_",B903)</f>
        <v>return_code_2854</v>
      </c>
      <c r="B903" s="0" t="s">
        <v>4773</v>
      </c>
      <c r="C903" s="0" t="s">
        <v>4774</v>
      </c>
    </row>
    <row r="904" customFormat="false" ht="12.8" hidden="false" customHeight="false" outlineLevel="0" collapsed="false">
      <c r="A904" s="0" t="str">
        <f aca="false">CONCATENATE("return_code_",B904)</f>
        <v>return_code_2855</v>
      </c>
      <c r="B904" s="0" t="s">
        <v>4775</v>
      </c>
      <c r="C904" s="0" t="s">
        <v>4776</v>
      </c>
    </row>
    <row r="905" customFormat="false" ht="12.8" hidden="false" customHeight="false" outlineLevel="0" collapsed="false">
      <c r="A905" s="0" t="str">
        <f aca="false">CONCATENATE("return_code_",B905)</f>
        <v>return_code_2856</v>
      </c>
      <c r="B905" s="0" t="s">
        <v>4777</v>
      </c>
      <c r="C905" s="0" t="s">
        <v>4778</v>
      </c>
    </row>
    <row r="906" customFormat="false" ht="12.8" hidden="false" customHeight="false" outlineLevel="0" collapsed="false">
      <c r="A906" s="0" t="str">
        <f aca="false">CONCATENATE("return_code_",B906)</f>
        <v>return_code_2857</v>
      </c>
      <c r="B906" s="0" t="s">
        <v>4779</v>
      </c>
      <c r="C906" s="0" t="s">
        <v>4780</v>
      </c>
    </row>
    <row r="907" customFormat="false" ht="12.8" hidden="false" customHeight="false" outlineLevel="0" collapsed="false">
      <c r="A907" s="0" t="str">
        <f aca="false">CONCATENATE("return_code_",B907)</f>
        <v>return_code_2858</v>
      </c>
      <c r="B907" s="0" t="s">
        <v>4781</v>
      </c>
      <c r="C907" s="0" t="s">
        <v>4782</v>
      </c>
    </row>
    <row r="908" customFormat="false" ht="12.8" hidden="false" customHeight="false" outlineLevel="0" collapsed="false">
      <c r="A908" s="0" t="str">
        <f aca="false">CONCATENATE("return_code_",B908)</f>
        <v>return_code_2859</v>
      </c>
      <c r="B908" s="0" t="s">
        <v>4783</v>
      </c>
      <c r="C908" s="0" t="s">
        <v>4784</v>
      </c>
    </row>
    <row r="909" customFormat="false" ht="12.8" hidden="false" customHeight="false" outlineLevel="0" collapsed="false">
      <c r="A909" s="0" t="str">
        <f aca="false">CONCATENATE("return_code_",B909)</f>
        <v>return_code_2860</v>
      </c>
      <c r="B909" s="0" t="s">
        <v>4785</v>
      </c>
      <c r="C909" s="0" t="s">
        <v>4786</v>
      </c>
    </row>
    <row r="910" customFormat="false" ht="12.8" hidden="false" customHeight="false" outlineLevel="0" collapsed="false">
      <c r="A910" s="0" t="str">
        <f aca="false">CONCATENATE("return_code_",B910)</f>
        <v>return_code_2861</v>
      </c>
      <c r="B910" s="0" t="s">
        <v>4787</v>
      </c>
      <c r="C910" s="0" t="s">
        <v>4788</v>
      </c>
    </row>
    <row r="911" customFormat="false" ht="12.8" hidden="false" customHeight="false" outlineLevel="0" collapsed="false">
      <c r="A911" s="0" t="str">
        <f aca="false">CONCATENATE("return_code_",B911)</f>
        <v>return_code_2862</v>
      </c>
      <c r="B911" s="0" t="s">
        <v>4789</v>
      </c>
      <c r="C911" s="0" t="s">
        <v>4790</v>
      </c>
    </row>
    <row r="912" customFormat="false" ht="12.8" hidden="false" customHeight="false" outlineLevel="0" collapsed="false">
      <c r="A912" s="0" t="str">
        <f aca="false">CONCATENATE("return_code_",B912)</f>
        <v>return_code_2863</v>
      </c>
      <c r="B912" s="0" t="s">
        <v>4791</v>
      </c>
      <c r="C912" s="0" t="s">
        <v>4792</v>
      </c>
    </row>
    <row r="913" customFormat="false" ht="12.8" hidden="false" customHeight="false" outlineLevel="0" collapsed="false">
      <c r="A913" s="0" t="str">
        <f aca="false">CONCATENATE("return_code_",B913)</f>
        <v>return_code_2864</v>
      </c>
      <c r="B913" s="0" t="s">
        <v>4793</v>
      </c>
      <c r="C913" s="0" t="s">
        <v>4794</v>
      </c>
    </row>
    <row r="914" customFormat="false" ht="12.8" hidden="false" customHeight="false" outlineLevel="0" collapsed="false">
      <c r="A914" s="0" t="str">
        <f aca="false">CONCATENATE("return_code_",B914)</f>
        <v>return_code_2865</v>
      </c>
      <c r="B914" s="0" t="s">
        <v>4795</v>
      </c>
      <c r="C914" s="0" t="s">
        <v>4796</v>
      </c>
    </row>
    <row r="915" customFormat="false" ht="12.8" hidden="false" customHeight="false" outlineLevel="0" collapsed="false">
      <c r="A915" s="0" t="str">
        <f aca="false">CONCATENATE("return_code_",B915)</f>
        <v>return_code_2866</v>
      </c>
      <c r="B915" s="0" t="s">
        <v>4797</v>
      </c>
      <c r="C915" s="0" t="s">
        <v>4798</v>
      </c>
    </row>
    <row r="916" customFormat="false" ht="12.8" hidden="false" customHeight="false" outlineLevel="0" collapsed="false">
      <c r="A916" s="0" t="str">
        <f aca="false">CONCATENATE("return_code_",B916)</f>
        <v>return_code_2867</v>
      </c>
      <c r="B916" s="0" t="s">
        <v>4799</v>
      </c>
      <c r="C916" s="0" t="s">
        <v>4800</v>
      </c>
    </row>
    <row r="917" customFormat="false" ht="12.8" hidden="false" customHeight="false" outlineLevel="0" collapsed="false">
      <c r="A917" s="0" t="str">
        <f aca="false">CONCATENATE("return_code_",B917)</f>
        <v>return_code_2868</v>
      </c>
      <c r="B917" s="0" t="s">
        <v>4801</v>
      </c>
      <c r="C917" s="0" t="s">
        <v>4802</v>
      </c>
    </row>
    <row r="918" customFormat="false" ht="12.8" hidden="false" customHeight="false" outlineLevel="0" collapsed="false">
      <c r="A918" s="0" t="str">
        <f aca="false">CONCATENATE("return_code_",B918)</f>
        <v>return_code_2869</v>
      </c>
      <c r="B918" s="0" t="s">
        <v>4803</v>
      </c>
      <c r="C918" s="0" t="s">
        <v>4804</v>
      </c>
    </row>
    <row r="919" customFormat="false" ht="12.8" hidden="false" customHeight="false" outlineLevel="0" collapsed="false">
      <c r="A919" s="0" t="str">
        <f aca="false">CONCATENATE("return_code_",B919)</f>
        <v>return_code_2870</v>
      </c>
      <c r="B919" s="0" t="s">
        <v>4805</v>
      </c>
      <c r="C919" s="0" t="s">
        <v>4806</v>
      </c>
    </row>
    <row r="920" customFormat="false" ht="12.8" hidden="false" customHeight="false" outlineLevel="0" collapsed="false">
      <c r="A920" s="0" t="str">
        <f aca="false">CONCATENATE("return_code_",B920)</f>
        <v>return_code_2871</v>
      </c>
      <c r="B920" s="0" t="s">
        <v>4807</v>
      </c>
      <c r="C920" s="0" t="s">
        <v>4808</v>
      </c>
    </row>
    <row r="921" customFormat="false" ht="12.8" hidden="false" customHeight="false" outlineLevel="0" collapsed="false">
      <c r="A921" s="0" t="str">
        <f aca="false">CONCATENATE("return_code_",B921)</f>
        <v>return_code_2872</v>
      </c>
      <c r="B921" s="0" t="s">
        <v>4809</v>
      </c>
      <c r="C921" s="0" t="s">
        <v>4810</v>
      </c>
    </row>
    <row r="922" customFormat="false" ht="12.8" hidden="false" customHeight="false" outlineLevel="0" collapsed="false">
      <c r="A922" s="0" t="str">
        <f aca="false">CONCATENATE("return_code_",B922)</f>
        <v>return_code_2873</v>
      </c>
      <c r="B922" s="0" t="s">
        <v>4811</v>
      </c>
      <c r="C922" s="0" t="s">
        <v>4812</v>
      </c>
    </row>
    <row r="923" customFormat="false" ht="12.8" hidden="false" customHeight="false" outlineLevel="0" collapsed="false">
      <c r="A923" s="0" t="str">
        <f aca="false">CONCATENATE("return_code_",B923)</f>
        <v>return_code_2874</v>
      </c>
      <c r="B923" s="0" t="s">
        <v>4813</v>
      </c>
      <c r="C923" s="0" t="s">
        <v>4814</v>
      </c>
    </row>
    <row r="924" customFormat="false" ht="12.8" hidden="false" customHeight="false" outlineLevel="0" collapsed="false">
      <c r="A924" s="0" t="str">
        <f aca="false">CONCATENATE("return_code_",B924)</f>
        <v>return_code_2875</v>
      </c>
      <c r="B924" s="0" t="s">
        <v>4815</v>
      </c>
      <c r="C924" s="0" t="s">
        <v>4816</v>
      </c>
    </row>
    <row r="925" customFormat="false" ht="12.8" hidden="false" customHeight="false" outlineLevel="0" collapsed="false">
      <c r="A925" s="0" t="str">
        <f aca="false">CONCATENATE("return_code_",B925)</f>
        <v>return_code_2876</v>
      </c>
      <c r="B925" s="0" t="s">
        <v>4817</v>
      </c>
      <c r="C925" s="0" t="s">
        <v>4818</v>
      </c>
    </row>
    <row r="926" customFormat="false" ht="12.8" hidden="false" customHeight="false" outlineLevel="0" collapsed="false">
      <c r="A926" s="0" t="str">
        <f aca="false">CONCATENATE("return_code_",B926)</f>
        <v>return_code_2880</v>
      </c>
      <c r="B926" s="0" t="s">
        <v>4819</v>
      </c>
      <c r="C926" s="0" t="s">
        <v>4820</v>
      </c>
    </row>
    <row r="927" customFormat="false" ht="12.8" hidden="false" customHeight="false" outlineLevel="0" collapsed="false">
      <c r="A927" s="0" t="str">
        <f aca="false">CONCATENATE("return_code_",B927)</f>
        <v>return_code_2881</v>
      </c>
      <c r="B927" s="0" t="s">
        <v>4821</v>
      </c>
      <c r="C927" s="0" t="s">
        <v>4822</v>
      </c>
    </row>
    <row r="928" customFormat="false" ht="12.8" hidden="false" customHeight="false" outlineLevel="0" collapsed="false">
      <c r="A928" s="0" t="str">
        <f aca="false">CONCATENATE("return_code_",B928)</f>
        <v>return_code_2883</v>
      </c>
      <c r="B928" s="0" t="s">
        <v>4823</v>
      </c>
      <c r="C928" s="0" t="s">
        <v>4824</v>
      </c>
    </row>
    <row r="929" customFormat="false" ht="12.8" hidden="false" customHeight="false" outlineLevel="0" collapsed="false">
      <c r="A929" s="0" t="str">
        <f aca="false">CONCATENATE("return_code_",B929)</f>
        <v>return_code_2891</v>
      </c>
      <c r="B929" s="0" t="s">
        <v>4825</v>
      </c>
      <c r="C929" s="0" t="s">
        <v>4826</v>
      </c>
    </row>
    <row r="930" customFormat="false" ht="12.8" hidden="false" customHeight="false" outlineLevel="0" collapsed="false">
      <c r="A930" s="0" t="str">
        <f aca="false">CONCATENATE("return_code_",B930)</f>
        <v>return_code_2892</v>
      </c>
      <c r="B930" s="0" t="s">
        <v>4827</v>
      </c>
      <c r="C930" s="0" t="s">
        <v>4828</v>
      </c>
    </row>
    <row r="931" customFormat="false" ht="12.8" hidden="false" customHeight="false" outlineLevel="0" collapsed="false">
      <c r="A931" s="0" t="str">
        <f aca="false">CONCATENATE("return_code_",B931)</f>
        <v>return_code_2893</v>
      </c>
      <c r="B931" s="0" t="s">
        <v>4829</v>
      </c>
      <c r="C931" s="0" t="s">
        <v>4830</v>
      </c>
    </row>
    <row r="932" customFormat="false" ht="12.8" hidden="false" customHeight="false" outlineLevel="0" collapsed="false">
      <c r="A932" s="0" t="str">
        <f aca="false">CONCATENATE("return_code_",B932)</f>
        <v>return_code_2894</v>
      </c>
      <c r="B932" s="0" t="s">
        <v>4831</v>
      </c>
      <c r="C932" s="0" t="s">
        <v>4828</v>
      </c>
    </row>
    <row r="933" customFormat="false" ht="12.8" hidden="false" customHeight="false" outlineLevel="0" collapsed="false">
      <c r="A933" s="0" t="str">
        <f aca="false">CONCATENATE("return_code_",B933)</f>
        <v>return_code_2895</v>
      </c>
      <c r="B933" s="0" t="s">
        <v>4832</v>
      </c>
      <c r="C933" s="0" t="s">
        <v>4830</v>
      </c>
    </row>
    <row r="934" customFormat="false" ht="12.8" hidden="false" customHeight="false" outlineLevel="0" collapsed="false">
      <c r="A934" s="0" t="str">
        <f aca="false">CONCATENATE("return_code_",B934)</f>
        <v>return_code_2896</v>
      </c>
      <c r="B934" s="0" t="s">
        <v>4833</v>
      </c>
      <c r="C934" s="0" t="s">
        <v>4834</v>
      </c>
    </row>
    <row r="935" customFormat="false" ht="12.8" hidden="false" customHeight="false" outlineLevel="0" collapsed="false">
      <c r="A935" s="0" t="str">
        <f aca="false">CONCATENATE("return_code_",B935)</f>
        <v>return_code_2897</v>
      </c>
      <c r="B935" s="0" t="s">
        <v>4835</v>
      </c>
      <c r="C935" s="0" t="s">
        <v>4830</v>
      </c>
    </row>
    <row r="936" customFormat="false" ht="12.8" hidden="false" customHeight="false" outlineLevel="0" collapsed="false">
      <c r="A936" s="0" t="str">
        <f aca="false">CONCATENATE("return_code_",B936)</f>
        <v>return_code_2900</v>
      </c>
      <c r="B936" s="0" t="s">
        <v>4836</v>
      </c>
      <c r="C936" s="0" t="s">
        <v>4837</v>
      </c>
    </row>
    <row r="937" customFormat="false" ht="12.8" hidden="false" customHeight="false" outlineLevel="0" collapsed="false">
      <c r="A937" s="0" t="str">
        <f aca="false">CONCATENATE("return_code_",B937)</f>
        <v>return_code_2901</v>
      </c>
      <c r="B937" s="0" t="s">
        <v>4838</v>
      </c>
      <c r="C937" s="0" t="s">
        <v>4839</v>
      </c>
    </row>
    <row r="938" customFormat="false" ht="12.8" hidden="false" customHeight="false" outlineLevel="0" collapsed="false">
      <c r="A938" s="0" t="str">
        <f aca="false">CONCATENATE("return_code_",B938)</f>
        <v>return_code_2902</v>
      </c>
      <c r="B938" s="0" t="s">
        <v>4840</v>
      </c>
      <c r="C938" s="0" t="s">
        <v>4841</v>
      </c>
    </row>
    <row r="939" customFormat="false" ht="12.8" hidden="false" customHeight="false" outlineLevel="0" collapsed="false">
      <c r="A939" s="0" t="str">
        <f aca="false">CONCATENATE("return_code_",B939)</f>
        <v>return_code_2903</v>
      </c>
      <c r="B939" s="0" t="s">
        <v>4842</v>
      </c>
      <c r="C939" s="0" t="s">
        <v>4843</v>
      </c>
    </row>
    <row r="940" customFormat="false" ht="12.8" hidden="false" customHeight="false" outlineLevel="0" collapsed="false">
      <c r="A940" s="0" t="str">
        <f aca="false">CONCATENATE("return_code_",B940)</f>
        <v>return_code_2904</v>
      </c>
      <c r="B940" s="0" t="s">
        <v>4844</v>
      </c>
      <c r="C940" s="0" t="s">
        <v>4845</v>
      </c>
    </row>
    <row r="941" customFormat="false" ht="12.8" hidden="false" customHeight="false" outlineLevel="0" collapsed="false">
      <c r="A941" s="0" t="str">
        <f aca="false">CONCATENATE("return_code_",B941)</f>
        <v>return_code_2905</v>
      </c>
      <c r="B941" s="0" t="s">
        <v>4846</v>
      </c>
      <c r="C941" s="0" t="s">
        <v>4847</v>
      </c>
    </row>
    <row r="942" customFormat="false" ht="12.8" hidden="false" customHeight="false" outlineLevel="0" collapsed="false">
      <c r="A942" s="0" t="str">
        <f aca="false">CONCATENATE("return_code_",B942)</f>
        <v>return_code_2906</v>
      </c>
      <c r="B942" s="0" t="s">
        <v>4848</v>
      </c>
      <c r="C942" s="0" t="s">
        <v>4849</v>
      </c>
    </row>
    <row r="943" customFormat="false" ht="12.8" hidden="false" customHeight="false" outlineLevel="0" collapsed="false">
      <c r="A943" s="0" t="str">
        <f aca="false">CONCATENATE("return_code_",B943)</f>
        <v>return_code_2907</v>
      </c>
      <c r="B943" s="0" t="s">
        <v>4850</v>
      </c>
      <c r="C943" s="0" t="s">
        <v>4851</v>
      </c>
    </row>
    <row r="944" customFormat="false" ht="12.8" hidden="false" customHeight="false" outlineLevel="0" collapsed="false">
      <c r="A944" s="0" t="str">
        <f aca="false">CONCATENATE("return_code_",B944)</f>
        <v>return_code_2908</v>
      </c>
      <c r="B944" s="0" t="s">
        <v>4852</v>
      </c>
      <c r="C944" s="0" t="s">
        <v>4853</v>
      </c>
    </row>
    <row r="945" customFormat="false" ht="12.8" hidden="false" customHeight="false" outlineLevel="0" collapsed="false">
      <c r="A945" s="0" t="str">
        <f aca="false">CONCATENATE("return_code_",B945)</f>
        <v>return_code_2909</v>
      </c>
      <c r="B945" s="0" t="s">
        <v>4854</v>
      </c>
      <c r="C945" s="0" t="s">
        <v>4855</v>
      </c>
    </row>
    <row r="946" customFormat="false" ht="12.8" hidden="false" customHeight="false" outlineLevel="0" collapsed="false">
      <c r="A946" s="0" t="str">
        <f aca="false">CONCATENATE("return_code_",B946)</f>
        <v>return_code_2910</v>
      </c>
      <c r="B946" s="0" t="s">
        <v>2688</v>
      </c>
      <c r="C946" s="0" t="s">
        <v>4856</v>
      </c>
    </row>
    <row r="947" customFormat="false" ht="12.8" hidden="false" customHeight="false" outlineLevel="0" collapsed="false">
      <c r="A947" s="0" t="str">
        <f aca="false">CONCATENATE("return_code_",B947)</f>
        <v>return_code_2911</v>
      </c>
      <c r="B947" s="0" t="s">
        <v>4857</v>
      </c>
      <c r="C947" s="0" t="s">
        <v>4858</v>
      </c>
    </row>
    <row r="948" customFormat="false" ht="12.8" hidden="false" customHeight="false" outlineLevel="0" collapsed="false">
      <c r="A948" s="0" t="str">
        <f aca="false">CONCATENATE("return_code_",B948)</f>
        <v>return_code_2912</v>
      </c>
      <c r="B948" s="0" t="s">
        <v>4859</v>
      </c>
      <c r="C948" s="0" t="s">
        <v>4860</v>
      </c>
    </row>
    <row r="949" customFormat="false" ht="12.8" hidden="false" customHeight="false" outlineLevel="0" collapsed="false">
      <c r="A949" s="0" t="str">
        <f aca="false">CONCATENATE("return_code_",B949)</f>
        <v>return_code_2913</v>
      </c>
      <c r="B949" s="0" t="s">
        <v>4861</v>
      </c>
      <c r="C949" s="0" t="s">
        <v>4862</v>
      </c>
    </row>
    <row r="950" customFormat="false" ht="12.8" hidden="false" customHeight="false" outlineLevel="0" collapsed="false">
      <c r="A950" s="0" t="str">
        <f aca="false">CONCATENATE("return_code_",B950)</f>
        <v>return_code_2914</v>
      </c>
      <c r="B950" s="0" t="s">
        <v>4863</v>
      </c>
      <c r="C950" s="0" t="s">
        <v>4864</v>
      </c>
    </row>
    <row r="951" customFormat="false" ht="12.8" hidden="false" customHeight="false" outlineLevel="0" collapsed="false">
      <c r="A951" s="0" t="str">
        <f aca="false">CONCATENATE("return_code_",B951)</f>
        <v>return_code_2915</v>
      </c>
      <c r="B951" s="0" t="s">
        <v>4865</v>
      </c>
      <c r="C951" s="0" t="s">
        <v>4866</v>
      </c>
    </row>
    <row r="952" customFormat="false" ht="12.8" hidden="false" customHeight="false" outlineLevel="0" collapsed="false">
      <c r="A952" s="0" t="str">
        <f aca="false">CONCATENATE("return_code_",B952)</f>
        <v>return_code_2916</v>
      </c>
      <c r="B952" s="0" t="s">
        <v>4867</v>
      </c>
      <c r="C952" s="0" t="s">
        <v>4868</v>
      </c>
    </row>
    <row r="953" customFormat="false" ht="12.8" hidden="false" customHeight="false" outlineLevel="0" collapsed="false">
      <c r="A953" s="0" t="str">
        <f aca="false">CONCATENATE("return_code_",B953)</f>
        <v>return_code_2917</v>
      </c>
      <c r="B953" s="0" t="s">
        <v>4869</v>
      </c>
      <c r="C953" s="0" t="s">
        <v>4870</v>
      </c>
    </row>
    <row r="954" customFormat="false" ht="12.8" hidden="false" customHeight="false" outlineLevel="0" collapsed="false">
      <c r="A954" s="0" t="str">
        <f aca="false">CONCATENATE("return_code_",B954)</f>
        <v>return_code_2918</v>
      </c>
      <c r="B954" s="0" t="s">
        <v>4871</v>
      </c>
      <c r="C954" s="0" t="s">
        <v>4872</v>
      </c>
    </row>
    <row r="955" customFormat="false" ht="12.8" hidden="false" customHeight="false" outlineLevel="0" collapsed="false">
      <c r="A955" s="0" t="str">
        <f aca="false">CONCATENATE("return_code_",B955)</f>
        <v>return_code_2919</v>
      </c>
      <c r="B955" s="0" t="s">
        <v>4873</v>
      </c>
      <c r="C955" s="0" t="s">
        <v>4874</v>
      </c>
    </row>
    <row r="956" customFormat="false" ht="12.8" hidden="false" customHeight="false" outlineLevel="0" collapsed="false">
      <c r="A956" s="0" t="str">
        <f aca="false">CONCATENATE("return_code_",B956)</f>
        <v>return_code_2920</v>
      </c>
      <c r="B956" s="0" t="s">
        <v>2690</v>
      </c>
      <c r="C956" s="0" t="s">
        <v>4173</v>
      </c>
    </row>
    <row r="957" customFormat="false" ht="12.8" hidden="false" customHeight="false" outlineLevel="0" collapsed="false">
      <c r="A957" s="0" t="str">
        <f aca="false">CONCATENATE("return_code_",B957)</f>
        <v>return_code_2921</v>
      </c>
      <c r="B957" s="0" t="s">
        <v>4875</v>
      </c>
      <c r="C957" s="0" t="s">
        <v>4876</v>
      </c>
    </row>
    <row r="958" customFormat="false" ht="12.8" hidden="false" customHeight="false" outlineLevel="0" collapsed="false">
      <c r="A958" s="0" t="str">
        <f aca="false">CONCATENATE("return_code_",B958)</f>
        <v>return_code_2922</v>
      </c>
      <c r="B958" s="0" t="s">
        <v>4877</v>
      </c>
      <c r="C958" s="0" t="s">
        <v>4878</v>
      </c>
    </row>
    <row r="959" customFormat="false" ht="12.8" hidden="false" customHeight="false" outlineLevel="0" collapsed="false">
      <c r="A959" s="0" t="str">
        <f aca="false">CONCATENATE("return_code_",B959)</f>
        <v>return_code_2923</v>
      </c>
      <c r="B959" s="0" t="s">
        <v>4879</v>
      </c>
      <c r="C959" s="0" t="s">
        <v>4880</v>
      </c>
    </row>
    <row r="960" customFormat="false" ht="12.8" hidden="false" customHeight="false" outlineLevel="0" collapsed="false">
      <c r="A960" s="0" t="str">
        <f aca="false">CONCATENATE("return_code_",B960)</f>
        <v>return_code_2924</v>
      </c>
      <c r="B960" s="0" t="s">
        <v>4881</v>
      </c>
      <c r="C960" s="0" t="s">
        <v>4882</v>
      </c>
    </row>
    <row r="961" customFormat="false" ht="12.8" hidden="false" customHeight="false" outlineLevel="0" collapsed="false">
      <c r="A961" s="0" t="str">
        <f aca="false">CONCATENATE("return_code_",B961)</f>
        <v>return_code_2925</v>
      </c>
      <c r="B961" s="0" t="s">
        <v>4883</v>
      </c>
      <c r="C961" s="0" t="s">
        <v>4878</v>
      </c>
    </row>
    <row r="962" customFormat="false" ht="12.8" hidden="false" customHeight="false" outlineLevel="0" collapsed="false">
      <c r="A962" s="0" t="str">
        <f aca="false">CONCATENATE("return_code_",B962)</f>
        <v>return_code_2926</v>
      </c>
      <c r="B962" s="0" t="s">
        <v>4884</v>
      </c>
      <c r="C962" s="0" t="s">
        <v>4885</v>
      </c>
    </row>
    <row r="963" customFormat="false" ht="12.8" hidden="false" customHeight="false" outlineLevel="0" collapsed="false">
      <c r="A963" s="0" t="str">
        <f aca="false">CONCATENATE("return_code_",B963)</f>
        <v>return_code_2927</v>
      </c>
      <c r="B963" s="0" t="s">
        <v>4886</v>
      </c>
      <c r="C963" s="0" t="s">
        <v>4887</v>
      </c>
    </row>
    <row r="964" customFormat="false" ht="12.8" hidden="false" customHeight="false" outlineLevel="0" collapsed="false">
      <c r="A964" s="0" t="str">
        <f aca="false">CONCATENATE("return_code_",B964)</f>
        <v>return_code_2928</v>
      </c>
      <c r="B964" s="0" t="s">
        <v>4888</v>
      </c>
      <c r="C964" s="0" t="s">
        <v>4889</v>
      </c>
    </row>
    <row r="965" customFormat="false" ht="12.8" hidden="false" customHeight="false" outlineLevel="0" collapsed="false">
      <c r="A965" s="0" t="str">
        <f aca="false">CONCATENATE("return_code_",B965)</f>
        <v>return_code_2929</v>
      </c>
      <c r="B965" s="0" t="s">
        <v>4890</v>
      </c>
      <c r="C965" s="0" t="s">
        <v>4891</v>
      </c>
    </row>
    <row r="966" customFormat="false" ht="12.8" hidden="false" customHeight="false" outlineLevel="0" collapsed="false">
      <c r="A966" s="0" t="str">
        <f aca="false">CONCATENATE("return_code_",B966)</f>
        <v>return_code_2930</v>
      </c>
      <c r="B966" s="0" t="s">
        <v>2692</v>
      </c>
      <c r="C966" s="0" t="s">
        <v>4892</v>
      </c>
    </row>
    <row r="967" customFormat="false" ht="12.8" hidden="false" customHeight="false" outlineLevel="0" collapsed="false">
      <c r="A967" s="0" t="str">
        <f aca="false">CONCATENATE("return_code_",B967)</f>
        <v>return_code_2931</v>
      </c>
      <c r="B967" s="0" t="s">
        <v>4893</v>
      </c>
      <c r="C967" s="0" t="s">
        <v>4889</v>
      </c>
    </row>
    <row r="968" customFormat="false" ht="12.8" hidden="false" customHeight="false" outlineLevel="0" collapsed="false">
      <c r="A968" s="0" t="str">
        <f aca="false">CONCATENATE("return_code_",B968)</f>
        <v>return_code_2932</v>
      </c>
      <c r="B968" s="0" t="s">
        <v>4894</v>
      </c>
      <c r="C968" s="0" t="s">
        <v>4895</v>
      </c>
    </row>
    <row r="969" customFormat="false" ht="12.8" hidden="false" customHeight="false" outlineLevel="0" collapsed="false">
      <c r="A969" s="0" t="str">
        <f aca="false">CONCATENATE("return_code_",B969)</f>
        <v>return_code_2933</v>
      </c>
      <c r="B969" s="0" t="s">
        <v>4896</v>
      </c>
      <c r="C969" s="0" t="s">
        <v>4897</v>
      </c>
    </row>
    <row r="970" customFormat="false" ht="12.8" hidden="false" customHeight="false" outlineLevel="0" collapsed="false">
      <c r="A970" s="0" t="str">
        <f aca="false">CONCATENATE("return_code_",B970)</f>
        <v>return_code_2934</v>
      </c>
      <c r="B970" s="0" t="s">
        <v>4898</v>
      </c>
      <c r="C970" s="0" t="s">
        <v>4878</v>
      </c>
    </row>
    <row r="971" customFormat="false" ht="12.8" hidden="false" customHeight="false" outlineLevel="0" collapsed="false">
      <c r="A971" s="0" t="str">
        <f aca="false">CONCATENATE("return_code_",B971)</f>
        <v>return_code_2935</v>
      </c>
      <c r="B971" s="0" t="s">
        <v>4899</v>
      </c>
      <c r="C971" s="0" t="s">
        <v>4900</v>
      </c>
    </row>
    <row r="972" customFormat="false" ht="12.8" hidden="false" customHeight="false" outlineLevel="0" collapsed="false">
      <c r="A972" s="0" t="str">
        <f aca="false">CONCATENATE("return_code_",B972)</f>
        <v>return_code_2936</v>
      </c>
      <c r="B972" s="0" t="s">
        <v>4901</v>
      </c>
      <c r="C972" s="0" t="s">
        <v>4902</v>
      </c>
    </row>
    <row r="973" customFormat="false" ht="12.8" hidden="false" customHeight="false" outlineLevel="0" collapsed="false">
      <c r="A973" s="0" t="str">
        <f aca="false">CONCATENATE("return_code_",B973)</f>
        <v>return_code_2937</v>
      </c>
      <c r="B973" s="0" t="s">
        <v>4903</v>
      </c>
      <c r="C973" s="0" t="s">
        <v>4904</v>
      </c>
    </row>
    <row r="974" customFormat="false" ht="12.8" hidden="false" customHeight="false" outlineLevel="0" collapsed="false">
      <c r="A974" s="0" t="str">
        <f aca="false">CONCATENATE("return_code_",B974)</f>
        <v>return_code_2938</v>
      </c>
      <c r="B974" s="0" t="s">
        <v>4905</v>
      </c>
      <c r="C974" s="0" t="s">
        <v>4906</v>
      </c>
    </row>
    <row r="975" customFormat="false" ht="12.8" hidden="false" customHeight="false" outlineLevel="0" collapsed="false">
      <c r="A975" s="0" t="str">
        <f aca="false">CONCATENATE("return_code_",B975)</f>
        <v>return_code_2939</v>
      </c>
      <c r="B975" s="0" t="s">
        <v>4907</v>
      </c>
      <c r="C975" s="0" t="s">
        <v>4889</v>
      </c>
    </row>
    <row r="976" customFormat="false" ht="12.8" hidden="false" customHeight="false" outlineLevel="0" collapsed="false">
      <c r="A976" s="0" t="str">
        <f aca="false">CONCATENATE("return_code_",B976)</f>
        <v>return_code_2940</v>
      </c>
      <c r="B976" s="0" t="s">
        <v>4908</v>
      </c>
      <c r="C976" s="0" t="s">
        <v>4909</v>
      </c>
    </row>
    <row r="977" customFormat="false" ht="12.8" hidden="false" customHeight="false" outlineLevel="0" collapsed="false">
      <c r="A977" s="0" t="str">
        <f aca="false">CONCATENATE("return_code_",B977)</f>
        <v>return_code_2941</v>
      </c>
      <c r="B977" s="0" t="s">
        <v>4910</v>
      </c>
      <c r="C977" s="0" t="s">
        <v>4906</v>
      </c>
    </row>
    <row r="978" customFormat="false" ht="12.8" hidden="false" customHeight="false" outlineLevel="0" collapsed="false">
      <c r="A978" s="0" t="str">
        <f aca="false">CONCATENATE("return_code_",B978)</f>
        <v>return_code_2942</v>
      </c>
      <c r="B978" s="0" t="s">
        <v>4911</v>
      </c>
      <c r="C978" s="0" t="s">
        <v>4878</v>
      </c>
    </row>
    <row r="979" customFormat="false" ht="12.8" hidden="false" customHeight="false" outlineLevel="0" collapsed="false">
      <c r="A979" s="0" t="str">
        <f aca="false">CONCATENATE("return_code_",B979)</f>
        <v>return_code_2943</v>
      </c>
      <c r="B979" s="0" t="s">
        <v>4912</v>
      </c>
      <c r="C979" s="0" t="s">
        <v>4913</v>
      </c>
    </row>
    <row r="980" customFormat="false" ht="12.8" hidden="false" customHeight="false" outlineLevel="0" collapsed="false">
      <c r="A980" s="0" t="str">
        <f aca="false">CONCATENATE("return_code_",B980)</f>
        <v>return_code_2944</v>
      </c>
      <c r="B980" s="0" t="s">
        <v>4914</v>
      </c>
      <c r="C980" s="0" t="s">
        <v>4897</v>
      </c>
    </row>
    <row r="981" customFormat="false" ht="12.8" hidden="false" customHeight="false" outlineLevel="0" collapsed="false">
      <c r="A981" s="0" t="str">
        <f aca="false">CONCATENATE("return_code_",B981)</f>
        <v>return_code_2945</v>
      </c>
      <c r="B981" s="0" t="s">
        <v>4915</v>
      </c>
      <c r="C981" s="0" t="s">
        <v>4889</v>
      </c>
    </row>
    <row r="982" customFormat="false" ht="12.8" hidden="false" customHeight="false" outlineLevel="0" collapsed="false">
      <c r="A982" s="0" t="str">
        <f aca="false">CONCATENATE("return_code_",B982)</f>
        <v>return_code_2946</v>
      </c>
      <c r="B982" s="0" t="s">
        <v>4916</v>
      </c>
      <c r="C982" s="0" t="s">
        <v>4917</v>
      </c>
    </row>
    <row r="983" customFormat="false" ht="12.8" hidden="false" customHeight="false" outlineLevel="0" collapsed="false">
      <c r="A983" s="0" t="str">
        <f aca="false">CONCATENATE("return_code_",B983)</f>
        <v>return_code_2947</v>
      </c>
      <c r="B983" s="0" t="s">
        <v>4918</v>
      </c>
      <c r="C983" s="0" t="s">
        <v>4919</v>
      </c>
    </row>
    <row r="984" customFormat="false" ht="12.8" hidden="false" customHeight="false" outlineLevel="0" collapsed="false">
      <c r="A984" s="0" t="str">
        <f aca="false">CONCATENATE("return_code_",B984)</f>
        <v>return_code_2948</v>
      </c>
      <c r="B984" s="0" t="s">
        <v>4920</v>
      </c>
      <c r="C984" s="0" t="s">
        <v>4897</v>
      </c>
    </row>
    <row r="985" customFormat="false" ht="12.8" hidden="false" customHeight="false" outlineLevel="0" collapsed="false">
      <c r="A985" s="0" t="str">
        <f aca="false">CONCATENATE("return_code_",B985)</f>
        <v>return_code_2949</v>
      </c>
      <c r="B985" s="0" t="s">
        <v>4921</v>
      </c>
      <c r="C985" s="0" t="s">
        <v>4922</v>
      </c>
    </row>
    <row r="986" customFormat="false" ht="12.8" hidden="false" customHeight="false" outlineLevel="0" collapsed="false">
      <c r="A986" s="0" t="str">
        <f aca="false">CONCATENATE("return_code_",B986)</f>
        <v>return_code_2950</v>
      </c>
      <c r="B986" s="0" t="s">
        <v>4923</v>
      </c>
      <c r="C986" s="0" t="s">
        <v>4924</v>
      </c>
    </row>
    <row r="987" customFormat="false" ht="12.8" hidden="false" customHeight="false" outlineLevel="0" collapsed="false">
      <c r="A987" s="0" t="str">
        <f aca="false">CONCATENATE("return_code_",B987)</f>
        <v>return_code_2951</v>
      </c>
      <c r="B987" s="0" t="s">
        <v>4925</v>
      </c>
      <c r="C987" s="0" t="s">
        <v>4897</v>
      </c>
    </row>
    <row r="988" customFormat="false" ht="12.8" hidden="false" customHeight="false" outlineLevel="0" collapsed="false">
      <c r="A988" s="0" t="str">
        <f aca="false">CONCATENATE("return_code_",B988)</f>
        <v>return_code_2952</v>
      </c>
      <c r="B988" s="0" t="s">
        <v>4926</v>
      </c>
      <c r="C988" s="0" t="s">
        <v>4889</v>
      </c>
    </row>
    <row r="989" customFormat="false" ht="12.8" hidden="false" customHeight="false" outlineLevel="0" collapsed="false">
      <c r="A989" s="0" t="str">
        <f aca="false">CONCATENATE("return_code_",B989)</f>
        <v>return_code_2953</v>
      </c>
      <c r="B989" s="0" t="s">
        <v>4927</v>
      </c>
      <c r="C989" s="0" t="s">
        <v>4824</v>
      </c>
    </row>
    <row r="990" customFormat="false" ht="12.8" hidden="false" customHeight="false" outlineLevel="0" collapsed="false">
      <c r="A990" s="0" t="str">
        <f aca="false">CONCATENATE("return_code_",B990)</f>
        <v>return_code_2954</v>
      </c>
      <c r="B990" s="0" t="s">
        <v>4928</v>
      </c>
      <c r="C990" s="0" t="s">
        <v>4929</v>
      </c>
    </row>
    <row r="991" customFormat="false" ht="12.8" hidden="false" customHeight="false" outlineLevel="0" collapsed="false">
      <c r="A991" s="0" t="str">
        <f aca="false">CONCATENATE("return_code_",B991)</f>
        <v>return_code_2955</v>
      </c>
      <c r="B991" s="0" t="s">
        <v>4930</v>
      </c>
      <c r="C991" s="0" t="s">
        <v>4931</v>
      </c>
    </row>
    <row r="992" customFormat="false" ht="12.8" hidden="false" customHeight="false" outlineLevel="0" collapsed="false">
      <c r="A992" s="0" t="str">
        <f aca="false">CONCATENATE("return_code_",B992)</f>
        <v>return_code_2956</v>
      </c>
      <c r="B992" s="0" t="s">
        <v>4932</v>
      </c>
      <c r="C992" s="0" t="s">
        <v>4933</v>
      </c>
    </row>
    <row r="993" customFormat="false" ht="12.8" hidden="false" customHeight="false" outlineLevel="0" collapsed="false">
      <c r="A993" s="0" t="str">
        <f aca="false">CONCATENATE("return_code_",B993)</f>
        <v>return_code_2957</v>
      </c>
      <c r="B993" s="0" t="s">
        <v>4934</v>
      </c>
      <c r="C993" s="0" t="s">
        <v>4935</v>
      </c>
    </row>
    <row r="994" customFormat="false" ht="12.8" hidden="false" customHeight="false" outlineLevel="0" collapsed="false">
      <c r="A994" s="0" t="str">
        <f aca="false">CONCATENATE("return_code_",B994)</f>
        <v>return_code_2958</v>
      </c>
      <c r="B994" s="0" t="s">
        <v>4936</v>
      </c>
      <c r="C994" s="0" t="s">
        <v>4937</v>
      </c>
    </row>
    <row r="995" customFormat="false" ht="12.8" hidden="false" customHeight="false" outlineLevel="0" collapsed="false">
      <c r="A995" s="0" t="str">
        <f aca="false">CONCATENATE("return_code_",B995)</f>
        <v>return_code_2959</v>
      </c>
      <c r="B995" s="0" t="s">
        <v>4938</v>
      </c>
      <c r="C995" s="0" t="s">
        <v>4939</v>
      </c>
    </row>
    <row r="996" customFormat="false" ht="12.8" hidden="false" customHeight="false" outlineLevel="0" collapsed="false">
      <c r="A996" s="0" t="str">
        <f aca="false">CONCATENATE("return_code_",B996)</f>
        <v>return_code_2960</v>
      </c>
      <c r="B996" s="0" t="s">
        <v>4940</v>
      </c>
      <c r="C996" s="0" t="s">
        <v>4941</v>
      </c>
    </row>
    <row r="997" customFormat="false" ht="12.8" hidden="false" customHeight="false" outlineLevel="0" collapsed="false">
      <c r="A997" s="0" t="str">
        <f aca="false">CONCATENATE("return_code_",B997)</f>
        <v>return_code_2961</v>
      </c>
      <c r="B997" s="0" t="s">
        <v>4942</v>
      </c>
      <c r="C997" s="0" t="s">
        <v>4943</v>
      </c>
    </row>
    <row r="998" customFormat="false" ht="12.8" hidden="false" customHeight="false" outlineLevel="0" collapsed="false">
      <c r="A998" s="0" t="str">
        <f aca="false">CONCATENATE("return_code_",B998)</f>
        <v>return_code_2962</v>
      </c>
      <c r="B998" s="0" t="s">
        <v>4944</v>
      </c>
      <c r="C998" s="0" t="s">
        <v>4945</v>
      </c>
    </row>
    <row r="999" customFormat="false" ht="12.8" hidden="false" customHeight="false" outlineLevel="0" collapsed="false">
      <c r="A999" s="0" t="str">
        <f aca="false">CONCATENATE("return_code_",B999)</f>
        <v>return_code_2963</v>
      </c>
      <c r="B999" s="0" t="s">
        <v>4946</v>
      </c>
      <c r="C999" s="0" t="s">
        <v>4939</v>
      </c>
    </row>
    <row r="1000" customFormat="false" ht="12.8" hidden="false" customHeight="false" outlineLevel="0" collapsed="false">
      <c r="A1000" s="0" t="str">
        <f aca="false">CONCATENATE("return_code_",B1000)</f>
        <v>return_code_2964</v>
      </c>
      <c r="B1000" s="0" t="s">
        <v>4947</v>
      </c>
      <c r="C1000" s="0" t="s">
        <v>4948</v>
      </c>
    </row>
    <row r="1001" customFormat="false" ht="12.8" hidden="false" customHeight="false" outlineLevel="0" collapsed="false">
      <c r="A1001" s="0" t="str">
        <f aca="false">CONCATENATE("return_code_",B1001)</f>
        <v>return_code_2965</v>
      </c>
      <c r="B1001" s="0" t="s">
        <v>4949</v>
      </c>
      <c r="C1001" s="0" t="s">
        <v>4950</v>
      </c>
    </row>
    <row r="1002" customFormat="false" ht="12.8" hidden="false" customHeight="false" outlineLevel="0" collapsed="false">
      <c r="A1002" s="0" t="str">
        <f aca="false">CONCATENATE("return_code_",B1002)</f>
        <v>return_code_2966</v>
      </c>
      <c r="B1002" s="0" t="s">
        <v>4951</v>
      </c>
      <c r="C1002" s="0" t="s">
        <v>4952</v>
      </c>
    </row>
    <row r="1003" customFormat="false" ht="12.8" hidden="false" customHeight="false" outlineLevel="0" collapsed="false">
      <c r="A1003" s="0" t="str">
        <f aca="false">CONCATENATE("return_code_",B1003)</f>
        <v>return_code_2967</v>
      </c>
      <c r="B1003" s="0" t="s">
        <v>4953</v>
      </c>
      <c r="C1003" s="0" t="s">
        <v>4954</v>
      </c>
    </row>
    <row r="1004" customFormat="false" ht="12.8" hidden="false" customHeight="false" outlineLevel="0" collapsed="false">
      <c r="A1004" s="0" t="str">
        <f aca="false">CONCATENATE("return_code_",B1004)</f>
        <v>return_code_2968</v>
      </c>
      <c r="B1004" s="0" t="s">
        <v>4955</v>
      </c>
      <c r="C1004" s="0" t="s">
        <v>4956</v>
      </c>
    </row>
    <row r="1005" customFormat="false" ht="12.8" hidden="false" customHeight="false" outlineLevel="0" collapsed="false">
      <c r="A1005" s="0" t="str">
        <f aca="false">CONCATENATE("return_code_",B1005)</f>
        <v>return_code_2969</v>
      </c>
      <c r="B1005" s="0" t="s">
        <v>4957</v>
      </c>
      <c r="C1005" s="0" t="s">
        <v>4954</v>
      </c>
    </row>
    <row r="1006" customFormat="false" ht="12.8" hidden="false" customHeight="false" outlineLevel="0" collapsed="false">
      <c r="A1006" s="0" t="str">
        <f aca="false">CONCATENATE("return_code_",B1006)</f>
        <v>return_code_2970</v>
      </c>
      <c r="B1006" s="0" t="s">
        <v>4958</v>
      </c>
      <c r="C1006" s="0" t="s">
        <v>4959</v>
      </c>
    </row>
    <row r="1007" customFormat="false" ht="12.8" hidden="false" customHeight="false" outlineLevel="0" collapsed="false">
      <c r="A1007" s="0" t="str">
        <f aca="false">CONCATENATE("return_code_",B1007)</f>
        <v>return_code_2971</v>
      </c>
      <c r="B1007" s="0" t="s">
        <v>4960</v>
      </c>
      <c r="C1007" s="0" t="s">
        <v>4961</v>
      </c>
    </row>
    <row r="1008" customFormat="false" ht="12.8" hidden="false" customHeight="false" outlineLevel="0" collapsed="false">
      <c r="A1008" s="0" t="str">
        <f aca="false">CONCATENATE("return_code_",B1008)</f>
        <v>return_code_2972</v>
      </c>
      <c r="B1008" s="0" t="s">
        <v>4962</v>
      </c>
      <c r="C1008" s="0" t="s">
        <v>4963</v>
      </c>
    </row>
    <row r="1009" customFormat="false" ht="12.8" hidden="false" customHeight="false" outlineLevel="0" collapsed="false">
      <c r="A1009" s="0" t="str">
        <f aca="false">CONCATENATE("return_code_",B1009)</f>
        <v>return_code_2973</v>
      </c>
      <c r="B1009" s="0" t="s">
        <v>4964</v>
      </c>
      <c r="C1009" s="0" t="s">
        <v>4965</v>
      </c>
    </row>
    <row r="1010" customFormat="false" ht="12.8" hidden="false" customHeight="false" outlineLevel="0" collapsed="false">
      <c r="A1010" s="0" t="str">
        <f aca="false">CONCATENATE("return_code_",B1010)</f>
        <v>return_code_2974</v>
      </c>
      <c r="B1010" s="0" t="s">
        <v>4966</v>
      </c>
      <c r="C1010" s="0" t="s">
        <v>4967</v>
      </c>
    </row>
    <row r="1011" customFormat="false" ht="12.8" hidden="false" customHeight="false" outlineLevel="0" collapsed="false">
      <c r="A1011" s="0" t="str">
        <f aca="false">CONCATENATE("return_code_",B1011)</f>
        <v>return_code_2975</v>
      </c>
      <c r="B1011" s="0" t="s">
        <v>4968</v>
      </c>
      <c r="C1011" s="0" t="s">
        <v>4969</v>
      </c>
    </row>
    <row r="1012" customFormat="false" ht="12.8" hidden="false" customHeight="false" outlineLevel="0" collapsed="false">
      <c r="A1012" s="0" t="str">
        <f aca="false">CONCATENATE("return_code_",B1012)</f>
        <v>return_code_2976</v>
      </c>
      <c r="B1012" s="0" t="s">
        <v>4970</v>
      </c>
      <c r="C1012" s="0" t="s">
        <v>4971</v>
      </c>
    </row>
    <row r="1013" customFormat="false" ht="12.8" hidden="false" customHeight="false" outlineLevel="0" collapsed="false">
      <c r="A1013" s="0" t="str">
        <f aca="false">CONCATENATE("return_code_",B1013)</f>
        <v>return_code_2977</v>
      </c>
      <c r="B1013" s="0" t="s">
        <v>4972</v>
      </c>
      <c r="C1013" s="0" t="s">
        <v>4973</v>
      </c>
    </row>
    <row r="1014" customFormat="false" ht="12.8" hidden="false" customHeight="false" outlineLevel="0" collapsed="false">
      <c r="A1014" s="0" t="str">
        <f aca="false">CONCATENATE("return_code_",B1014)</f>
        <v>return_code_2978</v>
      </c>
      <c r="B1014" s="0" t="s">
        <v>4974</v>
      </c>
      <c r="C1014" s="0" t="s">
        <v>4975</v>
      </c>
    </row>
    <row r="1015" customFormat="false" ht="12.8" hidden="false" customHeight="false" outlineLevel="0" collapsed="false">
      <c r="A1015" s="0" t="str">
        <f aca="false">CONCATENATE("return_code_",B1015)</f>
        <v>return_code_2979</v>
      </c>
      <c r="B1015" s="0" t="s">
        <v>4976</v>
      </c>
      <c r="C1015" s="0" t="s">
        <v>4977</v>
      </c>
    </row>
    <row r="1016" customFormat="false" ht="12.8" hidden="false" customHeight="false" outlineLevel="0" collapsed="false">
      <c r="A1016" s="0" t="str">
        <f aca="false">CONCATENATE("return_code_",B1016)</f>
        <v>return_code_2980</v>
      </c>
      <c r="B1016" s="0" t="s">
        <v>4978</v>
      </c>
      <c r="C1016" s="0" t="s">
        <v>4979</v>
      </c>
    </row>
    <row r="1017" customFormat="false" ht="12.8" hidden="false" customHeight="false" outlineLevel="0" collapsed="false">
      <c r="A1017" s="0" t="str">
        <f aca="false">CONCATENATE("return_code_",B1017)</f>
        <v>return_code_2981</v>
      </c>
      <c r="B1017" s="0" t="s">
        <v>4980</v>
      </c>
      <c r="C1017" s="0" t="s">
        <v>4981</v>
      </c>
    </row>
    <row r="1018" customFormat="false" ht="12.8" hidden="false" customHeight="false" outlineLevel="0" collapsed="false">
      <c r="A1018" s="0" t="str">
        <f aca="false">CONCATENATE("return_code_",B1018)</f>
        <v>return_code_2982</v>
      </c>
      <c r="B1018" s="0" t="s">
        <v>4982</v>
      </c>
      <c r="C1018" s="0" t="s">
        <v>4983</v>
      </c>
    </row>
    <row r="1019" customFormat="false" ht="12.8" hidden="false" customHeight="false" outlineLevel="0" collapsed="false">
      <c r="A1019" s="0" t="str">
        <f aca="false">CONCATENATE("return_code_",B1019)</f>
        <v>return_code_2983</v>
      </c>
      <c r="B1019" s="0" t="s">
        <v>4984</v>
      </c>
      <c r="C1019" s="0" t="s">
        <v>4985</v>
      </c>
    </row>
    <row r="1020" customFormat="false" ht="12.8" hidden="false" customHeight="false" outlineLevel="0" collapsed="false">
      <c r="A1020" s="0" t="str">
        <f aca="false">CONCATENATE("return_code_",B1020)</f>
        <v>return_code_2984</v>
      </c>
      <c r="B1020" s="0" t="s">
        <v>4986</v>
      </c>
      <c r="C1020" s="0" t="s">
        <v>4987</v>
      </c>
    </row>
    <row r="1021" customFormat="false" ht="12.8" hidden="false" customHeight="false" outlineLevel="0" collapsed="false">
      <c r="A1021" s="0" t="str">
        <f aca="false">CONCATENATE("return_code_",B1021)</f>
        <v>return_code_2985</v>
      </c>
      <c r="B1021" s="0" t="s">
        <v>4988</v>
      </c>
      <c r="C1021" s="0" t="s">
        <v>4989</v>
      </c>
    </row>
    <row r="1022" customFormat="false" ht="12.8" hidden="false" customHeight="false" outlineLevel="0" collapsed="false">
      <c r="A1022" s="0" t="str">
        <f aca="false">CONCATENATE("return_code_",B1022)</f>
        <v>return_code_2986</v>
      </c>
      <c r="B1022" s="0" t="s">
        <v>4990</v>
      </c>
      <c r="C1022" s="0" t="s">
        <v>4991</v>
      </c>
    </row>
    <row r="1023" customFormat="false" ht="12.8" hidden="false" customHeight="false" outlineLevel="0" collapsed="false">
      <c r="A1023" s="0" t="str">
        <f aca="false">CONCATENATE("return_code_",B1023)</f>
        <v>return_code_2987</v>
      </c>
      <c r="B1023" s="0" t="s">
        <v>4992</v>
      </c>
      <c r="C1023" s="0" t="s">
        <v>4993</v>
      </c>
    </row>
    <row r="1024" customFormat="false" ht="12.8" hidden="false" customHeight="false" outlineLevel="0" collapsed="false">
      <c r="A1024" s="0" t="str">
        <f aca="false">CONCATENATE("return_code_",B1024)</f>
        <v>return_code_2988</v>
      </c>
      <c r="B1024" s="0" t="s">
        <v>4994</v>
      </c>
      <c r="C1024" s="0" t="s">
        <v>4995</v>
      </c>
    </row>
    <row r="1025" customFormat="false" ht="12.8" hidden="false" customHeight="false" outlineLevel="0" collapsed="false">
      <c r="A1025" s="0" t="str">
        <f aca="false">CONCATENATE("return_code_",B1025)</f>
        <v>return_code_2989</v>
      </c>
      <c r="B1025" s="0" t="s">
        <v>4996</v>
      </c>
      <c r="C1025" s="0" t="s">
        <v>4997</v>
      </c>
    </row>
    <row r="1026" customFormat="false" ht="12.8" hidden="false" customHeight="false" outlineLevel="0" collapsed="false">
      <c r="A1026" s="0" t="str">
        <f aca="false">CONCATENATE("return_code_",B1026)</f>
        <v>return_code_2990</v>
      </c>
      <c r="B1026" s="0" t="s">
        <v>4998</v>
      </c>
      <c r="C1026" s="0" t="s">
        <v>4999</v>
      </c>
    </row>
    <row r="1027" customFormat="false" ht="12.8" hidden="false" customHeight="false" outlineLevel="0" collapsed="false">
      <c r="A1027" s="0" t="str">
        <f aca="false">CONCATENATE("return_code_",B1027)</f>
        <v>return_code_2991</v>
      </c>
      <c r="B1027" s="0" t="s">
        <v>5000</v>
      </c>
      <c r="C1027" s="0" t="s">
        <v>5001</v>
      </c>
    </row>
    <row r="1028" customFormat="false" ht="12.8" hidden="false" customHeight="false" outlineLevel="0" collapsed="false">
      <c r="A1028" s="0" t="str">
        <f aca="false">CONCATENATE("return_code_",B1028)</f>
        <v>return_code_2992</v>
      </c>
      <c r="B1028" s="0" t="s">
        <v>5002</v>
      </c>
      <c r="C1028" s="0" t="s">
        <v>5003</v>
      </c>
    </row>
    <row r="1029" customFormat="false" ht="12.8" hidden="false" customHeight="false" outlineLevel="0" collapsed="false">
      <c r="A1029" s="0" t="str">
        <f aca="false">CONCATENATE("return_code_",B1029)</f>
        <v>return_code_2993</v>
      </c>
      <c r="B1029" s="0" t="s">
        <v>5004</v>
      </c>
      <c r="C1029" s="0" t="s">
        <v>5005</v>
      </c>
    </row>
    <row r="1030" customFormat="false" ht="12.8" hidden="false" customHeight="false" outlineLevel="0" collapsed="false">
      <c r="A1030" s="0" t="str">
        <f aca="false">CONCATENATE("return_code_",B1030)</f>
        <v>return_code_2994</v>
      </c>
      <c r="B1030" s="0" t="s">
        <v>5006</v>
      </c>
      <c r="C1030" s="0" t="s">
        <v>5007</v>
      </c>
    </row>
    <row r="1031" customFormat="false" ht="12.8" hidden="false" customHeight="false" outlineLevel="0" collapsed="false">
      <c r="A1031" s="0" t="str">
        <f aca="false">CONCATENATE("return_code_",B1031)</f>
        <v>return_code_2995</v>
      </c>
      <c r="B1031" s="0" t="s">
        <v>5008</v>
      </c>
      <c r="C1031" s="0" t="s">
        <v>5009</v>
      </c>
    </row>
    <row r="1032" customFormat="false" ht="12.8" hidden="false" customHeight="false" outlineLevel="0" collapsed="false">
      <c r="A1032" s="0" t="str">
        <f aca="false">CONCATENATE("return_code_",B1032)</f>
        <v>return_code_2996</v>
      </c>
      <c r="B1032" s="0" t="s">
        <v>5010</v>
      </c>
      <c r="C1032" s="0" t="s">
        <v>5011</v>
      </c>
    </row>
    <row r="1033" customFormat="false" ht="12.8" hidden="false" customHeight="false" outlineLevel="0" collapsed="false">
      <c r="A1033" s="0" t="str">
        <f aca="false">CONCATENATE("return_code_",B1033)</f>
        <v>return_code_2997</v>
      </c>
      <c r="B1033" s="0" t="s">
        <v>5012</v>
      </c>
      <c r="C1033" s="0" t="s">
        <v>5013</v>
      </c>
    </row>
    <row r="1034" customFormat="false" ht="12.8" hidden="false" customHeight="false" outlineLevel="0" collapsed="false">
      <c r="A1034" s="0" t="str">
        <f aca="false">CONCATENATE("return_code_",B1034)</f>
        <v>return_code_2998</v>
      </c>
      <c r="B1034" s="0" t="s">
        <v>5014</v>
      </c>
      <c r="C1034" s="0" t="s">
        <v>5015</v>
      </c>
    </row>
    <row r="1035" customFormat="false" ht="12.8" hidden="false" customHeight="false" outlineLevel="0" collapsed="false">
      <c r="A1035" s="0" t="str">
        <f aca="false">CONCATENATE("return_code_",B1035)</f>
        <v>return_code_2999</v>
      </c>
      <c r="B1035" s="0" t="s">
        <v>5016</v>
      </c>
      <c r="C1035" s="0" t="s">
        <v>5017</v>
      </c>
    </row>
    <row r="1036" customFormat="false" ht="12.8" hidden="false" customHeight="false" outlineLevel="0" collapsed="false">
      <c r="A1036" s="0" t="str">
        <f aca="false">CONCATENATE("return_code_",B1036)</f>
        <v>return_code_3000</v>
      </c>
      <c r="B1036" s="0" t="s">
        <v>1617</v>
      </c>
      <c r="C1036" s="0" t="s">
        <v>5018</v>
      </c>
    </row>
    <row r="1037" customFormat="false" ht="12.8" hidden="false" customHeight="false" outlineLevel="0" collapsed="false">
      <c r="A1037" s="0" t="str">
        <f aca="false">CONCATENATE("return_code_",B1037)</f>
        <v>return_code_3001</v>
      </c>
      <c r="B1037" s="0" t="s">
        <v>1756</v>
      </c>
      <c r="C1037" s="0" t="s">
        <v>5019</v>
      </c>
    </row>
    <row r="1038" customFormat="false" ht="12.8" hidden="false" customHeight="false" outlineLevel="0" collapsed="false">
      <c r="A1038" s="0" t="str">
        <f aca="false">CONCATENATE("return_code_",B1038)</f>
        <v>return_code_3002</v>
      </c>
      <c r="B1038" s="0" t="s">
        <v>1783</v>
      </c>
      <c r="C1038" s="0" t="s">
        <v>5020</v>
      </c>
    </row>
    <row r="1039" customFormat="false" ht="12.8" hidden="false" customHeight="false" outlineLevel="0" collapsed="false">
      <c r="A1039" s="0" t="str">
        <f aca="false">CONCATENATE("return_code_",B1039)</f>
        <v>return_code_3003</v>
      </c>
      <c r="B1039" s="0" t="s">
        <v>1785</v>
      </c>
      <c r="C1039" s="0" t="s">
        <v>5021</v>
      </c>
    </row>
    <row r="1040" customFormat="false" ht="12.8" hidden="false" customHeight="false" outlineLevel="0" collapsed="false">
      <c r="A1040" s="0" t="str">
        <f aca="false">CONCATENATE("return_code_",B1040)</f>
        <v>return_code_3004</v>
      </c>
      <c r="B1040" s="0" t="s">
        <v>1787</v>
      </c>
      <c r="C1040" s="0" t="s">
        <v>5022</v>
      </c>
    </row>
    <row r="1041" customFormat="false" ht="12.8" hidden="false" customHeight="false" outlineLevel="0" collapsed="false">
      <c r="A1041" s="0" t="str">
        <f aca="false">CONCATENATE("return_code_",B1041)</f>
        <v>return_code_3005</v>
      </c>
      <c r="B1041" s="0" t="s">
        <v>1789</v>
      </c>
      <c r="C1041" s="0" t="s">
        <v>5023</v>
      </c>
    </row>
    <row r="1042" customFormat="false" ht="12.8" hidden="false" customHeight="false" outlineLevel="0" collapsed="false">
      <c r="A1042" s="0" t="str">
        <f aca="false">CONCATENATE("return_code_",B1042)</f>
        <v>return_code_3006</v>
      </c>
      <c r="B1042" s="0" t="s">
        <v>1791</v>
      </c>
      <c r="C1042" s="0" t="s">
        <v>5024</v>
      </c>
    </row>
    <row r="1043" customFormat="false" ht="12.8" hidden="false" customHeight="false" outlineLevel="0" collapsed="false">
      <c r="A1043" s="0" t="str">
        <f aca="false">CONCATENATE("return_code_",B1043)</f>
        <v>return_code_3007</v>
      </c>
      <c r="B1043" s="0" t="s">
        <v>1793</v>
      </c>
      <c r="C1043" s="0" t="s">
        <v>5025</v>
      </c>
    </row>
    <row r="1044" customFormat="false" ht="12.8" hidden="false" customHeight="false" outlineLevel="0" collapsed="false">
      <c r="A1044" s="0" t="str">
        <f aca="false">CONCATENATE("return_code_",B1044)</f>
        <v>return_code_3008</v>
      </c>
      <c r="B1044" s="0" t="s">
        <v>1795</v>
      </c>
      <c r="C1044" s="0" t="s">
        <v>5026</v>
      </c>
    </row>
    <row r="1045" customFormat="false" ht="12.8" hidden="false" customHeight="false" outlineLevel="0" collapsed="false">
      <c r="A1045" s="0" t="str">
        <f aca="false">CONCATENATE("return_code_",B1045)</f>
        <v>return_code_3009</v>
      </c>
      <c r="B1045" s="0" t="s">
        <v>1797</v>
      </c>
      <c r="C1045" s="0" t="s">
        <v>5027</v>
      </c>
    </row>
    <row r="1046" customFormat="false" ht="12.8" hidden="false" customHeight="false" outlineLevel="0" collapsed="false">
      <c r="A1046" s="0" t="str">
        <f aca="false">CONCATENATE("return_code_",B1046)</f>
        <v>return_code_3010</v>
      </c>
      <c r="B1046" s="0" t="s">
        <v>1799</v>
      </c>
      <c r="C1046" s="0" t="s">
        <v>5028</v>
      </c>
    </row>
    <row r="1047" customFormat="false" ht="12.8" hidden="false" customHeight="false" outlineLevel="0" collapsed="false">
      <c r="A1047" s="0" t="str">
        <f aca="false">CONCATENATE("return_code_",B1047)</f>
        <v>return_code_3011</v>
      </c>
      <c r="B1047" s="0" t="s">
        <v>2694</v>
      </c>
      <c r="C1047" s="0" t="s">
        <v>5029</v>
      </c>
    </row>
    <row r="1048" customFormat="false" ht="12.8" hidden="false" customHeight="false" outlineLevel="0" collapsed="false">
      <c r="A1048" s="0" t="str">
        <f aca="false">CONCATENATE("return_code_",B1048)</f>
        <v>return_code_3012</v>
      </c>
      <c r="B1048" s="0" t="s">
        <v>2696</v>
      </c>
      <c r="C1048" s="0" t="s">
        <v>5030</v>
      </c>
    </row>
    <row r="1049" customFormat="false" ht="12.8" hidden="false" customHeight="false" outlineLevel="0" collapsed="false">
      <c r="A1049" s="0" t="str">
        <f aca="false">CONCATENATE("return_code_",B1049)</f>
        <v>return_code_3013</v>
      </c>
      <c r="B1049" s="0" t="s">
        <v>5031</v>
      </c>
      <c r="C1049" s="0" t="s">
        <v>5032</v>
      </c>
    </row>
    <row r="1050" customFormat="false" ht="12.8" hidden="false" customHeight="false" outlineLevel="0" collapsed="false">
      <c r="A1050" s="0" t="str">
        <f aca="false">CONCATENATE("return_code_",B1050)</f>
        <v>return_code_3014</v>
      </c>
      <c r="B1050" s="0" t="s">
        <v>5033</v>
      </c>
      <c r="C1050" s="0" t="s">
        <v>5034</v>
      </c>
    </row>
    <row r="1051" customFormat="false" ht="12.8" hidden="false" customHeight="false" outlineLevel="0" collapsed="false">
      <c r="A1051" s="0" t="str">
        <f aca="false">CONCATENATE("return_code_",B1051)</f>
        <v>return_code_3015</v>
      </c>
      <c r="B1051" s="0" t="s">
        <v>5035</v>
      </c>
      <c r="C1051" s="0" t="s">
        <v>5036</v>
      </c>
    </row>
    <row r="1052" customFormat="false" ht="12.8" hidden="false" customHeight="false" outlineLevel="0" collapsed="false">
      <c r="A1052" s="0" t="str">
        <f aca="false">CONCATENATE("return_code_",B1052)</f>
        <v>return_code_3016</v>
      </c>
      <c r="B1052" s="0" t="s">
        <v>5037</v>
      </c>
      <c r="C1052" s="0" t="s">
        <v>5038</v>
      </c>
    </row>
    <row r="1053" customFormat="false" ht="12.8" hidden="false" customHeight="false" outlineLevel="0" collapsed="false">
      <c r="A1053" s="0" t="str">
        <f aca="false">CONCATENATE("return_code_",B1053)</f>
        <v>return_code_3017</v>
      </c>
      <c r="B1053" s="0" t="s">
        <v>5039</v>
      </c>
      <c r="C1053" s="0" t="s">
        <v>5040</v>
      </c>
    </row>
    <row r="1054" customFormat="false" ht="12.8" hidden="false" customHeight="false" outlineLevel="0" collapsed="false">
      <c r="A1054" s="0" t="str">
        <f aca="false">CONCATENATE("return_code_",B1054)</f>
        <v>return_code_3018</v>
      </c>
      <c r="B1054" s="0" t="s">
        <v>5041</v>
      </c>
      <c r="C1054" s="0" t="s">
        <v>5042</v>
      </c>
    </row>
    <row r="1055" customFormat="false" ht="12.8" hidden="false" customHeight="false" outlineLevel="0" collapsed="false">
      <c r="A1055" s="0" t="str">
        <f aca="false">CONCATENATE("return_code_",B1055)</f>
        <v>return_code_3019</v>
      </c>
      <c r="B1055" s="0" t="s">
        <v>5043</v>
      </c>
      <c r="C1055" s="0" t="s">
        <v>5044</v>
      </c>
    </row>
    <row r="1056" customFormat="false" ht="12.8" hidden="false" customHeight="false" outlineLevel="0" collapsed="false">
      <c r="A1056" s="0" t="str">
        <f aca="false">CONCATENATE("return_code_",B1056)</f>
        <v>return_code_3020</v>
      </c>
      <c r="B1056" s="0" t="s">
        <v>2698</v>
      </c>
      <c r="C1056" s="0" t="s">
        <v>5045</v>
      </c>
    </row>
    <row r="1057" customFormat="false" ht="12.8" hidden="false" customHeight="false" outlineLevel="0" collapsed="false">
      <c r="A1057" s="0" t="str">
        <f aca="false">CONCATENATE("return_code_",B1057)</f>
        <v>return_code_3021</v>
      </c>
      <c r="B1057" s="0" t="s">
        <v>5046</v>
      </c>
      <c r="C1057" s="0" t="s">
        <v>5047</v>
      </c>
    </row>
    <row r="1058" customFormat="false" ht="12.8" hidden="false" customHeight="false" outlineLevel="0" collapsed="false">
      <c r="A1058" s="0" t="str">
        <f aca="false">CONCATENATE("return_code_",B1058)</f>
        <v>return_code_3022</v>
      </c>
      <c r="B1058" s="0" t="s">
        <v>5048</v>
      </c>
      <c r="C1058" s="0" t="s">
        <v>5049</v>
      </c>
    </row>
    <row r="1059" customFormat="false" ht="12.8" hidden="false" customHeight="false" outlineLevel="0" collapsed="false">
      <c r="A1059" s="0" t="str">
        <f aca="false">CONCATENATE("return_code_",B1059)</f>
        <v>return_code_3023</v>
      </c>
      <c r="B1059" s="0" t="s">
        <v>5050</v>
      </c>
      <c r="C1059" s="0" t="s">
        <v>5051</v>
      </c>
    </row>
    <row r="1060" customFormat="false" ht="12.8" hidden="false" customHeight="false" outlineLevel="0" collapsed="false">
      <c r="A1060" s="0" t="str">
        <f aca="false">CONCATENATE("return_code_",B1060)</f>
        <v>return_code_3024</v>
      </c>
      <c r="B1060" s="0" t="s">
        <v>5052</v>
      </c>
      <c r="C1060" s="0" t="s">
        <v>5053</v>
      </c>
    </row>
    <row r="1061" customFormat="false" ht="12.8" hidden="false" customHeight="false" outlineLevel="0" collapsed="false">
      <c r="A1061" s="0" t="str">
        <f aca="false">CONCATENATE("return_code_",B1061)</f>
        <v>return_code_3025</v>
      </c>
      <c r="B1061" s="0" t="s">
        <v>5054</v>
      </c>
      <c r="C1061" s="0" t="s">
        <v>5055</v>
      </c>
    </row>
    <row r="1062" customFormat="false" ht="12.8" hidden="false" customHeight="false" outlineLevel="0" collapsed="false">
      <c r="A1062" s="0" t="str">
        <f aca="false">CONCATENATE("return_code_",B1062)</f>
        <v>return_code_3026</v>
      </c>
      <c r="B1062" s="0" t="s">
        <v>5056</v>
      </c>
      <c r="C1062" s="0" t="s">
        <v>5057</v>
      </c>
    </row>
    <row r="1063" customFormat="false" ht="12.8" hidden="false" customHeight="false" outlineLevel="0" collapsed="false">
      <c r="A1063" s="0" t="str">
        <f aca="false">CONCATENATE("return_code_",B1063)</f>
        <v>return_code_3027</v>
      </c>
      <c r="B1063" s="0" t="s">
        <v>5058</v>
      </c>
      <c r="C1063" s="0" t="s">
        <v>5059</v>
      </c>
    </row>
    <row r="1064" customFormat="false" ht="12.8" hidden="false" customHeight="false" outlineLevel="0" collapsed="false">
      <c r="A1064" s="0" t="str">
        <f aca="false">CONCATENATE("return_code_",B1064)</f>
        <v>return_code_3028</v>
      </c>
      <c r="B1064" s="0" t="s">
        <v>5060</v>
      </c>
      <c r="C1064" s="0" t="s">
        <v>5061</v>
      </c>
    </row>
    <row r="1065" customFormat="false" ht="12.8" hidden="false" customHeight="false" outlineLevel="0" collapsed="false">
      <c r="A1065" s="0" t="str">
        <f aca="false">CONCATENATE("return_code_",B1065)</f>
        <v>return_code_3029</v>
      </c>
      <c r="B1065" s="0" t="s">
        <v>5062</v>
      </c>
      <c r="C1065" s="0" t="s">
        <v>5063</v>
      </c>
    </row>
    <row r="1066" customFormat="false" ht="12.8" hidden="false" customHeight="false" outlineLevel="0" collapsed="false">
      <c r="A1066" s="0" t="str">
        <f aca="false">CONCATENATE("return_code_",B1066)</f>
        <v>return_code_3030</v>
      </c>
      <c r="B1066" s="0" t="s">
        <v>2700</v>
      </c>
      <c r="C1066" s="0" t="s">
        <v>5064</v>
      </c>
    </row>
    <row r="1067" customFormat="false" ht="12.8" hidden="false" customHeight="false" outlineLevel="0" collapsed="false">
      <c r="A1067" s="0" t="str">
        <f aca="false">CONCATENATE("return_code_",B1067)</f>
        <v>return_code_3031</v>
      </c>
      <c r="B1067" s="0" t="s">
        <v>5065</v>
      </c>
      <c r="C1067" s="0" t="s">
        <v>5066</v>
      </c>
    </row>
    <row r="1068" customFormat="false" ht="12.8" hidden="false" customHeight="false" outlineLevel="0" collapsed="false">
      <c r="A1068" s="0" t="str">
        <f aca="false">CONCATENATE("return_code_",B1068)</f>
        <v>return_code_3032</v>
      </c>
      <c r="B1068" s="0" t="s">
        <v>5067</v>
      </c>
      <c r="C1068" s="0" t="s">
        <v>5068</v>
      </c>
    </row>
    <row r="1069" customFormat="false" ht="12.8" hidden="false" customHeight="false" outlineLevel="0" collapsed="false">
      <c r="A1069" s="0" t="str">
        <f aca="false">CONCATENATE("return_code_",B1069)</f>
        <v>return_code_3033</v>
      </c>
      <c r="B1069" s="0" t="s">
        <v>5069</v>
      </c>
      <c r="C1069" s="0" t="s">
        <v>5070</v>
      </c>
    </row>
    <row r="1070" customFormat="false" ht="12.8" hidden="false" customHeight="false" outlineLevel="0" collapsed="false">
      <c r="A1070" s="0" t="str">
        <f aca="false">CONCATENATE("return_code_",B1070)</f>
        <v>return_code_3034</v>
      </c>
      <c r="B1070" s="0" t="s">
        <v>5071</v>
      </c>
      <c r="C1070" s="0" t="s">
        <v>5072</v>
      </c>
    </row>
    <row r="1071" customFormat="false" ht="12.8" hidden="false" customHeight="false" outlineLevel="0" collapsed="false">
      <c r="A1071" s="0" t="str">
        <f aca="false">CONCATENATE("return_code_",B1071)</f>
        <v>return_code_3035</v>
      </c>
      <c r="B1071" s="0" t="s">
        <v>5073</v>
      </c>
      <c r="C1071" s="0" t="s">
        <v>5074</v>
      </c>
    </row>
    <row r="1072" customFormat="false" ht="12.8" hidden="false" customHeight="false" outlineLevel="0" collapsed="false">
      <c r="A1072" s="0" t="str">
        <f aca="false">CONCATENATE("return_code_",B1072)</f>
        <v>return_code_3036</v>
      </c>
      <c r="B1072" s="0" t="s">
        <v>5075</v>
      </c>
      <c r="C1072" s="0" t="s">
        <v>5076</v>
      </c>
    </row>
    <row r="1073" customFormat="false" ht="12.8" hidden="false" customHeight="false" outlineLevel="0" collapsed="false">
      <c r="A1073" s="0" t="str">
        <f aca="false">CONCATENATE("return_code_",B1073)</f>
        <v>return_code_3037</v>
      </c>
      <c r="B1073" s="0" t="s">
        <v>5077</v>
      </c>
      <c r="C1073" s="0" t="s">
        <v>5078</v>
      </c>
    </row>
    <row r="1074" customFormat="false" ht="12.8" hidden="false" customHeight="false" outlineLevel="0" collapsed="false">
      <c r="A1074" s="0" t="str">
        <f aca="false">CONCATENATE("return_code_",B1074)</f>
        <v>return_code_3038</v>
      </c>
      <c r="B1074" s="0" t="s">
        <v>5079</v>
      </c>
      <c r="C1074" s="0" t="s">
        <v>5080</v>
      </c>
    </row>
    <row r="1075" customFormat="false" ht="12.8" hidden="false" customHeight="false" outlineLevel="0" collapsed="false">
      <c r="A1075" s="0" t="str">
        <f aca="false">CONCATENATE("return_code_",B1075)</f>
        <v>return_code_3039</v>
      </c>
      <c r="B1075" s="0" t="s">
        <v>5081</v>
      </c>
      <c r="C1075" s="0" t="s">
        <v>5082</v>
      </c>
    </row>
    <row r="1076" customFormat="false" ht="12.8" hidden="false" customHeight="false" outlineLevel="0" collapsed="false">
      <c r="A1076" s="0" t="str">
        <f aca="false">CONCATENATE("return_code_",B1076)</f>
        <v>return_code_3040</v>
      </c>
      <c r="B1076" s="0" t="s">
        <v>2702</v>
      </c>
      <c r="C1076" s="0" t="s">
        <v>5083</v>
      </c>
    </row>
    <row r="1077" customFormat="false" ht="12.8" hidden="false" customHeight="false" outlineLevel="0" collapsed="false">
      <c r="A1077" s="0" t="str">
        <f aca="false">CONCATENATE("return_code_",B1077)</f>
        <v>return_code_3041</v>
      </c>
      <c r="B1077" s="0" t="s">
        <v>5084</v>
      </c>
      <c r="C1077" s="0" t="s">
        <v>5085</v>
      </c>
    </row>
    <row r="1078" customFormat="false" ht="12.8" hidden="false" customHeight="false" outlineLevel="0" collapsed="false">
      <c r="A1078" s="0" t="str">
        <f aca="false">CONCATENATE("return_code_",B1078)</f>
        <v>return_code_3042</v>
      </c>
      <c r="B1078" s="0" t="s">
        <v>5086</v>
      </c>
      <c r="C1078" s="0" t="s">
        <v>5087</v>
      </c>
    </row>
    <row r="1079" customFormat="false" ht="12.8" hidden="false" customHeight="false" outlineLevel="0" collapsed="false">
      <c r="A1079" s="0" t="str">
        <f aca="false">CONCATENATE("return_code_",B1079)</f>
        <v>return_code_3043</v>
      </c>
      <c r="B1079" s="0" t="s">
        <v>5088</v>
      </c>
      <c r="C1079" s="0" t="s">
        <v>5089</v>
      </c>
    </row>
    <row r="1080" customFormat="false" ht="12.8" hidden="false" customHeight="false" outlineLevel="0" collapsed="false">
      <c r="A1080" s="0" t="str">
        <f aca="false">CONCATENATE("return_code_",B1080)</f>
        <v>return_code_3044</v>
      </c>
      <c r="B1080" s="0" t="s">
        <v>5090</v>
      </c>
      <c r="C1080" s="0" t="s">
        <v>5091</v>
      </c>
    </row>
    <row r="1081" customFormat="false" ht="12.8" hidden="false" customHeight="false" outlineLevel="0" collapsed="false">
      <c r="A1081" s="0" t="str">
        <f aca="false">CONCATENATE("return_code_",B1081)</f>
        <v>return_code_3045</v>
      </c>
      <c r="B1081" s="0" t="s">
        <v>5092</v>
      </c>
      <c r="C1081" s="0" t="s">
        <v>5093</v>
      </c>
    </row>
    <row r="1082" customFormat="false" ht="12.8" hidden="false" customHeight="false" outlineLevel="0" collapsed="false">
      <c r="A1082" s="0" t="str">
        <f aca="false">CONCATENATE("return_code_",B1082)</f>
        <v>return_code_3046</v>
      </c>
      <c r="B1082" s="0" t="s">
        <v>5094</v>
      </c>
      <c r="C1082" s="0" t="s">
        <v>5095</v>
      </c>
    </row>
    <row r="1083" customFormat="false" ht="12.8" hidden="false" customHeight="false" outlineLevel="0" collapsed="false">
      <c r="A1083" s="0" t="str">
        <f aca="false">CONCATENATE("return_code_",B1083)</f>
        <v>return_code_3047</v>
      </c>
      <c r="B1083" s="0" t="s">
        <v>5096</v>
      </c>
      <c r="C1083" s="0" t="s">
        <v>5097</v>
      </c>
    </row>
    <row r="1084" customFormat="false" ht="12.8" hidden="false" customHeight="false" outlineLevel="0" collapsed="false">
      <c r="A1084" s="0" t="str">
        <f aca="false">CONCATENATE("return_code_",B1084)</f>
        <v>return_code_3048</v>
      </c>
      <c r="B1084" s="0" t="s">
        <v>5098</v>
      </c>
      <c r="C1084" s="0" t="s">
        <v>5099</v>
      </c>
    </row>
    <row r="1085" customFormat="false" ht="12.8" hidden="false" customHeight="false" outlineLevel="0" collapsed="false">
      <c r="A1085" s="0" t="str">
        <f aca="false">CONCATENATE("return_code_",B1085)</f>
        <v>return_code_3049</v>
      </c>
      <c r="B1085" s="0" t="s">
        <v>5100</v>
      </c>
      <c r="C1085" s="0" t="s">
        <v>5101</v>
      </c>
    </row>
    <row r="1086" customFormat="false" ht="12.8" hidden="false" customHeight="false" outlineLevel="0" collapsed="false">
      <c r="A1086" s="0" t="str">
        <f aca="false">CONCATENATE("return_code_",B1086)</f>
        <v>return_code_3050</v>
      </c>
      <c r="B1086" s="0" t="s">
        <v>2147</v>
      </c>
      <c r="C1086" s="0" t="s">
        <v>5102</v>
      </c>
    </row>
    <row r="1087" customFormat="false" ht="12.8" hidden="false" customHeight="false" outlineLevel="0" collapsed="false">
      <c r="A1087" s="0" t="str">
        <f aca="false">CONCATENATE("return_code_",B1087)</f>
        <v>return_code_3051</v>
      </c>
      <c r="B1087" s="0" t="s">
        <v>2149</v>
      </c>
      <c r="C1087" s="0" t="s">
        <v>5103</v>
      </c>
    </row>
    <row r="1088" customFormat="false" ht="12.8" hidden="false" customHeight="false" outlineLevel="0" collapsed="false">
      <c r="A1088" s="0" t="str">
        <f aca="false">CONCATENATE("return_code_",B1088)</f>
        <v>return_code_3052</v>
      </c>
      <c r="B1088" s="0" t="s">
        <v>2151</v>
      </c>
      <c r="C1088" s="0" t="s">
        <v>5104</v>
      </c>
    </row>
    <row r="1089" customFormat="false" ht="12.8" hidden="false" customHeight="false" outlineLevel="0" collapsed="false">
      <c r="A1089" s="0" t="str">
        <f aca="false">CONCATENATE("return_code_",B1089)</f>
        <v>return_code_3053</v>
      </c>
      <c r="B1089" s="0" t="s">
        <v>2153</v>
      </c>
      <c r="C1089" s="0" t="s">
        <v>5105</v>
      </c>
    </row>
    <row r="1090" customFormat="false" ht="12.8" hidden="false" customHeight="false" outlineLevel="0" collapsed="false">
      <c r="A1090" s="0" t="str">
        <f aca="false">CONCATENATE("return_code_",B1090)</f>
        <v>return_code_3054</v>
      </c>
      <c r="B1090" s="0" t="s">
        <v>2155</v>
      </c>
      <c r="C1090" s="0" t="s">
        <v>5106</v>
      </c>
    </row>
    <row r="1091" customFormat="false" ht="12.8" hidden="false" customHeight="false" outlineLevel="0" collapsed="false">
      <c r="A1091" s="0" t="str">
        <f aca="false">CONCATENATE("return_code_",B1091)</f>
        <v>return_code_3055</v>
      </c>
      <c r="B1091" s="0" t="s">
        <v>2157</v>
      </c>
      <c r="C1091" s="0" t="s">
        <v>5107</v>
      </c>
    </row>
    <row r="1092" customFormat="false" ht="12.8" hidden="false" customHeight="false" outlineLevel="0" collapsed="false">
      <c r="A1092" s="0" t="str">
        <f aca="false">CONCATENATE("return_code_",B1092)</f>
        <v>return_code_3056</v>
      </c>
      <c r="B1092" s="0" t="s">
        <v>2159</v>
      </c>
      <c r="C1092" s="0" t="s">
        <v>5108</v>
      </c>
    </row>
    <row r="1093" customFormat="false" ht="12.8" hidden="false" customHeight="false" outlineLevel="0" collapsed="false">
      <c r="A1093" s="0" t="str">
        <f aca="false">CONCATENATE("return_code_",B1093)</f>
        <v>return_code_3057</v>
      </c>
      <c r="B1093" s="0" t="s">
        <v>2161</v>
      </c>
      <c r="C1093" s="0" t="s">
        <v>5109</v>
      </c>
    </row>
    <row r="1094" customFormat="false" ht="12.8" hidden="false" customHeight="false" outlineLevel="0" collapsed="false">
      <c r="A1094" s="0" t="str">
        <f aca="false">CONCATENATE("return_code_",B1094)</f>
        <v>return_code_3058</v>
      </c>
      <c r="B1094" s="0" t="s">
        <v>2163</v>
      </c>
      <c r="C1094" s="0" t="s">
        <v>5110</v>
      </c>
    </row>
    <row r="1095" customFormat="false" ht="12.8" hidden="false" customHeight="false" outlineLevel="0" collapsed="false">
      <c r="A1095" s="0" t="str">
        <f aca="false">CONCATENATE("return_code_",B1095)</f>
        <v>return_code_3059</v>
      </c>
      <c r="B1095" s="0" t="s">
        <v>2165</v>
      </c>
      <c r="C1095" s="0" t="s">
        <v>5111</v>
      </c>
    </row>
    <row r="1096" customFormat="false" ht="12.8" hidden="false" customHeight="false" outlineLevel="0" collapsed="false">
      <c r="A1096" s="0" t="str">
        <f aca="false">CONCATENATE("return_code_",B1096)</f>
        <v>return_code_3060</v>
      </c>
      <c r="B1096" s="0" t="s">
        <v>2167</v>
      </c>
      <c r="C1096" s="0" t="s">
        <v>5112</v>
      </c>
    </row>
    <row r="1097" customFormat="false" ht="12.8" hidden="false" customHeight="false" outlineLevel="0" collapsed="false">
      <c r="A1097" s="0" t="str">
        <f aca="false">CONCATENATE("return_code_",B1097)</f>
        <v>return_code_3061</v>
      </c>
      <c r="B1097" s="0" t="s">
        <v>5113</v>
      </c>
      <c r="C1097" s="0" t="s">
        <v>5114</v>
      </c>
    </row>
    <row r="1098" customFormat="false" ht="12.8" hidden="false" customHeight="false" outlineLevel="0" collapsed="false">
      <c r="A1098" s="0" t="str">
        <f aca="false">CONCATENATE("return_code_",B1098)</f>
        <v>return_code_3062</v>
      </c>
      <c r="B1098" s="0" t="s">
        <v>5115</v>
      </c>
      <c r="C1098" s="0" t="s">
        <v>5116</v>
      </c>
    </row>
    <row r="1099" customFormat="false" ht="12.8" hidden="false" customHeight="false" outlineLevel="0" collapsed="false">
      <c r="A1099" s="0" t="str">
        <f aca="false">CONCATENATE("return_code_",B1099)</f>
        <v>return_code_3063</v>
      </c>
      <c r="B1099" s="0" t="s">
        <v>5117</v>
      </c>
      <c r="C1099" s="0" t="s">
        <v>5118</v>
      </c>
    </row>
    <row r="1100" customFormat="false" ht="12.8" hidden="false" customHeight="false" outlineLevel="0" collapsed="false">
      <c r="A1100" s="0" t="str">
        <f aca="false">CONCATENATE("return_code_",B1100)</f>
        <v>return_code_3064</v>
      </c>
      <c r="B1100" s="0" t="s">
        <v>5119</v>
      </c>
      <c r="C1100" s="0" t="s">
        <v>5120</v>
      </c>
    </row>
    <row r="1101" customFormat="false" ht="12.8" hidden="false" customHeight="false" outlineLevel="0" collapsed="false">
      <c r="A1101" s="0" t="str">
        <f aca="false">CONCATENATE("return_code_",B1101)</f>
        <v>return_code_3065</v>
      </c>
      <c r="B1101" s="0" t="s">
        <v>5121</v>
      </c>
      <c r="C1101" s="0" t="s">
        <v>5122</v>
      </c>
    </row>
    <row r="1102" customFormat="false" ht="12.8" hidden="false" customHeight="false" outlineLevel="0" collapsed="false">
      <c r="A1102" s="0" t="str">
        <f aca="false">CONCATENATE("return_code_",B1102)</f>
        <v>return_code_3066</v>
      </c>
      <c r="B1102" s="0" t="s">
        <v>5123</v>
      </c>
      <c r="C1102" s="0" t="s">
        <v>5124</v>
      </c>
    </row>
    <row r="1103" customFormat="false" ht="12.8" hidden="false" customHeight="false" outlineLevel="0" collapsed="false">
      <c r="A1103" s="0" t="str">
        <f aca="false">CONCATENATE("return_code_",B1103)</f>
        <v>return_code_3067</v>
      </c>
      <c r="B1103" s="0" t="s">
        <v>5125</v>
      </c>
      <c r="C1103" s="0" t="s">
        <v>5126</v>
      </c>
    </row>
    <row r="1104" customFormat="false" ht="12.8" hidden="false" customHeight="false" outlineLevel="0" collapsed="false">
      <c r="A1104" s="0" t="str">
        <f aca="false">CONCATENATE("return_code_",B1104)</f>
        <v>return_code_3068</v>
      </c>
      <c r="B1104" s="0" t="s">
        <v>5127</v>
      </c>
      <c r="C1104" s="0" t="s">
        <v>5128</v>
      </c>
    </row>
    <row r="1105" customFormat="false" ht="12.8" hidden="false" customHeight="false" outlineLevel="0" collapsed="false">
      <c r="A1105" s="0" t="str">
        <f aca="false">CONCATENATE("return_code_",B1105)</f>
        <v>return_code_3069</v>
      </c>
      <c r="B1105" s="0" t="s">
        <v>5129</v>
      </c>
      <c r="C1105" s="0" t="s">
        <v>5130</v>
      </c>
    </row>
    <row r="1106" customFormat="false" ht="12.8" hidden="false" customHeight="false" outlineLevel="0" collapsed="false">
      <c r="A1106" s="0" t="str">
        <f aca="false">CONCATENATE("return_code_",B1106)</f>
        <v>return_code_3070</v>
      </c>
      <c r="B1106" s="0" t="s">
        <v>5131</v>
      </c>
      <c r="C1106" s="0" t="s">
        <v>5132</v>
      </c>
    </row>
    <row r="1107" customFormat="false" ht="12.8" hidden="false" customHeight="false" outlineLevel="0" collapsed="false">
      <c r="A1107" s="0" t="str">
        <f aca="false">CONCATENATE("return_code_",B1107)</f>
        <v>return_code_3071</v>
      </c>
      <c r="B1107" s="0" t="s">
        <v>5133</v>
      </c>
      <c r="C1107" s="0" t="s">
        <v>5134</v>
      </c>
    </row>
    <row r="1108" customFormat="false" ht="12.8" hidden="false" customHeight="false" outlineLevel="0" collapsed="false">
      <c r="A1108" s="0" t="str">
        <f aca="false">CONCATENATE("return_code_",B1108)</f>
        <v>return_code_3072</v>
      </c>
      <c r="B1108" s="0" t="s">
        <v>5135</v>
      </c>
      <c r="C1108" s="0" t="s">
        <v>5136</v>
      </c>
    </row>
    <row r="1109" customFormat="false" ht="12.8" hidden="false" customHeight="false" outlineLevel="0" collapsed="false">
      <c r="A1109" s="0" t="str">
        <f aca="false">CONCATENATE("return_code_",B1109)</f>
        <v>return_code_3073</v>
      </c>
      <c r="B1109" s="0" t="s">
        <v>5137</v>
      </c>
      <c r="C1109" s="0" t="s">
        <v>5138</v>
      </c>
    </row>
    <row r="1110" customFormat="false" ht="12.8" hidden="false" customHeight="false" outlineLevel="0" collapsed="false">
      <c r="A1110" s="0" t="str">
        <f aca="false">CONCATENATE("return_code_",B1110)</f>
        <v>return_code_3074</v>
      </c>
      <c r="B1110" s="0" t="s">
        <v>5139</v>
      </c>
      <c r="C1110" s="0" t="s">
        <v>5140</v>
      </c>
    </row>
    <row r="1111" customFormat="false" ht="12.8" hidden="false" customHeight="false" outlineLevel="0" collapsed="false">
      <c r="A1111" s="0" t="str">
        <f aca="false">CONCATENATE("return_code_",B1111)</f>
        <v>return_code_3075</v>
      </c>
      <c r="B1111" s="0" t="s">
        <v>5141</v>
      </c>
      <c r="C1111" s="0" t="s">
        <v>5142</v>
      </c>
    </row>
    <row r="1112" customFormat="false" ht="12.8" hidden="false" customHeight="false" outlineLevel="0" collapsed="false">
      <c r="A1112" s="0" t="str">
        <f aca="false">CONCATENATE("return_code_",B1112)</f>
        <v>return_code_3076</v>
      </c>
      <c r="B1112" s="0" t="s">
        <v>5143</v>
      </c>
      <c r="C1112" s="0" t="s">
        <v>5144</v>
      </c>
    </row>
    <row r="1113" customFormat="false" ht="12.8" hidden="false" customHeight="false" outlineLevel="0" collapsed="false">
      <c r="A1113" s="0" t="str">
        <f aca="false">CONCATENATE("return_code_",B1113)</f>
        <v>return_code_3077</v>
      </c>
      <c r="B1113" s="0" t="s">
        <v>5145</v>
      </c>
      <c r="C1113" s="0" t="s">
        <v>5146</v>
      </c>
    </row>
    <row r="1114" customFormat="false" ht="12.8" hidden="false" customHeight="false" outlineLevel="0" collapsed="false">
      <c r="A1114" s="0" t="str">
        <f aca="false">CONCATENATE("return_code_",B1114)</f>
        <v>return_code_3078</v>
      </c>
      <c r="B1114" s="0" t="s">
        <v>5147</v>
      </c>
      <c r="C1114" s="0" t="s">
        <v>5148</v>
      </c>
    </row>
    <row r="1115" customFormat="false" ht="12.8" hidden="false" customHeight="false" outlineLevel="0" collapsed="false">
      <c r="A1115" s="0" t="str">
        <f aca="false">CONCATENATE("return_code_",B1115)</f>
        <v>return_code_3079</v>
      </c>
      <c r="B1115" s="0" t="s">
        <v>5149</v>
      </c>
      <c r="C1115" s="0" t="s">
        <v>5150</v>
      </c>
    </row>
    <row r="1116" customFormat="false" ht="12.8" hidden="false" customHeight="false" outlineLevel="0" collapsed="false">
      <c r="A1116" s="0" t="str">
        <f aca="false">CONCATENATE("return_code_",B1116)</f>
        <v>return_code_3080</v>
      </c>
      <c r="B1116" s="0" t="s">
        <v>5151</v>
      </c>
      <c r="C1116" s="0" t="s">
        <v>5152</v>
      </c>
    </row>
    <row r="1117" customFormat="false" ht="12.8" hidden="false" customHeight="false" outlineLevel="0" collapsed="false">
      <c r="A1117" s="0" t="str">
        <f aca="false">CONCATENATE("return_code_",B1117)</f>
        <v>return_code_3081</v>
      </c>
      <c r="B1117" s="0" t="s">
        <v>5153</v>
      </c>
      <c r="C1117" s="0" t="s">
        <v>5154</v>
      </c>
    </row>
    <row r="1118" customFormat="false" ht="12.8" hidden="false" customHeight="false" outlineLevel="0" collapsed="false">
      <c r="A1118" s="0" t="str">
        <f aca="false">CONCATENATE("return_code_",B1118)</f>
        <v>return_code_3082</v>
      </c>
      <c r="B1118" s="0" t="s">
        <v>5155</v>
      </c>
      <c r="C1118" s="0" t="s">
        <v>5156</v>
      </c>
    </row>
    <row r="1119" customFormat="false" ht="12.8" hidden="false" customHeight="false" outlineLevel="0" collapsed="false">
      <c r="A1119" s="0" t="str">
        <f aca="false">CONCATENATE("return_code_",B1119)</f>
        <v>return_code_3083</v>
      </c>
      <c r="B1119" s="0" t="s">
        <v>5157</v>
      </c>
      <c r="C1119" s="0" t="s">
        <v>5158</v>
      </c>
    </row>
    <row r="1120" customFormat="false" ht="12.8" hidden="false" customHeight="false" outlineLevel="0" collapsed="false">
      <c r="A1120" s="0" t="str">
        <f aca="false">CONCATENATE("return_code_",B1120)</f>
        <v>return_code_3084</v>
      </c>
      <c r="B1120" s="0" t="s">
        <v>5159</v>
      </c>
      <c r="C1120" s="0" t="s">
        <v>5160</v>
      </c>
    </row>
    <row r="1121" customFormat="false" ht="12.8" hidden="false" customHeight="false" outlineLevel="0" collapsed="false">
      <c r="A1121" s="0" t="str">
        <f aca="false">CONCATENATE("return_code_",B1121)</f>
        <v>return_code_3085</v>
      </c>
      <c r="B1121" s="0" t="s">
        <v>5161</v>
      </c>
      <c r="C1121" s="0" t="s">
        <v>5162</v>
      </c>
    </row>
    <row r="1122" customFormat="false" ht="12.8" hidden="false" customHeight="false" outlineLevel="0" collapsed="false">
      <c r="A1122" s="0" t="str">
        <f aca="false">CONCATENATE("return_code_",B1122)</f>
        <v>return_code_3086</v>
      </c>
      <c r="B1122" s="0" t="s">
        <v>5163</v>
      </c>
      <c r="C1122" s="0" t="s">
        <v>5164</v>
      </c>
    </row>
    <row r="1123" customFormat="false" ht="12.8" hidden="false" customHeight="false" outlineLevel="0" collapsed="false">
      <c r="A1123" s="0" t="str">
        <f aca="false">CONCATENATE("return_code_",B1123)</f>
        <v>return_code_3087</v>
      </c>
      <c r="B1123" s="0" t="s">
        <v>5165</v>
      </c>
      <c r="C1123" s="0" t="s">
        <v>5166</v>
      </c>
    </row>
    <row r="1124" customFormat="false" ht="12.8" hidden="false" customHeight="false" outlineLevel="0" collapsed="false">
      <c r="A1124" s="0" t="str">
        <f aca="false">CONCATENATE("return_code_",B1124)</f>
        <v>return_code_3088</v>
      </c>
      <c r="B1124" s="0" t="s">
        <v>5167</v>
      </c>
      <c r="C1124" s="0" t="s">
        <v>5168</v>
      </c>
    </row>
    <row r="1125" customFormat="false" ht="12.8" hidden="false" customHeight="false" outlineLevel="0" collapsed="false">
      <c r="A1125" s="0" t="str">
        <f aca="false">CONCATENATE("return_code_",B1125)</f>
        <v>return_code_3089</v>
      </c>
      <c r="B1125" s="0" t="s">
        <v>5169</v>
      </c>
      <c r="C1125" s="0" t="s">
        <v>5170</v>
      </c>
    </row>
    <row r="1126" customFormat="false" ht="12.8" hidden="false" customHeight="false" outlineLevel="0" collapsed="false">
      <c r="A1126" s="0" t="str">
        <f aca="false">CONCATENATE("return_code_",B1126)</f>
        <v>return_code_3090</v>
      </c>
      <c r="B1126" s="0" t="s">
        <v>5171</v>
      </c>
      <c r="C1126" s="0" t="s">
        <v>5172</v>
      </c>
    </row>
    <row r="1127" customFormat="false" ht="12.8" hidden="false" customHeight="false" outlineLevel="0" collapsed="false">
      <c r="A1127" s="0" t="str">
        <f aca="false">CONCATENATE("return_code_",B1127)</f>
        <v>return_code_3091</v>
      </c>
      <c r="B1127" s="0" t="s">
        <v>2704</v>
      </c>
      <c r="C1127" s="0" t="s">
        <v>5173</v>
      </c>
    </row>
    <row r="1128" customFormat="false" ht="12.8" hidden="false" customHeight="false" outlineLevel="0" collapsed="false">
      <c r="A1128" s="0" t="str">
        <f aca="false">CONCATENATE("return_code_",B1128)</f>
        <v>return_code_3092</v>
      </c>
      <c r="B1128" s="0" t="s">
        <v>2706</v>
      </c>
      <c r="C1128" s="0" t="s">
        <v>5174</v>
      </c>
    </row>
    <row r="1129" customFormat="false" ht="12.8" hidden="false" customHeight="false" outlineLevel="0" collapsed="false">
      <c r="A1129" s="0" t="str">
        <f aca="false">CONCATENATE("return_code_",B1129)</f>
        <v>return_code_3093</v>
      </c>
      <c r="B1129" s="0" t="s">
        <v>5175</v>
      </c>
      <c r="C1129" s="0" t="s">
        <v>5176</v>
      </c>
    </row>
    <row r="1130" customFormat="false" ht="12.8" hidden="false" customHeight="false" outlineLevel="0" collapsed="false">
      <c r="A1130" s="0" t="str">
        <f aca="false">CONCATENATE("return_code_",B1130)</f>
        <v>return_code_3094</v>
      </c>
      <c r="B1130" s="0" t="s">
        <v>5177</v>
      </c>
      <c r="C1130" s="0" t="s">
        <v>5178</v>
      </c>
    </row>
    <row r="1131" customFormat="false" ht="12.8" hidden="false" customHeight="false" outlineLevel="0" collapsed="false">
      <c r="A1131" s="0" t="str">
        <f aca="false">CONCATENATE("return_code_",B1131)</f>
        <v>return_code_3095</v>
      </c>
      <c r="B1131" s="0" t="s">
        <v>5179</v>
      </c>
      <c r="C1131" s="0" t="s">
        <v>5180</v>
      </c>
    </row>
    <row r="1132" customFormat="false" ht="12.8" hidden="false" customHeight="false" outlineLevel="0" collapsed="false">
      <c r="A1132" s="0" t="str">
        <f aca="false">CONCATENATE("return_code_",B1132)</f>
        <v>return_code_3096</v>
      </c>
      <c r="B1132" s="0" t="s">
        <v>5181</v>
      </c>
      <c r="C1132" s="0" t="s">
        <v>5182</v>
      </c>
    </row>
    <row r="1133" customFormat="false" ht="12.8" hidden="false" customHeight="false" outlineLevel="0" collapsed="false">
      <c r="A1133" s="0" t="str">
        <f aca="false">CONCATENATE("return_code_",B1133)</f>
        <v>return_code_3097</v>
      </c>
      <c r="B1133" s="0" t="s">
        <v>5183</v>
      </c>
      <c r="C1133" s="0" t="s">
        <v>5184</v>
      </c>
    </row>
    <row r="1134" customFormat="false" ht="12.8" hidden="false" customHeight="false" outlineLevel="0" collapsed="false">
      <c r="A1134" s="0" t="str">
        <f aca="false">CONCATENATE("return_code_",B1134)</f>
        <v>return_code_3098</v>
      </c>
      <c r="B1134" s="0" t="s">
        <v>5185</v>
      </c>
      <c r="C1134" s="0" t="s">
        <v>5186</v>
      </c>
    </row>
    <row r="1135" customFormat="false" ht="12.8" hidden="false" customHeight="false" outlineLevel="0" collapsed="false">
      <c r="A1135" s="0" t="str">
        <f aca="false">CONCATENATE("return_code_",B1135)</f>
        <v>return_code_3099</v>
      </c>
      <c r="B1135" s="0" t="s">
        <v>2708</v>
      </c>
      <c r="C1135" s="0" t="s">
        <v>5187</v>
      </c>
    </row>
    <row r="1136" customFormat="false" ht="12.8" hidden="false" customHeight="false" outlineLevel="0" collapsed="false">
      <c r="A1136" s="0" t="str">
        <f aca="false">CONCATENATE("return_code_",B1136)</f>
        <v>return_code_3100</v>
      </c>
      <c r="B1136" s="0" t="s">
        <v>2710</v>
      </c>
      <c r="C1136" s="0" t="s">
        <v>5188</v>
      </c>
    </row>
    <row r="1137" customFormat="false" ht="12.8" hidden="false" customHeight="false" outlineLevel="0" collapsed="false">
      <c r="A1137" s="0" t="str">
        <f aca="false">CONCATENATE("return_code_",B1137)</f>
        <v>return_code_3101</v>
      </c>
      <c r="B1137" s="0" t="s">
        <v>5189</v>
      </c>
      <c r="C1137" s="0" t="s">
        <v>5190</v>
      </c>
    </row>
    <row r="1138" customFormat="false" ht="12.8" hidden="false" customHeight="false" outlineLevel="0" collapsed="false">
      <c r="A1138" s="0" t="str">
        <f aca="false">CONCATENATE("return_code_",B1138)</f>
        <v>return_code_3102</v>
      </c>
      <c r="B1138" s="0" t="s">
        <v>5191</v>
      </c>
      <c r="C1138" s="0" t="s">
        <v>5192</v>
      </c>
    </row>
    <row r="1139" customFormat="false" ht="12.8" hidden="false" customHeight="false" outlineLevel="0" collapsed="false">
      <c r="A1139" s="0" t="str">
        <f aca="false">CONCATENATE("return_code_",B1139)</f>
        <v>return_code_3103</v>
      </c>
      <c r="B1139" s="0" t="s">
        <v>5193</v>
      </c>
      <c r="C1139" s="0" t="s">
        <v>5194</v>
      </c>
    </row>
    <row r="1140" customFormat="false" ht="12.8" hidden="false" customHeight="false" outlineLevel="0" collapsed="false">
      <c r="A1140" s="0" t="str">
        <f aca="false">CONCATENATE("return_code_",B1140)</f>
        <v>return_code_3104</v>
      </c>
      <c r="B1140" s="0" t="s">
        <v>5195</v>
      </c>
      <c r="C1140" s="0" t="s">
        <v>5196</v>
      </c>
    </row>
    <row r="1141" customFormat="false" ht="12.8" hidden="false" customHeight="false" outlineLevel="0" collapsed="false">
      <c r="A1141" s="0" t="str">
        <f aca="false">CONCATENATE("return_code_",B1141)</f>
        <v>return_code_3105</v>
      </c>
      <c r="B1141" s="0" t="s">
        <v>5197</v>
      </c>
      <c r="C1141" s="0" t="s">
        <v>5198</v>
      </c>
    </row>
    <row r="1142" customFormat="false" ht="12.8" hidden="false" customHeight="false" outlineLevel="0" collapsed="false">
      <c r="A1142" s="0" t="str">
        <f aca="false">CONCATENATE("return_code_",B1142)</f>
        <v>return_code_3106</v>
      </c>
      <c r="B1142" s="0" t="s">
        <v>5199</v>
      </c>
      <c r="C1142" s="0" t="s">
        <v>5200</v>
      </c>
    </row>
    <row r="1143" customFormat="false" ht="12.8" hidden="false" customHeight="false" outlineLevel="0" collapsed="false">
      <c r="A1143" s="0" t="str">
        <f aca="false">CONCATENATE("return_code_",B1143)</f>
        <v>return_code_3107</v>
      </c>
      <c r="B1143" s="0" t="s">
        <v>5201</v>
      </c>
      <c r="C1143" s="0" t="s">
        <v>5202</v>
      </c>
    </row>
    <row r="1144" customFormat="false" ht="12.8" hidden="false" customHeight="false" outlineLevel="0" collapsed="false">
      <c r="A1144" s="0" t="str">
        <f aca="false">CONCATENATE("return_code_",B1144)</f>
        <v>return_code_3108</v>
      </c>
      <c r="B1144" s="0" t="s">
        <v>5203</v>
      </c>
      <c r="C1144" s="0" t="s">
        <v>5204</v>
      </c>
    </row>
    <row r="1145" customFormat="false" ht="12.8" hidden="false" customHeight="false" outlineLevel="0" collapsed="false">
      <c r="A1145" s="0" t="str">
        <f aca="false">CONCATENATE("return_code_",B1145)</f>
        <v>return_code_3109</v>
      </c>
      <c r="B1145" s="0" t="s">
        <v>5205</v>
      </c>
      <c r="C1145" s="0" t="s">
        <v>5206</v>
      </c>
    </row>
    <row r="1146" customFormat="false" ht="12.8" hidden="false" customHeight="false" outlineLevel="0" collapsed="false">
      <c r="A1146" s="0" t="str">
        <f aca="false">CONCATENATE("return_code_",B1146)</f>
        <v>return_code_3110</v>
      </c>
      <c r="B1146" s="0" t="s">
        <v>5207</v>
      </c>
      <c r="C1146" s="0" t="s">
        <v>5208</v>
      </c>
    </row>
    <row r="1147" customFormat="false" ht="12.8" hidden="false" customHeight="false" outlineLevel="0" collapsed="false">
      <c r="A1147" s="0" t="str">
        <f aca="false">CONCATENATE("return_code_",B1147)</f>
        <v>return_code_3111</v>
      </c>
      <c r="B1147" s="0" t="s">
        <v>5209</v>
      </c>
      <c r="C1147" s="0" t="s">
        <v>5210</v>
      </c>
    </row>
    <row r="1148" customFormat="false" ht="12.8" hidden="false" customHeight="false" outlineLevel="0" collapsed="false">
      <c r="A1148" s="0" t="str">
        <f aca="false">CONCATENATE("return_code_",B1148)</f>
        <v>return_code_3112</v>
      </c>
      <c r="B1148" s="0" t="s">
        <v>5211</v>
      </c>
      <c r="C1148" s="0" t="s">
        <v>5212</v>
      </c>
    </row>
    <row r="1149" customFormat="false" ht="12.8" hidden="false" customHeight="false" outlineLevel="0" collapsed="false">
      <c r="A1149" s="0" t="str">
        <f aca="false">CONCATENATE("return_code_",B1149)</f>
        <v>return_code_3113</v>
      </c>
      <c r="B1149" s="0" t="s">
        <v>5213</v>
      </c>
      <c r="C1149" s="0" t="s">
        <v>5214</v>
      </c>
    </row>
    <row r="1150" customFormat="false" ht="12.8" hidden="false" customHeight="false" outlineLevel="0" collapsed="false">
      <c r="A1150" s="0" t="str">
        <f aca="false">CONCATENATE("return_code_",B1150)</f>
        <v>return_code_3114</v>
      </c>
      <c r="B1150" s="0" t="s">
        <v>5215</v>
      </c>
      <c r="C1150" s="0" t="s">
        <v>5216</v>
      </c>
    </row>
    <row r="1151" customFormat="false" ht="12.8" hidden="false" customHeight="false" outlineLevel="0" collapsed="false">
      <c r="A1151" s="0" t="str">
        <f aca="false">CONCATENATE("return_code_",B1151)</f>
        <v>return_code_3115</v>
      </c>
      <c r="B1151" s="0" t="s">
        <v>5217</v>
      </c>
      <c r="C1151" s="0" t="s">
        <v>5218</v>
      </c>
    </row>
    <row r="1152" customFormat="false" ht="12.8" hidden="false" customHeight="false" outlineLevel="0" collapsed="false">
      <c r="A1152" s="0" t="str">
        <f aca="false">CONCATENATE("return_code_",B1152)</f>
        <v>return_code_3116</v>
      </c>
      <c r="B1152" s="0" t="s">
        <v>5219</v>
      </c>
      <c r="C1152" s="0" t="s">
        <v>5220</v>
      </c>
    </row>
    <row r="1153" customFormat="false" ht="12.8" hidden="false" customHeight="false" outlineLevel="0" collapsed="false">
      <c r="A1153" s="0" t="str">
        <f aca="false">CONCATENATE("return_code_",B1153)</f>
        <v>return_code_3117</v>
      </c>
      <c r="B1153" s="0" t="s">
        <v>5221</v>
      </c>
      <c r="C1153" s="0" t="s">
        <v>5222</v>
      </c>
    </row>
    <row r="1154" customFormat="false" ht="12.8" hidden="false" customHeight="false" outlineLevel="0" collapsed="false">
      <c r="A1154" s="0" t="str">
        <f aca="false">CONCATENATE("return_code_",B1154)</f>
        <v>return_code_3118</v>
      </c>
      <c r="B1154" s="0" t="s">
        <v>5223</v>
      </c>
      <c r="C1154" s="0" t="s">
        <v>5224</v>
      </c>
    </row>
    <row r="1155" customFormat="false" ht="12.8" hidden="false" customHeight="false" outlineLevel="0" collapsed="false">
      <c r="A1155" s="0" t="str">
        <f aca="false">CONCATENATE("return_code_",B1155)</f>
        <v>return_code_3119</v>
      </c>
      <c r="B1155" s="0" t="s">
        <v>5225</v>
      </c>
      <c r="C1155" s="0" t="s">
        <v>5226</v>
      </c>
    </row>
    <row r="1156" customFormat="false" ht="12.8" hidden="false" customHeight="false" outlineLevel="0" collapsed="false">
      <c r="A1156" s="0" t="str">
        <f aca="false">CONCATENATE("return_code_",B1156)</f>
        <v>return_code_3120</v>
      </c>
      <c r="B1156" s="0" t="s">
        <v>5227</v>
      </c>
      <c r="C1156" s="0" t="s">
        <v>5228</v>
      </c>
    </row>
    <row r="1157" customFormat="false" ht="12.8" hidden="false" customHeight="false" outlineLevel="0" collapsed="false">
      <c r="A1157" s="0" t="str">
        <f aca="false">CONCATENATE("return_code_",B1157)</f>
        <v>return_code_3121</v>
      </c>
      <c r="B1157" s="0" t="s">
        <v>5229</v>
      </c>
      <c r="C1157" s="0" t="s">
        <v>5230</v>
      </c>
    </row>
    <row r="1158" customFormat="false" ht="12.8" hidden="false" customHeight="false" outlineLevel="0" collapsed="false">
      <c r="A1158" s="0" t="str">
        <f aca="false">CONCATENATE("return_code_",B1158)</f>
        <v>return_code_3122</v>
      </c>
      <c r="B1158" s="0" t="s">
        <v>5231</v>
      </c>
      <c r="C1158" s="0" t="s">
        <v>5232</v>
      </c>
    </row>
    <row r="1159" customFormat="false" ht="12.8" hidden="false" customHeight="false" outlineLevel="0" collapsed="false">
      <c r="A1159" s="0" t="str">
        <f aca="false">CONCATENATE("return_code_",B1159)</f>
        <v>return_code_3123</v>
      </c>
      <c r="B1159" s="0" t="s">
        <v>5233</v>
      </c>
      <c r="C1159" s="0" t="s">
        <v>5234</v>
      </c>
    </row>
    <row r="1160" customFormat="false" ht="12.8" hidden="false" customHeight="false" outlineLevel="0" collapsed="false">
      <c r="A1160" s="0" t="str">
        <f aca="false">CONCATENATE("return_code_",B1160)</f>
        <v>return_code_3124</v>
      </c>
      <c r="B1160" s="0" t="s">
        <v>5235</v>
      </c>
      <c r="C1160" s="0" t="s">
        <v>5236</v>
      </c>
    </row>
    <row r="1161" customFormat="false" ht="12.8" hidden="false" customHeight="false" outlineLevel="0" collapsed="false">
      <c r="A1161" s="0" t="str">
        <f aca="false">CONCATENATE("return_code_",B1161)</f>
        <v>return_code_3125</v>
      </c>
      <c r="B1161" s="0" t="s">
        <v>5237</v>
      </c>
      <c r="C1161" s="0" t="s">
        <v>5238</v>
      </c>
    </row>
    <row r="1162" customFormat="false" ht="12.8" hidden="false" customHeight="false" outlineLevel="0" collapsed="false">
      <c r="A1162" s="0" t="str">
        <f aca="false">CONCATENATE("return_code_",B1162)</f>
        <v>return_code_3126</v>
      </c>
      <c r="B1162" s="0" t="s">
        <v>5239</v>
      </c>
      <c r="C1162" s="0" t="s">
        <v>5240</v>
      </c>
    </row>
    <row r="1163" customFormat="false" ht="12.8" hidden="false" customHeight="false" outlineLevel="0" collapsed="false">
      <c r="A1163" s="0" t="str">
        <f aca="false">CONCATENATE("return_code_",B1163)</f>
        <v>return_code_3127</v>
      </c>
      <c r="B1163" s="0" t="s">
        <v>5241</v>
      </c>
      <c r="C1163" s="0" t="s">
        <v>5242</v>
      </c>
    </row>
    <row r="1164" customFormat="false" ht="12.8" hidden="false" customHeight="false" outlineLevel="0" collapsed="false">
      <c r="A1164" s="0" t="str">
        <f aca="false">CONCATENATE("return_code_",B1164)</f>
        <v>return_code_3128</v>
      </c>
      <c r="B1164" s="0" t="s">
        <v>5243</v>
      </c>
      <c r="C1164" s="0" t="s">
        <v>5244</v>
      </c>
    </row>
    <row r="1165" customFormat="false" ht="12.8" hidden="false" customHeight="false" outlineLevel="0" collapsed="false">
      <c r="A1165" s="0" t="str">
        <f aca="false">CONCATENATE("return_code_",B1165)</f>
        <v>return_code_3129</v>
      </c>
      <c r="B1165" s="0" t="s">
        <v>5245</v>
      </c>
      <c r="C1165" s="0" t="s">
        <v>5246</v>
      </c>
    </row>
    <row r="1166" customFormat="false" ht="12.8" hidden="false" customHeight="false" outlineLevel="0" collapsed="false">
      <c r="A1166" s="0" t="str">
        <f aca="false">CONCATENATE("return_code_",B1166)</f>
        <v>return_code_3130</v>
      </c>
      <c r="B1166" s="0" t="s">
        <v>5247</v>
      </c>
      <c r="C1166" s="0" t="s">
        <v>5248</v>
      </c>
    </row>
    <row r="1167" customFormat="false" ht="12.8" hidden="false" customHeight="false" outlineLevel="0" collapsed="false">
      <c r="A1167" s="0" t="str">
        <f aca="false">CONCATENATE("return_code_",B1167)</f>
        <v>return_code_3131</v>
      </c>
      <c r="B1167" s="0" t="s">
        <v>5249</v>
      </c>
      <c r="C1167" s="0" t="s">
        <v>5250</v>
      </c>
    </row>
    <row r="1168" customFormat="false" ht="12.8" hidden="false" customHeight="false" outlineLevel="0" collapsed="false">
      <c r="A1168" s="0" t="str">
        <f aca="false">CONCATENATE("return_code_",B1168)</f>
        <v>return_code_3132</v>
      </c>
      <c r="B1168" s="0" t="s">
        <v>5251</v>
      </c>
      <c r="C1168" s="0" t="s">
        <v>5252</v>
      </c>
    </row>
    <row r="1169" customFormat="false" ht="12.8" hidden="false" customHeight="false" outlineLevel="0" collapsed="false">
      <c r="A1169" s="0" t="str">
        <f aca="false">CONCATENATE("return_code_",B1169)</f>
        <v>return_code_3133</v>
      </c>
      <c r="B1169" s="0" t="s">
        <v>5253</v>
      </c>
      <c r="C1169" s="0" t="s">
        <v>5254</v>
      </c>
    </row>
    <row r="1170" customFormat="false" ht="12.8" hidden="false" customHeight="false" outlineLevel="0" collapsed="false">
      <c r="A1170" s="0" t="str">
        <f aca="false">CONCATENATE("return_code_",B1170)</f>
        <v>return_code_3134</v>
      </c>
      <c r="B1170" s="0" t="s">
        <v>5255</v>
      </c>
      <c r="C1170" s="0" t="s">
        <v>5256</v>
      </c>
    </row>
    <row r="1171" customFormat="false" ht="12.8" hidden="false" customHeight="false" outlineLevel="0" collapsed="false">
      <c r="A1171" s="0" t="str">
        <f aca="false">CONCATENATE("return_code_",B1171)</f>
        <v>return_code_3135</v>
      </c>
      <c r="B1171" s="0" t="s">
        <v>5257</v>
      </c>
      <c r="C1171" s="0" t="s">
        <v>5258</v>
      </c>
    </row>
    <row r="1172" customFormat="false" ht="12.8" hidden="false" customHeight="false" outlineLevel="0" collapsed="false">
      <c r="A1172" s="0" t="str">
        <f aca="false">CONCATENATE("return_code_",B1172)</f>
        <v>return_code_3136</v>
      </c>
      <c r="B1172" s="0" t="s">
        <v>5259</v>
      </c>
      <c r="C1172" s="0" t="s">
        <v>5260</v>
      </c>
    </row>
    <row r="1173" customFormat="false" ht="12.8" hidden="false" customHeight="false" outlineLevel="0" collapsed="false">
      <c r="A1173" s="0" t="str">
        <f aca="false">CONCATENATE("return_code_",B1173)</f>
        <v>return_code_3137</v>
      </c>
      <c r="B1173" s="0" t="s">
        <v>5261</v>
      </c>
      <c r="C1173" s="0" t="s">
        <v>5262</v>
      </c>
    </row>
    <row r="1174" customFormat="false" ht="12.8" hidden="false" customHeight="false" outlineLevel="0" collapsed="false">
      <c r="A1174" s="0" t="str">
        <f aca="false">CONCATENATE("return_code_",B1174)</f>
        <v>return_code_3138</v>
      </c>
      <c r="B1174" s="0" t="s">
        <v>5263</v>
      </c>
      <c r="C1174" s="0" t="s">
        <v>5264</v>
      </c>
    </row>
    <row r="1175" customFormat="false" ht="12.8" hidden="false" customHeight="false" outlineLevel="0" collapsed="false">
      <c r="A1175" s="0" t="str">
        <f aca="false">CONCATENATE("return_code_",B1175)</f>
        <v>return_code_3139</v>
      </c>
      <c r="B1175" s="0" t="s">
        <v>5265</v>
      </c>
      <c r="C1175" s="0" t="s">
        <v>5266</v>
      </c>
    </row>
    <row r="1176" customFormat="false" ht="12.8" hidden="false" customHeight="false" outlineLevel="0" collapsed="false">
      <c r="A1176" s="0" t="str">
        <f aca="false">CONCATENATE("return_code_",B1176)</f>
        <v>return_code_3140</v>
      </c>
      <c r="B1176" s="0" t="s">
        <v>5267</v>
      </c>
      <c r="C1176" s="0" t="s">
        <v>5268</v>
      </c>
    </row>
    <row r="1177" customFormat="false" ht="12.8" hidden="false" customHeight="false" outlineLevel="0" collapsed="false">
      <c r="A1177" s="0" t="str">
        <f aca="false">CONCATENATE("return_code_",B1177)</f>
        <v>return_code_3141</v>
      </c>
      <c r="B1177" s="0" t="s">
        <v>5269</v>
      </c>
      <c r="C1177" s="0" t="s">
        <v>5270</v>
      </c>
    </row>
    <row r="1178" customFormat="false" ht="12.8" hidden="false" customHeight="false" outlineLevel="0" collapsed="false">
      <c r="A1178" s="0" t="str">
        <f aca="false">CONCATENATE("return_code_",B1178)</f>
        <v>return_code_3142</v>
      </c>
      <c r="B1178" s="0" t="s">
        <v>5271</v>
      </c>
      <c r="C1178" s="0" t="s">
        <v>5272</v>
      </c>
    </row>
    <row r="1179" customFormat="false" ht="12.8" hidden="false" customHeight="false" outlineLevel="0" collapsed="false">
      <c r="A1179" s="0" t="str">
        <f aca="false">CONCATENATE("return_code_",B1179)</f>
        <v>return_code_3143</v>
      </c>
      <c r="B1179" s="0" t="s">
        <v>5273</v>
      </c>
      <c r="C1179" s="0" t="s">
        <v>5274</v>
      </c>
    </row>
    <row r="1180" customFormat="false" ht="12.8" hidden="false" customHeight="false" outlineLevel="0" collapsed="false">
      <c r="A1180" s="0" t="str">
        <f aca="false">CONCATENATE("return_code_",B1180)</f>
        <v>return_code_3144</v>
      </c>
      <c r="B1180" s="0" t="s">
        <v>5275</v>
      </c>
      <c r="C1180" s="0" t="s">
        <v>5276</v>
      </c>
    </row>
    <row r="1181" customFormat="false" ht="12.8" hidden="false" customHeight="false" outlineLevel="0" collapsed="false">
      <c r="A1181" s="0" t="str">
        <f aca="false">CONCATENATE("return_code_",B1181)</f>
        <v>return_code_3145</v>
      </c>
      <c r="B1181" s="0" t="s">
        <v>5277</v>
      </c>
      <c r="C1181" s="0" t="s">
        <v>5278</v>
      </c>
    </row>
    <row r="1182" customFormat="false" ht="12.8" hidden="false" customHeight="false" outlineLevel="0" collapsed="false">
      <c r="A1182" s="0" t="str">
        <f aca="false">CONCATENATE("return_code_",B1182)</f>
        <v>return_code_3146</v>
      </c>
      <c r="B1182" s="0" t="s">
        <v>5279</v>
      </c>
      <c r="C1182" s="0" t="s">
        <v>5280</v>
      </c>
    </row>
    <row r="1183" customFormat="false" ht="12.8" hidden="false" customHeight="false" outlineLevel="0" collapsed="false">
      <c r="A1183" s="0" t="str">
        <f aca="false">CONCATENATE("return_code_",B1183)</f>
        <v>return_code_3147</v>
      </c>
      <c r="B1183" s="0" t="s">
        <v>5281</v>
      </c>
      <c r="C1183" s="0" t="s">
        <v>5282</v>
      </c>
    </row>
    <row r="1184" customFormat="false" ht="12.8" hidden="false" customHeight="false" outlineLevel="0" collapsed="false">
      <c r="A1184" s="0" t="str">
        <f aca="false">CONCATENATE("return_code_",B1184)</f>
        <v>return_code_3148</v>
      </c>
      <c r="B1184" s="0" t="s">
        <v>5283</v>
      </c>
      <c r="C1184" s="0" t="s">
        <v>5284</v>
      </c>
    </row>
    <row r="1185" customFormat="false" ht="12.8" hidden="false" customHeight="false" outlineLevel="0" collapsed="false">
      <c r="A1185" s="0" t="str">
        <f aca="false">CONCATENATE("return_code_",B1185)</f>
        <v>return_code_3149</v>
      </c>
      <c r="B1185" s="0" t="s">
        <v>5285</v>
      </c>
      <c r="C1185" s="0" t="s">
        <v>5286</v>
      </c>
    </row>
    <row r="1186" customFormat="false" ht="12.8" hidden="false" customHeight="false" outlineLevel="0" collapsed="false">
      <c r="A1186" s="0" t="str">
        <f aca="false">CONCATENATE("return_code_",B1186)</f>
        <v>return_code_3150</v>
      </c>
      <c r="B1186" s="0" t="s">
        <v>5287</v>
      </c>
      <c r="C1186" s="0" t="s">
        <v>5288</v>
      </c>
    </row>
    <row r="1187" customFormat="false" ht="12.8" hidden="false" customHeight="false" outlineLevel="0" collapsed="false">
      <c r="A1187" s="0" t="str">
        <f aca="false">CONCATENATE("return_code_",B1187)</f>
        <v>return_code_3151</v>
      </c>
      <c r="B1187" s="0" t="s">
        <v>5289</v>
      </c>
      <c r="C1187" s="0" t="s">
        <v>5290</v>
      </c>
    </row>
    <row r="1188" customFormat="false" ht="12.8" hidden="false" customHeight="false" outlineLevel="0" collapsed="false">
      <c r="A1188" s="0" t="str">
        <f aca="false">CONCATENATE("return_code_",B1188)</f>
        <v>return_code_3152</v>
      </c>
      <c r="B1188" s="0" t="s">
        <v>5291</v>
      </c>
      <c r="C1188" s="0" t="s">
        <v>5292</v>
      </c>
    </row>
    <row r="1189" customFormat="false" ht="12.8" hidden="false" customHeight="false" outlineLevel="0" collapsed="false">
      <c r="A1189" s="0" t="str">
        <f aca="false">CONCATENATE("return_code_",B1189)</f>
        <v>return_code_3153</v>
      </c>
      <c r="B1189" s="0" t="s">
        <v>5293</v>
      </c>
      <c r="C1189" s="0" t="s">
        <v>5294</v>
      </c>
    </row>
    <row r="1190" customFormat="false" ht="12.8" hidden="false" customHeight="false" outlineLevel="0" collapsed="false">
      <c r="A1190" s="0" t="str">
        <f aca="false">CONCATENATE("return_code_",B1190)</f>
        <v>return_code_3154</v>
      </c>
      <c r="B1190" s="0" t="s">
        <v>5295</v>
      </c>
      <c r="C1190" s="0" t="s">
        <v>5296</v>
      </c>
    </row>
    <row r="1191" customFormat="false" ht="12.8" hidden="false" customHeight="false" outlineLevel="0" collapsed="false">
      <c r="A1191" s="0" t="str">
        <f aca="false">CONCATENATE("return_code_",B1191)</f>
        <v>return_code_3155</v>
      </c>
      <c r="B1191" s="0" t="s">
        <v>5297</v>
      </c>
      <c r="C1191" s="0" t="s">
        <v>5298</v>
      </c>
    </row>
    <row r="1192" customFormat="false" ht="12.8" hidden="false" customHeight="false" outlineLevel="0" collapsed="false">
      <c r="A1192" s="0" t="str">
        <f aca="false">CONCATENATE("return_code_",B1192)</f>
        <v>return_code_3156</v>
      </c>
      <c r="B1192" s="0" t="s">
        <v>5299</v>
      </c>
      <c r="C1192" s="0" t="s">
        <v>5300</v>
      </c>
    </row>
    <row r="1193" customFormat="false" ht="12.8" hidden="false" customHeight="false" outlineLevel="0" collapsed="false">
      <c r="A1193" s="0" t="str">
        <f aca="false">CONCATENATE("return_code_",B1193)</f>
        <v>return_code_3157</v>
      </c>
      <c r="B1193" s="0" t="s">
        <v>5301</v>
      </c>
      <c r="C1193" s="0" t="s">
        <v>5302</v>
      </c>
    </row>
    <row r="1194" customFormat="false" ht="12.8" hidden="false" customHeight="false" outlineLevel="0" collapsed="false">
      <c r="A1194" s="0" t="str">
        <f aca="false">CONCATENATE("return_code_",B1194)</f>
        <v>return_code_3158</v>
      </c>
      <c r="B1194" s="0" t="s">
        <v>5303</v>
      </c>
      <c r="C1194" s="0" t="s">
        <v>5304</v>
      </c>
    </row>
    <row r="1195" customFormat="false" ht="12.8" hidden="false" customHeight="false" outlineLevel="0" collapsed="false">
      <c r="A1195" s="0" t="str">
        <f aca="false">CONCATENATE("return_code_",B1195)</f>
        <v>return_code_3159</v>
      </c>
      <c r="B1195" s="0" t="s">
        <v>5305</v>
      </c>
      <c r="C1195" s="0" t="s">
        <v>5306</v>
      </c>
    </row>
    <row r="1196" customFormat="false" ht="12.8" hidden="false" customHeight="false" outlineLevel="0" collapsed="false">
      <c r="A1196" s="0" t="str">
        <f aca="false">CONCATENATE("return_code_",B1196)</f>
        <v>return_code_3160</v>
      </c>
      <c r="B1196" s="0" t="s">
        <v>5307</v>
      </c>
      <c r="C1196" s="0" t="s">
        <v>5308</v>
      </c>
    </row>
    <row r="1197" customFormat="false" ht="12.8" hidden="false" customHeight="false" outlineLevel="0" collapsed="false">
      <c r="A1197" s="0" t="str">
        <f aca="false">CONCATENATE("return_code_",B1197)</f>
        <v>return_code_3161</v>
      </c>
      <c r="B1197" s="0" t="s">
        <v>5309</v>
      </c>
      <c r="C1197" s="0" t="s">
        <v>5310</v>
      </c>
    </row>
    <row r="1198" customFormat="false" ht="12.8" hidden="false" customHeight="false" outlineLevel="0" collapsed="false">
      <c r="A1198" s="0" t="str">
        <f aca="false">CONCATENATE("return_code_",B1198)</f>
        <v>return_code_3162</v>
      </c>
      <c r="B1198" s="0" t="s">
        <v>5311</v>
      </c>
      <c r="C1198" s="0" t="s">
        <v>5312</v>
      </c>
    </row>
    <row r="1199" customFormat="false" ht="12.8" hidden="false" customHeight="false" outlineLevel="0" collapsed="false">
      <c r="A1199" s="0" t="str">
        <f aca="false">CONCATENATE("return_code_",B1199)</f>
        <v>return_code_3163</v>
      </c>
      <c r="B1199" s="0" t="s">
        <v>5313</v>
      </c>
      <c r="C1199" s="0" t="s">
        <v>5314</v>
      </c>
    </row>
    <row r="1200" customFormat="false" ht="12.8" hidden="false" customHeight="false" outlineLevel="0" collapsed="false">
      <c r="A1200" s="0" t="str">
        <f aca="false">CONCATENATE("return_code_",B1200)</f>
        <v>return_code_3164</v>
      </c>
      <c r="B1200" s="0" t="s">
        <v>5315</v>
      </c>
      <c r="C1200" s="0" t="s">
        <v>5316</v>
      </c>
    </row>
    <row r="1201" customFormat="false" ht="12.8" hidden="false" customHeight="false" outlineLevel="0" collapsed="false">
      <c r="A1201" s="0" t="str">
        <f aca="false">CONCATENATE("return_code_",B1201)</f>
        <v>return_code_3165</v>
      </c>
      <c r="B1201" s="0" t="s">
        <v>5317</v>
      </c>
      <c r="C1201" s="0" t="s">
        <v>5318</v>
      </c>
    </row>
    <row r="1202" customFormat="false" ht="12.8" hidden="false" customHeight="false" outlineLevel="0" collapsed="false">
      <c r="A1202" s="0" t="str">
        <f aca="false">CONCATENATE("return_code_",B1202)</f>
        <v>return_code_3166</v>
      </c>
      <c r="B1202" s="0" t="s">
        <v>5319</v>
      </c>
      <c r="C1202" s="0" t="s">
        <v>5320</v>
      </c>
    </row>
    <row r="1203" customFormat="false" ht="12.8" hidden="false" customHeight="false" outlineLevel="0" collapsed="false">
      <c r="A1203" s="0" t="str">
        <f aca="false">CONCATENATE("return_code_",B1203)</f>
        <v>return_code_3167</v>
      </c>
      <c r="B1203" s="0" t="s">
        <v>5321</v>
      </c>
      <c r="C1203" s="0" t="s">
        <v>5322</v>
      </c>
    </row>
    <row r="1204" customFormat="false" ht="12.8" hidden="false" customHeight="false" outlineLevel="0" collapsed="false">
      <c r="A1204" s="0" t="str">
        <f aca="false">CONCATENATE("return_code_",B1204)</f>
        <v>return_code_3168</v>
      </c>
      <c r="B1204" s="0" t="s">
        <v>5323</v>
      </c>
      <c r="C1204" s="0" t="s">
        <v>5324</v>
      </c>
    </row>
    <row r="1205" customFormat="false" ht="12.8" hidden="false" customHeight="false" outlineLevel="0" collapsed="false">
      <c r="A1205" s="0" t="str">
        <f aca="false">CONCATENATE("return_code_",B1205)</f>
        <v>return_code_3169</v>
      </c>
      <c r="B1205" s="0" t="s">
        <v>5325</v>
      </c>
      <c r="C1205" s="0" t="s">
        <v>5326</v>
      </c>
    </row>
    <row r="1206" customFormat="false" ht="12.8" hidden="false" customHeight="false" outlineLevel="0" collapsed="false">
      <c r="A1206" s="0" t="str">
        <f aca="false">CONCATENATE("return_code_",B1206)</f>
        <v>return_code_3170</v>
      </c>
      <c r="B1206" s="0" t="s">
        <v>5327</v>
      </c>
      <c r="C1206" s="0" t="s">
        <v>5328</v>
      </c>
    </row>
    <row r="1207" customFormat="false" ht="12.8" hidden="false" customHeight="false" outlineLevel="0" collapsed="false">
      <c r="A1207" s="0" t="str">
        <f aca="false">CONCATENATE("return_code_",B1207)</f>
        <v>return_code_3171</v>
      </c>
      <c r="B1207" s="0" t="s">
        <v>5329</v>
      </c>
      <c r="C1207" s="0" t="s">
        <v>5330</v>
      </c>
    </row>
    <row r="1208" customFormat="false" ht="12.8" hidden="false" customHeight="false" outlineLevel="0" collapsed="false">
      <c r="A1208" s="0" t="str">
        <f aca="false">CONCATENATE("return_code_",B1208)</f>
        <v>return_code_3172</v>
      </c>
      <c r="B1208" s="0" t="s">
        <v>5331</v>
      </c>
      <c r="C1208" s="0" t="s">
        <v>5332</v>
      </c>
    </row>
    <row r="1209" customFormat="false" ht="12.8" hidden="false" customHeight="false" outlineLevel="0" collapsed="false">
      <c r="A1209" s="0" t="str">
        <f aca="false">CONCATENATE("return_code_",B1209)</f>
        <v>return_code_3173</v>
      </c>
      <c r="B1209" s="0" t="s">
        <v>5333</v>
      </c>
      <c r="C1209" s="0" t="s">
        <v>5334</v>
      </c>
    </row>
    <row r="1210" customFormat="false" ht="12.8" hidden="false" customHeight="false" outlineLevel="0" collapsed="false">
      <c r="A1210" s="0" t="str">
        <f aca="false">CONCATENATE("return_code_",B1210)</f>
        <v>return_code_3174</v>
      </c>
      <c r="B1210" s="0" t="s">
        <v>5335</v>
      </c>
      <c r="C1210" s="0" t="s">
        <v>5336</v>
      </c>
    </row>
    <row r="1211" customFormat="false" ht="12.8" hidden="false" customHeight="false" outlineLevel="0" collapsed="false">
      <c r="A1211" s="0" t="str">
        <f aca="false">CONCATENATE("return_code_",B1211)</f>
        <v>return_code_3175</v>
      </c>
      <c r="B1211" s="0" t="s">
        <v>5337</v>
      </c>
      <c r="C1211" s="0" t="s">
        <v>5338</v>
      </c>
    </row>
    <row r="1212" customFormat="false" ht="12.8" hidden="false" customHeight="false" outlineLevel="0" collapsed="false">
      <c r="A1212" s="0" t="str">
        <f aca="false">CONCATENATE("return_code_",B1212)</f>
        <v>return_code_3176</v>
      </c>
      <c r="B1212" s="0" t="s">
        <v>5339</v>
      </c>
      <c r="C1212" s="0" t="s">
        <v>5340</v>
      </c>
    </row>
    <row r="1213" customFormat="false" ht="12.8" hidden="false" customHeight="false" outlineLevel="0" collapsed="false">
      <c r="A1213" s="0" t="str">
        <f aca="false">CONCATENATE("return_code_",B1213)</f>
        <v>return_code_3177</v>
      </c>
      <c r="B1213" s="0" t="s">
        <v>5341</v>
      </c>
      <c r="C1213" s="0" t="s">
        <v>5342</v>
      </c>
    </row>
    <row r="1214" customFormat="false" ht="12.8" hidden="false" customHeight="false" outlineLevel="0" collapsed="false">
      <c r="A1214" s="0" t="str">
        <f aca="false">CONCATENATE("return_code_",B1214)</f>
        <v>return_code_3178</v>
      </c>
      <c r="B1214" s="0" t="s">
        <v>5343</v>
      </c>
      <c r="C1214" s="0" t="s">
        <v>5344</v>
      </c>
    </row>
    <row r="1215" customFormat="false" ht="12.8" hidden="false" customHeight="false" outlineLevel="0" collapsed="false">
      <c r="A1215" s="0" t="str">
        <f aca="false">CONCATENATE("return_code_",B1215)</f>
        <v>return_code_3179</v>
      </c>
      <c r="B1215" s="0" t="s">
        <v>5345</v>
      </c>
      <c r="C1215" s="0" t="s">
        <v>5346</v>
      </c>
    </row>
    <row r="1216" customFormat="false" ht="12.8" hidden="false" customHeight="false" outlineLevel="0" collapsed="false">
      <c r="A1216" s="0" t="str">
        <f aca="false">CONCATENATE("return_code_",B1216)</f>
        <v>return_code_3180</v>
      </c>
      <c r="B1216" s="0" t="s">
        <v>5347</v>
      </c>
      <c r="C1216" s="0" t="s">
        <v>5348</v>
      </c>
    </row>
    <row r="1217" customFormat="false" ht="12.8" hidden="false" customHeight="false" outlineLevel="0" collapsed="false">
      <c r="A1217" s="0" t="str">
        <f aca="false">CONCATENATE("return_code_",B1217)</f>
        <v>return_code_3181</v>
      </c>
      <c r="B1217" s="0" t="s">
        <v>5349</v>
      </c>
      <c r="C1217" s="0" t="s">
        <v>5350</v>
      </c>
    </row>
    <row r="1218" customFormat="false" ht="12.8" hidden="false" customHeight="false" outlineLevel="0" collapsed="false">
      <c r="A1218" s="0" t="str">
        <f aca="false">CONCATENATE("return_code_",B1218)</f>
        <v>return_code_3182</v>
      </c>
      <c r="B1218" s="0" t="s">
        <v>5351</v>
      </c>
      <c r="C1218" s="0" t="s">
        <v>5352</v>
      </c>
    </row>
    <row r="1219" customFormat="false" ht="12.8" hidden="false" customHeight="false" outlineLevel="0" collapsed="false">
      <c r="A1219" s="0" t="str">
        <f aca="false">CONCATENATE("return_code_",B1219)</f>
        <v>return_code_3183</v>
      </c>
      <c r="B1219" s="0" t="s">
        <v>5353</v>
      </c>
      <c r="C1219" s="0" t="s">
        <v>5354</v>
      </c>
    </row>
    <row r="1220" customFormat="false" ht="12.8" hidden="false" customHeight="false" outlineLevel="0" collapsed="false">
      <c r="A1220" s="0" t="str">
        <f aca="false">CONCATENATE("return_code_",B1220)</f>
        <v>return_code_3184</v>
      </c>
      <c r="B1220" s="0" t="s">
        <v>5355</v>
      </c>
      <c r="C1220" s="0" t="s">
        <v>5356</v>
      </c>
    </row>
    <row r="1221" customFormat="false" ht="12.8" hidden="false" customHeight="false" outlineLevel="0" collapsed="false">
      <c r="A1221" s="0" t="str">
        <f aca="false">CONCATENATE("return_code_",B1221)</f>
        <v>return_code_3185</v>
      </c>
      <c r="B1221" s="0" t="s">
        <v>5357</v>
      </c>
      <c r="C1221" s="0" t="s">
        <v>5358</v>
      </c>
    </row>
    <row r="1222" customFormat="false" ht="12.8" hidden="false" customHeight="false" outlineLevel="0" collapsed="false">
      <c r="A1222" s="0" t="str">
        <f aca="false">CONCATENATE("return_code_",B1222)</f>
        <v>return_code_3186</v>
      </c>
      <c r="B1222" s="0" t="s">
        <v>5359</v>
      </c>
      <c r="C1222" s="0" t="s">
        <v>5360</v>
      </c>
    </row>
    <row r="1223" customFormat="false" ht="12.8" hidden="false" customHeight="false" outlineLevel="0" collapsed="false">
      <c r="A1223" s="0" t="str">
        <f aca="false">CONCATENATE("return_code_",B1223)</f>
        <v>return_code_3187</v>
      </c>
      <c r="B1223" s="0" t="s">
        <v>5361</v>
      </c>
      <c r="C1223" s="0" t="s">
        <v>5362</v>
      </c>
    </row>
    <row r="1224" customFormat="false" ht="12.8" hidden="false" customHeight="false" outlineLevel="0" collapsed="false">
      <c r="A1224" s="0" t="str">
        <f aca="false">CONCATENATE("return_code_",B1224)</f>
        <v>return_code_3188</v>
      </c>
      <c r="B1224" s="0" t="s">
        <v>5363</v>
      </c>
      <c r="C1224" s="0" t="s">
        <v>5364</v>
      </c>
    </row>
    <row r="1225" customFormat="false" ht="12.8" hidden="false" customHeight="false" outlineLevel="0" collapsed="false">
      <c r="A1225" s="0" t="str">
        <f aca="false">CONCATENATE("return_code_",B1225)</f>
        <v>return_code_3189</v>
      </c>
      <c r="B1225" s="0" t="s">
        <v>5365</v>
      </c>
      <c r="C1225" s="0" t="s">
        <v>5366</v>
      </c>
    </row>
    <row r="1226" customFormat="false" ht="12.8" hidden="false" customHeight="false" outlineLevel="0" collapsed="false">
      <c r="A1226" s="0" t="str">
        <f aca="false">CONCATENATE("return_code_",B1226)</f>
        <v>return_code_3190</v>
      </c>
      <c r="B1226" s="0" t="s">
        <v>5367</v>
      </c>
      <c r="C1226" s="0" t="s">
        <v>5368</v>
      </c>
    </row>
    <row r="1227" customFormat="false" ht="12.8" hidden="false" customHeight="false" outlineLevel="0" collapsed="false">
      <c r="A1227" s="0" t="str">
        <f aca="false">CONCATENATE("return_code_",B1227)</f>
        <v>return_code_3191</v>
      </c>
      <c r="B1227" s="0" t="s">
        <v>5369</v>
      </c>
      <c r="C1227" s="0" t="s">
        <v>5370</v>
      </c>
    </row>
    <row r="1228" customFormat="false" ht="12.8" hidden="false" customHeight="false" outlineLevel="0" collapsed="false">
      <c r="A1228" s="0" t="str">
        <f aca="false">CONCATENATE("return_code_",B1228)</f>
        <v>return_code_3192</v>
      </c>
      <c r="B1228" s="0" t="s">
        <v>5371</v>
      </c>
      <c r="C1228" s="0" t="s">
        <v>5372</v>
      </c>
    </row>
    <row r="1229" customFormat="false" ht="12.8" hidden="false" customHeight="false" outlineLevel="0" collapsed="false">
      <c r="A1229" s="0" t="str">
        <f aca="false">CONCATENATE("return_code_",B1229)</f>
        <v>return_code_3193</v>
      </c>
      <c r="B1229" s="0" t="s">
        <v>5373</v>
      </c>
      <c r="C1229" s="0" t="s">
        <v>5374</v>
      </c>
    </row>
    <row r="1230" customFormat="false" ht="12.8" hidden="false" customHeight="false" outlineLevel="0" collapsed="false">
      <c r="A1230" s="0" t="str">
        <f aca="false">CONCATENATE("return_code_",B1230)</f>
        <v>return_code_3194</v>
      </c>
      <c r="B1230" s="0" t="s">
        <v>5375</v>
      </c>
      <c r="C1230" s="0" t="s">
        <v>5376</v>
      </c>
    </row>
    <row r="1231" customFormat="false" ht="12.8" hidden="false" customHeight="false" outlineLevel="0" collapsed="false">
      <c r="A1231" s="0" t="str">
        <f aca="false">CONCATENATE("return_code_",B1231)</f>
        <v>return_code_3195</v>
      </c>
      <c r="B1231" s="0" t="s">
        <v>5377</v>
      </c>
      <c r="C1231" s="0" t="s">
        <v>5378</v>
      </c>
    </row>
    <row r="1232" customFormat="false" ht="12.8" hidden="false" customHeight="false" outlineLevel="0" collapsed="false">
      <c r="A1232" s="0" t="str">
        <f aca="false">CONCATENATE("return_code_",B1232)</f>
        <v>return_code_3196</v>
      </c>
      <c r="B1232" s="0" t="s">
        <v>5379</v>
      </c>
      <c r="C1232" s="0" t="s">
        <v>5380</v>
      </c>
    </row>
    <row r="1233" customFormat="false" ht="12.8" hidden="false" customHeight="false" outlineLevel="0" collapsed="false">
      <c r="A1233" s="0" t="str">
        <f aca="false">CONCATENATE("return_code_",B1233)</f>
        <v>return_code_3197</v>
      </c>
      <c r="B1233" s="0" t="s">
        <v>5381</v>
      </c>
      <c r="C1233" s="0" t="s">
        <v>5382</v>
      </c>
    </row>
    <row r="1234" customFormat="false" ht="12.8" hidden="false" customHeight="false" outlineLevel="0" collapsed="false">
      <c r="A1234" s="0" t="str">
        <f aca="false">CONCATENATE("return_code_",B1234)</f>
        <v>return_code_3198</v>
      </c>
      <c r="B1234" s="0" t="s">
        <v>5383</v>
      </c>
      <c r="C1234" s="0" t="s">
        <v>5384</v>
      </c>
    </row>
    <row r="1235" customFormat="false" ht="12.8" hidden="false" customHeight="false" outlineLevel="0" collapsed="false">
      <c r="A1235" s="0" t="str">
        <f aca="false">CONCATENATE("return_code_",B1235)</f>
        <v>return_code_3199</v>
      </c>
      <c r="B1235" s="0" t="s">
        <v>5385</v>
      </c>
      <c r="C1235" s="0" t="s">
        <v>5386</v>
      </c>
    </row>
    <row r="1236" customFormat="false" ht="12.8" hidden="false" customHeight="false" outlineLevel="0" collapsed="false">
      <c r="A1236" s="0" t="str">
        <f aca="false">CONCATENATE("return_code_",B1236)</f>
        <v>return_code_3200</v>
      </c>
      <c r="B1236" s="0" t="s">
        <v>5387</v>
      </c>
      <c r="C1236" s="0" t="s">
        <v>5388</v>
      </c>
    </row>
    <row r="1237" customFormat="false" ht="12.8" hidden="false" customHeight="false" outlineLevel="0" collapsed="false">
      <c r="A1237" s="0" t="str">
        <f aca="false">CONCATENATE("return_code_",B1237)</f>
        <v>return_code_3201</v>
      </c>
      <c r="B1237" s="0" t="s">
        <v>5389</v>
      </c>
      <c r="C1237" s="0" t="s">
        <v>5390</v>
      </c>
    </row>
    <row r="1238" customFormat="false" ht="12.8" hidden="false" customHeight="false" outlineLevel="0" collapsed="false">
      <c r="A1238" s="0" t="str">
        <f aca="false">CONCATENATE("return_code_",B1238)</f>
        <v>return_code_3202</v>
      </c>
      <c r="B1238" s="0" t="s">
        <v>5391</v>
      </c>
      <c r="C1238" s="0" t="s">
        <v>5392</v>
      </c>
    </row>
    <row r="1239" customFormat="false" ht="12.8" hidden="false" customHeight="false" outlineLevel="0" collapsed="false">
      <c r="A1239" s="0" t="str">
        <f aca="false">CONCATENATE("return_code_",B1239)</f>
        <v>return_code_3203</v>
      </c>
      <c r="B1239" s="0" t="s">
        <v>5393</v>
      </c>
      <c r="C1239" s="0" t="s">
        <v>5394</v>
      </c>
    </row>
    <row r="1240" customFormat="false" ht="12.8" hidden="false" customHeight="false" outlineLevel="0" collapsed="false">
      <c r="A1240" s="0" t="str">
        <f aca="false">CONCATENATE("return_code_",B1240)</f>
        <v>return_code_3204</v>
      </c>
      <c r="B1240" s="0" t="s">
        <v>5395</v>
      </c>
      <c r="C1240" s="0" t="s">
        <v>5396</v>
      </c>
    </row>
    <row r="1241" customFormat="false" ht="12.8" hidden="false" customHeight="false" outlineLevel="0" collapsed="false">
      <c r="A1241" s="0" t="str">
        <f aca="false">CONCATENATE("return_code_",B1241)</f>
        <v>return_code_3205</v>
      </c>
      <c r="B1241" s="0" t="s">
        <v>5397</v>
      </c>
      <c r="C1241" s="0" t="s">
        <v>5398</v>
      </c>
    </row>
    <row r="1242" customFormat="false" ht="12.8" hidden="false" customHeight="false" outlineLevel="0" collapsed="false">
      <c r="A1242" s="0" t="str">
        <f aca="false">CONCATENATE("return_code_",B1242)</f>
        <v>return_code_3206</v>
      </c>
      <c r="B1242" s="0" t="s">
        <v>5399</v>
      </c>
      <c r="C1242" s="0" t="s">
        <v>5400</v>
      </c>
    </row>
    <row r="1243" customFormat="false" ht="12.8" hidden="false" customHeight="false" outlineLevel="0" collapsed="false">
      <c r="A1243" s="0" t="str">
        <f aca="false">CONCATENATE("return_code_",B1243)</f>
        <v>return_code_3207</v>
      </c>
      <c r="B1243" s="0" t="s">
        <v>5401</v>
      </c>
      <c r="C1243" s="0" t="s">
        <v>5402</v>
      </c>
    </row>
    <row r="1244" customFormat="false" ht="12.8" hidden="false" customHeight="false" outlineLevel="0" collapsed="false">
      <c r="A1244" s="0" t="str">
        <f aca="false">CONCATENATE("return_code_",B1244)</f>
        <v>return_code_3208</v>
      </c>
      <c r="B1244" s="0" t="s">
        <v>5403</v>
      </c>
      <c r="C1244" s="0" t="s">
        <v>5404</v>
      </c>
    </row>
    <row r="1245" customFormat="false" ht="12.8" hidden="false" customHeight="false" outlineLevel="0" collapsed="false">
      <c r="A1245" s="0" t="str">
        <f aca="false">CONCATENATE("return_code_",B1245)</f>
        <v>return_code_3209</v>
      </c>
      <c r="B1245" s="0" t="s">
        <v>5405</v>
      </c>
      <c r="C1245" s="0" t="s">
        <v>5406</v>
      </c>
    </row>
    <row r="1246" customFormat="false" ht="12.8" hidden="false" customHeight="false" outlineLevel="0" collapsed="false">
      <c r="A1246" s="0" t="str">
        <f aca="false">CONCATENATE("return_code_",B1246)</f>
        <v>return_code_3210</v>
      </c>
      <c r="B1246" s="0" t="s">
        <v>5407</v>
      </c>
      <c r="C1246" s="0" t="s">
        <v>5408</v>
      </c>
    </row>
    <row r="1247" customFormat="false" ht="12.8" hidden="false" customHeight="false" outlineLevel="0" collapsed="false">
      <c r="A1247" s="0" t="str">
        <f aca="false">CONCATENATE("return_code_",B1247)</f>
        <v>return_code_3211</v>
      </c>
      <c r="B1247" s="0" t="s">
        <v>2712</v>
      </c>
      <c r="C1247" s="0" t="s">
        <v>5409</v>
      </c>
    </row>
    <row r="1248" customFormat="false" ht="12.8" hidden="false" customHeight="false" outlineLevel="0" collapsed="false">
      <c r="A1248" s="0" t="str">
        <f aca="false">CONCATENATE("return_code_",B1248)</f>
        <v>return_code_3212</v>
      </c>
      <c r="B1248" s="0" t="s">
        <v>2714</v>
      </c>
      <c r="C1248" s="0" t="s">
        <v>5410</v>
      </c>
    </row>
    <row r="1249" customFormat="false" ht="12.8" hidden="false" customHeight="false" outlineLevel="0" collapsed="false">
      <c r="A1249" s="0" t="str">
        <f aca="false">CONCATENATE("return_code_",B1249)</f>
        <v>return_code_3213</v>
      </c>
      <c r="B1249" s="0" t="s">
        <v>5411</v>
      </c>
      <c r="C1249" s="0" t="s">
        <v>5412</v>
      </c>
    </row>
    <row r="1250" customFormat="false" ht="12.8" hidden="false" customHeight="false" outlineLevel="0" collapsed="false">
      <c r="A1250" s="0" t="str">
        <f aca="false">CONCATENATE("return_code_",B1250)</f>
        <v>return_code_3214</v>
      </c>
      <c r="B1250" s="0" t="s">
        <v>5413</v>
      </c>
      <c r="C1250" s="0" t="s">
        <v>5414</v>
      </c>
    </row>
    <row r="1251" customFormat="false" ht="12.8" hidden="false" customHeight="false" outlineLevel="0" collapsed="false">
      <c r="A1251" s="0" t="str">
        <f aca="false">CONCATENATE("return_code_",B1251)</f>
        <v>return_code_3215</v>
      </c>
      <c r="B1251" s="0" t="s">
        <v>5415</v>
      </c>
      <c r="C1251" s="0" t="s">
        <v>5416</v>
      </c>
    </row>
    <row r="1252" customFormat="false" ht="12.8" hidden="false" customHeight="false" outlineLevel="0" collapsed="false">
      <c r="A1252" s="0" t="str">
        <f aca="false">CONCATENATE("return_code_",B1252)</f>
        <v>return_code_3216</v>
      </c>
      <c r="B1252" s="0" t="s">
        <v>5417</v>
      </c>
      <c r="C1252" s="0" t="s">
        <v>5418</v>
      </c>
    </row>
    <row r="1253" customFormat="false" ht="12.8" hidden="false" customHeight="false" outlineLevel="0" collapsed="false">
      <c r="A1253" s="0" t="str">
        <f aca="false">CONCATENATE("return_code_",B1253)</f>
        <v>return_code_3217</v>
      </c>
      <c r="B1253" s="0" t="s">
        <v>5419</v>
      </c>
      <c r="C1253" s="0" t="s">
        <v>5420</v>
      </c>
    </row>
    <row r="1254" customFormat="false" ht="12.8" hidden="false" customHeight="false" outlineLevel="0" collapsed="false">
      <c r="A1254" s="0" t="str">
        <f aca="false">CONCATENATE("return_code_",B1254)</f>
        <v>return_code_3218</v>
      </c>
      <c r="B1254" s="0" t="s">
        <v>5421</v>
      </c>
      <c r="C1254" s="0" t="s">
        <v>5422</v>
      </c>
    </row>
    <row r="1255" customFormat="false" ht="12.8" hidden="false" customHeight="false" outlineLevel="0" collapsed="false">
      <c r="A1255" s="0" t="str">
        <f aca="false">CONCATENATE("return_code_",B1255)</f>
        <v>return_code_3219</v>
      </c>
      <c r="B1255" s="0" t="s">
        <v>5423</v>
      </c>
      <c r="C1255" s="0" t="s">
        <v>5424</v>
      </c>
    </row>
    <row r="1256" customFormat="false" ht="12.8" hidden="false" customHeight="false" outlineLevel="0" collapsed="false">
      <c r="A1256" s="0" t="str">
        <f aca="false">CONCATENATE("return_code_",B1256)</f>
        <v>return_code_3220</v>
      </c>
      <c r="B1256" s="0" t="s">
        <v>2716</v>
      </c>
      <c r="C1256" s="0" t="s">
        <v>5425</v>
      </c>
    </row>
    <row r="1257" customFormat="false" ht="12.8" hidden="false" customHeight="false" outlineLevel="0" collapsed="false">
      <c r="A1257" s="0" t="str">
        <f aca="false">CONCATENATE("return_code_",B1257)</f>
        <v>return_code_3221</v>
      </c>
      <c r="B1257" s="0" t="s">
        <v>5426</v>
      </c>
      <c r="C1257" s="0" t="s">
        <v>5427</v>
      </c>
    </row>
    <row r="1258" customFormat="false" ht="12.8" hidden="false" customHeight="false" outlineLevel="0" collapsed="false">
      <c r="A1258" s="0" t="str">
        <f aca="false">CONCATENATE("return_code_",B1258)</f>
        <v>return_code_3222</v>
      </c>
      <c r="B1258" s="0" t="s">
        <v>5428</v>
      </c>
      <c r="C1258" s="0" t="s">
        <v>5429</v>
      </c>
    </row>
    <row r="1259" customFormat="false" ht="12.8" hidden="false" customHeight="false" outlineLevel="0" collapsed="false">
      <c r="A1259" s="0" t="str">
        <f aca="false">CONCATENATE("return_code_",B1259)</f>
        <v>return_code_3223</v>
      </c>
      <c r="B1259" s="0" t="s">
        <v>5430</v>
      </c>
      <c r="C1259" s="0" t="s">
        <v>5431</v>
      </c>
    </row>
    <row r="1260" customFormat="false" ht="12.8" hidden="false" customHeight="false" outlineLevel="0" collapsed="false">
      <c r="A1260" s="0" t="str">
        <f aca="false">CONCATENATE("return_code_",B1260)</f>
        <v>return_code_3224</v>
      </c>
      <c r="B1260" s="0" t="s">
        <v>5432</v>
      </c>
      <c r="C1260" s="0" t="s">
        <v>5433</v>
      </c>
    </row>
    <row r="1261" customFormat="false" ht="12.8" hidden="false" customHeight="false" outlineLevel="0" collapsed="false">
      <c r="A1261" s="0" t="str">
        <f aca="false">CONCATENATE("return_code_",B1261)</f>
        <v>return_code_3225</v>
      </c>
      <c r="B1261" s="0" t="s">
        <v>5434</v>
      </c>
      <c r="C1261" s="0" t="s">
        <v>5435</v>
      </c>
    </row>
    <row r="1262" customFormat="false" ht="12.8" hidden="false" customHeight="false" outlineLevel="0" collapsed="false">
      <c r="A1262" s="0" t="str">
        <f aca="false">CONCATENATE("return_code_",B1262)</f>
        <v>return_code_3226</v>
      </c>
      <c r="B1262" s="0" t="s">
        <v>5436</v>
      </c>
      <c r="C1262" s="0" t="s">
        <v>5437</v>
      </c>
    </row>
    <row r="1263" customFormat="false" ht="12.8" hidden="false" customHeight="false" outlineLevel="0" collapsed="false">
      <c r="A1263" s="0" t="str">
        <f aca="false">CONCATENATE("return_code_",B1263)</f>
        <v>return_code_3227</v>
      </c>
      <c r="B1263" s="0" t="s">
        <v>5438</v>
      </c>
      <c r="C1263" s="0" t="s">
        <v>5439</v>
      </c>
    </row>
    <row r="1264" customFormat="false" ht="12.8" hidden="false" customHeight="false" outlineLevel="0" collapsed="false">
      <c r="A1264" s="0" t="str">
        <f aca="false">CONCATENATE("return_code_",B1264)</f>
        <v>return_code_3228</v>
      </c>
      <c r="B1264" s="0" t="s">
        <v>5440</v>
      </c>
      <c r="C1264" s="0" t="s">
        <v>5441</v>
      </c>
    </row>
    <row r="1265" customFormat="false" ht="12.8" hidden="false" customHeight="false" outlineLevel="0" collapsed="false">
      <c r="A1265" s="0" t="str">
        <f aca="false">CONCATENATE("return_code_",B1265)</f>
        <v>return_code_3229</v>
      </c>
      <c r="B1265" s="0" t="s">
        <v>5442</v>
      </c>
      <c r="C1265" s="0" t="s">
        <v>5443</v>
      </c>
    </row>
    <row r="1266" customFormat="false" ht="12.8" hidden="false" customHeight="false" outlineLevel="0" collapsed="false">
      <c r="A1266" s="0" t="str">
        <f aca="false">CONCATENATE("return_code_",B1266)</f>
        <v>return_code_3230</v>
      </c>
      <c r="B1266" s="0" t="s">
        <v>2718</v>
      </c>
      <c r="C1266" s="0" t="s">
        <v>5444</v>
      </c>
    </row>
    <row r="1267" customFormat="false" ht="12.8" hidden="false" customHeight="false" outlineLevel="0" collapsed="false">
      <c r="A1267" s="0" t="str">
        <f aca="false">CONCATENATE("return_code_",B1267)</f>
        <v>return_code_3231</v>
      </c>
      <c r="B1267" s="0" t="s">
        <v>5445</v>
      </c>
      <c r="C1267" s="0" t="s">
        <v>5446</v>
      </c>
    </row>
    <row r="1268" customFormat="false" ht="12.8" hidden="false" customHeight="false" outlineLevel="0" collapsed="false">
      <c r="A1268" s="0" t="str">
        <f aca="false">CONCATENATE("return_code_",B1268)</f>
        <v>return_code_3232</v>
      </c>
      <c r="B1268" s="0" t="s">
        <v>5447</v>
      </c>
      <c r="C1268" s="0" t="s">
        <v>5448</v>
      </c>
    </row>
    <row r="1269" customFormat="false" ht="12.8" hidden="false" customHeight="false" outlineLevel="0" collapsed="false">
      <c r="A1269" s="0" t="str">
        <f aca="false">CONCATENATE("return_code_",B1269)</f>
        <v>return_code_3233</v>
      </c>
      <c r="B1269" s="0" t="s">
        <v>5449</v>
      </c>
      <c r="C1269" s="0" t="s">
        <v>5450</v>
      </c>
    </row>
    <row r="1270" customFormat="false" ht="12.8" hidden="false" customHeight="false" outlineLevel="0" collapsed="false">
      <c r="A1270" s="0" t="str">
        <f aca="false">CONCATENATE("return_code_",B1270)</f>
        <v>return_code_3234</v>
      </c>
      <c r="B1270" s="0" t="s">
        <v>5451</v>
      </c>
      <c r="C1270" s="0" t="s">
        <v>5452</v>
      </c>
    </row>
    <row r="1271" customFormat="false" ht="12.8" hidden="false" customHeight="false" outlineLevel="0" collapsed="false">
      <c r="A1271" s="0" t="str">
        <f aca="false">CONCATENATE("return_code_",B1271)</f>
        <v>return_code_3235</v>
      </c>
      <c r="B1271" s="0" t="s">
        <v>5453</v>
      </c>
      <c r="C1271" s="0" t="s">
        <v>5454</v>
      </c>
    </row>
    <row r="1272" customFormat="false" ht="12.8" hidden="false" customHeight="false" outlineLevel="0" collapsed="false">
      <c r="A1272" s="0" t="str">
        <f aca="false">CONCATENATE("return_code_",B1272)</f>
        <v>return_code_3236</v>
      </c>
      <c r="B1272" s="0" t="s">
        <v>5455</v>
      </c>
      <c r="C1272" s="0" t="s">
        <v>5456</v>
      </c>
    </row>
    <row r="1273" customFormat="false" ht="12.8" hidden="false" customHeight="false" outlineLevel="0" collapsed="false">
      <c r="A1273" s="0" t="str">
        <f aca="false">CONCATENATE("return_code_",B1273)</f>
        <v>return_code_3237</v>
      </c>
      <c r="B1273" s="0" t="s">
        <v>5457</v>
      </c>
      <c r="C1273" s="0" t="s">
        <v>5458</v>
      </c>
    </row>
    <row r="1274" customFormat="false" ht="12.8" hidden="false" customHeight="false" outlineLevel="0" collapsed="false">
      <c r="A1274" s="0" t="str">
        <f aca="false">CONCATENATE("return_code_",B1274)</f>
        <v>return_code_3238</v>
      </c>
      <c r="B1274" s="0" t="s">
        <v>5459</v>
      </c>
      <c r="C1274" s="0" t="s">
        <v>5460</v>
      </c>
    </row>
    <row r="1275" customFormat="false" ht="12.8" hidden="false" customHeight="false" outlineLevel="0" collapsed="false">
      <c r="A1275" s="0" t="str">
        <f aca="false">CONCATENATE("return_code_",B1275)</f>
        <v>return_code_3240</v>
      </c>
      <c r="B1275" s="0" t="s">
        <v>2720</v>
      </c>
      <c r="C1275" s="0" t="s">
        <v>5461</v>
      </c>
    </row>
    <row r="1276" customFormat="false" ht="12.8" hidden="false" customHeight="false" outlineLevel="0" collapsed="false">
      <c r="A1276" s="0" t="str">
        <f aca="false">CONCATENATE("return_code_",B1276)</f>
        <v>return_code_4000</v>
      </c>
      <c r="B1276" s="0" t="s">
        <v>1801</v>
      </c>
      <c r="C1276" s="0" t="s">
        <v>5462</v>
      </c>
    </row>
    <row r="1277" customFormat="false" ht="12.8" hidden="false" customHeight="false" outlineLevel="0" collapsed="false">
      <c r="A1277" s="0" t="str">
        <f aca="false">CONCATENATE("return_code_",B1277)</f>
        <v>return_code_4001</v>
      </c>
      <c r="B1277" s="0" t="s">
        <v>1803</v>
      </c>
      <c r="C1277" s="0" t="s">
        <v>5392</v>
      </c>
    </row>
    <row r="1278" customFormat="false" ht="12.8" hidden="false" customHeight="false" outlineLevel="0" collapsed="false">
      <c r="A1278" s="0" t="str">
        <f aca="false">CONCATENATE("return_code_",B1278)</f>
        <v>return_code_4002</v>
      </c>
      <c r="B1278" s="0" t="s">
        <v>1805</v>
      </c>
      <c r="C1278" s="0" t="s">
        <v>5463</v>
      </c>
    </row>
    <row r="1279" customFormat="false" ht="12.8" hidden="false" customHeight="false" outlineLevel="0" collapsed="false">
      <c r="A1279" s="0" t="str">
        <f aca="false">CONCATENATE("return_code_",B1279)</f>
        <v>return_code_4003</v>
      </c>
      <c r="B1279" s="0" t="s">
        <v>1807</v>
      </c>
      <c r="C1279" s="0" t="s">
        <v>5464</v>
      </c>
    </row>
    <row r="1280" customFormat="false" ht="12.8" hidden="false" customHeight="false" outlineLevel="0" collapsed="false">
      <c r="A1280" s="0" t="str">
        <f aca="false">CONCATENATE("return_code_",B1280)</f>
        <v>return_code_4004</v>
      </c>
      <c r="B1280" s="0" t="s">
        <v>1809</v>
      </c>
      <c r="C1280" s="0" t="s">
        <v>5465</v>
      </c>
    </row>
    <row r="1281" customFormat="false" ht="12.8" hidden="false" customHeight="false" outlineLevel="0" collapsed="false">
      <c r="A1281" s="0" t="str">
        <f aca="false">CONCATENATE("return_code_",B1281)</f>
        <v>return_code_4005</v>
      </c>
      <c r="B1281" s="0" t="s">
        <v>1811</v>
      </c>
      <c r="C1281" s="0" t="s">
        <v>5466</v>
      </c>
    </row>
    <row r="1282" customFormat="false" ht="12.8" hidden="false" customHeight="false" outlineLevel="0" collapsed="false">
      <c r="A1282" s="0" t="str">
        <f aca="false">CONCATENATE("return_code_",B1282)</f>
        <v>return_code_4006</v>
      </c>
      <c r="B1282" s="0" t="s">
        <v>1813</v>
      </c>
      <c r="C1282" s="0" t="s">
        <v>5467</v>
      </c>
    </row>
    <row r="1283" customFormat="false" ht="12.8" hidden="false" customHeight="false" outlineLevel="0" collapsed="false">
      <c r="A1283" s="0" t="str">
        <f aca="false">CONCATENATE("return_code_",B1283)</f>
        <v>return_code_4007</v>
      </c>
      <c r="B1283" s="0" t="s">
        <v>1815</v>
      </c>
      <c r="C1283" s="0" t="s">
        <v>5468</v>
      </c>
    </row>
    <row r="1284" customFormat="false" ht="12.8" hidden="false" customHeight="false" outlineLevel="0" collapsed="false">
      <c r="A1284" s="0" t="str">
        <f aca="false">CONCATENATE("return_code_",B1284)</f>
        <v>return_code_4008</v>
      </c>
      <c r="B1284" s="0" t="s">
        <v>1817</v>
      </c>
      <c r="C1284" s="0" t="s">
        <v>5469</v>
      </c>
    </row>
    <row r="1285" customFormat="false" ht="12.8" hidden="false" customHeight="false" outlineLevel="0" collapsed="false">
      <c r="A1285" s="0" t="str">
        <f aca="false">CONCATENATE("return_code_",B1285)</f>
        <v>return_code_4009</v>
      </c>
      <c r="B1285" s="0" t="s">
        <v>1819</v>
      </c>
      <c r="C1285" s="0" t="s">
        <v>5470</v>
      </c>
    </row>
    <row r="1286" customFormat="false" ht="12.8" hidden="false" customHeight="false" outlineLevel="0" collapsed="false">
      <c r="A1286" s="0" t="str">
        <f aca="false">CONCATENATE("return_code_",B1286)</f>
        <v>return_code_4010</v>
      </c>
      <c r="B1286" s="0" t="s">
        <v>5471</v>
      </c>
      <c r="C1286" s="0" t="s">
        <v>5472</v>
      </c>
    </row>
    <row r="1287" customFormat="false" ht="12.8" hidden="false" customHeight="false" outlineLevel="0" collapsed="false">
      <c r="A1287" s="0" t="str">
        <f aca="false">CONCATENATE("return_code_",B1287)</f>
        <v>return_code_4011</v>
      </c>
      <c r="B1287" s="0" t="s">
        <v>5473</v>
      </c>
      <c r="C1287" s="0" t="s">
        <v>5474</v>
      </c>
    </row>
    <row r="1288" customFormat="false" ht="12.8" hidden="false" customHeight="false" outlineLevel="0" collapsed="false">
      <c r="A1288" s="0" t="str">
        <f aca="false">CONCATENATE("return_code_",B1288)</f>
        <v>return_code_4012</v>
      </c>
      <c r="B1288" s="0" t="s">
        <v>5475</v>
      </c>
      <c r="C1288" s="0" t="s">
        <v>5476</v>
      </c>
    </row>
    <row r="1289" customFormat="false" ht="12.8" hidden="false" customHeight="false" outlineLevel="0" collapsed="false">
      <c r="A1289" s="0" t="str">
        <f aca="false">CONCATENATE("return_code_",B1289)</f>
        <v>return_code_4013</v>
      </c>
      <c r="B1289" s="0" t="s">
        <v>5477</v>
      </c>
      <c r="C1289" s="0" t="s">
        <v>5478</v>
      </c>
    </row>
    <row r="1290" customFormat="false" ht="12.8" hidden="false" customHeight="false" outlineLevel="0" collapsed="false">
      <c r="A1290" s="0" t="str">
        <f aca="false">CONCATENATE("return_code_",B1290)</f>
        <v>return_code_4014</v>
      </c>
      <c r="B1290" s="0" t="s">
        <v>5479</v>
      </c>
      <c r="C1290" s="0" t="s">
        <v>5480</v>
      </c>
    </row>
    <row r="1291" customFormat="false" ht="12.8" hidden="false" customHeight="false" outlineLevel="0" collapsed="false">
      <c r="A1291" s="0" t="str">
        <f aca="false">CONCATENATE("return_code_",B1291)</f>
        <v>return_code_4015</v>
      </c>
      <c r="B1291" s="0" t="s">
        <v>5481</v>
      </c>
      <c r="C1291" s="0" t="s">
        <v>5482</v>
      </c>
    </row>
    <row r="1292" customFormat="false" ht="12.8" hidden="false" customHeight="false" outlineLevel="0" collapsed="false">
      <c r="A1292" s="0" t="str">
        <f aca="false">CONCATENATE("return_code_",B1292)</f>
        <v>return_code_4016</v>
      </c>
      <c r="B1292" s="0" t="s">
        <v>5483</v>
      </c>
      <c r="C1292" s="0" t="s">
        <v>5484</v>
      </c>
    </row>
    <row r="1293" customFormat="false" ht="12.8" hidden="false" customHeight="false" outlineLevel="0" collapsed="false">
      <c r="A1293" s="0" t="str">
        <f aca="false">CONCATENATE("return_code_",B1293)</f>
        <v>return_code_4017</v>
      </c>
      <c r="B1293" s="0" t="s">
        <v>5485</v>
      </c>
      <c r="C1293" s="0" t="s">
        <v>5486</v>
      </c>
    </row>
    <row r="1294" customFormat="false" ht="12.8" hidden="false" customHeight="false" outlineLevel="0" collapsed="false">
      <c r="A1294" s="0" t="str">
        <f aca="false">CONCATENATE("return_code_",B1294)</f>
        <v>return_code_4018</v>
      </c>
      <c r="B1294" s="0" t="s">
        <v>5487</v>
      </c>
      <c r="C1294" s="0" t="s">
        <v>5488</v>
      </c>
    </row>
    <row r="1295" customFormat="false" ht="12.8" hidden="false" customHeight="false" outlineLevel="0" collapsed="false">
      <c r="A1295" s="0" t="str">
        <f aca="false">CONCATENATE("return_code_",B1295)</f>
        <v>return_code_4019</v>
      </c>
      <c r="B1295" s="0" t="s">
        <v>5489</v>
      </c>
      <c r="C1295" s="0" t="s">
        <v>5490</v>
      </c>
    </row>
    <row r="1296" customFormat="false" ht="12.8" hidden="false" customHeight="false" outlineLevel="0" collapsed="false">
      <c r="A1296" s="0" t="str">
        <f aca="false">CONCATENATE("return_code_",B1296)</f>
        <v>return_code_4020</v>
      </c>
      <c r="B1296" s="0" t="s">
        <v>5491</v>
      </c>
      <c r="C1296" s="0" t="s">
        <v>5492</v>
      </c>
    </row>
    <row r="1297" customFormat="false" ht="12.8" hidden="false" customHeight="false" outlineLevel="0" collapsed="false">
      <c r="A1297" s="0" t="str">
        <f aca="false">CONCATENATE("return_code_",B1297)</f>
        <v>return_code_4021</v>
      </c>
      <c r="B1297" s="0" t="s">
        <v>5493</v>
      </c>
      <c r="C1297" s="0" t="s">
        <v>5494</v>
      </c>
    </row>
    <row r="1298" customFormat="false" ht="12.8" hidden="false" customHeight="false" outlineLevel="0" collapsed="false">
      <c r="A1298" s="0" t="str">
        <f aca="false">CONCATENATE("return_code_",B1298)</f>
        <v>return_code_4022</v>
      </c>
      <c r="B1298" s="0" t="s">
        <v>5495</v>
      </c>
      <c r="C1298" s="0" t="s">
        <v>5496</v>
      </c>
    </row>
    <row r="1299" customFormat="false" ht="12.8" hidden="false" customHeight="false" outlineLevel="0" collapsed="false">
      <c r="A1299" s="0" t="str">
        <f aca="false">CONCATENATE("return_code_",B1299)</f>
        <v>return_code_4023</v>
      </c>
      <c r="B1299" s="0" t="s">
        <v>5497</v>
      </c>
      <c r="C1299" s="0" t="s">
        <v>5498</v>
      </c>
    </row>
    <row r="1300" customFormat="false" ht="12.8" hidden="false" customHeight="false" outlineLevel="0" collapsed="false">
      <c r="A1300" s="0" t="str">
        <f aca="false">CONCATENATE("return_code_",B1300)</f>
        <v>return_code_4024</v>
      </c>
      <c r="B1300" s="0" t="s">
        <v>5499</v>
      </c>
      <c r="C1300" s="0" t="s">
        <v>5500</v>
      </c>
    </row>
    <row r="1301" customFormat="false" ht="12.8" hidden="false" customHeight="false" outlineLevel="0" collapsed="false">
      <c r="A1301" s="0" t="str">
        <f aca="false">CONCATENATE("return_code_",B1301)</f>
        <v>return_code_4025</v>
      </c>
      <c r="B1301" s="0" t="s">
        <v>5501</v>
      </c>
      <c r="C1301" s="0" t="s">
        <v>5502</v>
      </c>
    </row>
    <row r="1302" customFormat="false" ht="12.8" hidden="false" customHeight="false" outlineLevel="0" collapsed="false">
      <c r="A1302" s="0" t="str">
        <f aca="false">CONCATENATE("return_code_",B1302)</f>
        <v>return_code_4026</v>
      </c>
      <c r="B1302" s="0" t="s">
        <v>5503</v>
      </c>
      <c r="C1302" s="0" t="s">
        <v>5504</v>
      </c>
    </row>
    <row r="1303" customFormat="false" ht="12.8" hidden="false" customHeight="false" outlineLevel="0" collapsed="false">
      <c r="A1303" s="0" t="str">
        <f aca="false">CONCATENATE("return_code_",B1303)</f>
        <v>return_code_4027</v>
      </c>
      <c r="B1303" s="0" t="s">
        <v>5505</v>
      </c>
      <c r="C1303" s="0" t="s">
        <v>5506</v>
      </c>
    </row>
    <row r="1304" customFormat="false" ht="12.8" hidden="false" customHeight="false" outlineLevel="0" collapsed="false">
      <c r="A1304" s="0" t="str">
        <f aca="false">CONCATENATE("return_code_",B1304)</f>
        <v>return_code_4028</v>
      </c>
      <c r="B1304" s="0" t="s">
        <v>5507</v>
      </c>
      <c r="C1304" s="0" t="s">
        <v>5508</v>
      </c>
    </row>
    <row r="1305" customFormat="false" ht="12.8" hidden="false" customHeight="false" outlineLevel="0" collapsed="false">
      <c r="A1305" s="0" t="str">
        <f aca="false">CONCATENATE("return_code_",B1305)</f>
        <v>return_code_4029</v>
      </c>
      <c r="B1305" s="0" t="s">
        <v>5509</v>
      </c>
      <c r="C1305" s="0" t="s">
        <v>5510</v>
      </c>
    </row>
    <row r="1306" customFormat="false" ht="12.8" hidden="false" customHeight="false" outlineLevel="0" collapsed="false">
      <c r="A1306" s="0" t="str">
        <f aca="false">CONCATENATE("return_code_",B1306)</f>
        <v>return_code_4030</v>
      </c>
      <c r="B1306" s="0" t="s">
        <v>2179</v>
      </c>
      <c r="C1306" s="0" t="s">
        <v>5510</v>
      </c>
    </row>
    <row r="1307" customFormat="false" ht="12.8" hidden="false" customHeight="false" outlineLevel="0" collapsed="false">
      <c r="A1307" s="0" t="str">
        <f aca="false">CONCATENATE("return_code_",B1307)</f>
        <v>return_code_4031</v>
      </c>
      <c r="B1307" s="0" t="s">
        <v>2181</v>
      </c>
      <c r="C1307" s="0" t="s">
        <v>5511</v>
      </c>
    </row>
    <row r="1308" customFormat="false" ht="12.8" hidden="false" customHeight="false" outlineLevel="0" collapsed="false">
      <c r="A1308" s="0" t="str">
        <f aca="false">CONCATENATE("return_code_",B1308)</f>
        <v>return_code_4032</v>
      </c>
      <c r="B1308" s="0" t="s">
        <v>2183</v>
      </c>
      <c r="C1308" s="0" t="s">
        <v>5512</v>
      </c>
    </row>
    <row r="1309" customFormat="false" ht="12.8" hidden="false" customHeight="false" outlineLevel="0" collapsed="false">
      <c r="A1309" s="0" t="str">
        <f aca="false">CONCATENATE("return_code_",B1309)</f>
        <v>return_code_4033</v>
      </c>
      <c r="B1309" s="0" t="s">
        <v>2185</v>
      </c>
      <c r="C1309" s="0" t="s">
        <v>5513</v>
      </c>
    </row>
    <row r="1310" customFormat="false" ht="12.8" hidden="false" customHeight="false" outlineLevel="0" collapsed="false">
      <c r="A1310" s="0" t="str">
        <f aca="false">CONCATENATE("return_code_",B1310)</f>
        <v>return_code_4034</v>
      </c>
      <c r="B1310" s="0" t="s">
        <v>5514</v>
      </c>
      <c r="C1310" s="0" t="s">
        <v>5515</v>
      </c>
    </row>
    <row r="1311" customFormat="false" ht="12.8" hidden="false" customHeight="false" outlineLevel="0" collapsed="false">
      <c r="A1311" s="0" t="str">
        <f aca="false">CONCATENATE("return_code_",B1311)</f>
        <v>return_code_4035</v>
      </c>
      <c r="B1311" s="0" t="s">
        <v>5516</v>
      </c>
      <c r="C1311" s="0" t="s">
        <v>5517</v>
      </c>
    </row>
    <row r="1312" customFormat="false" ht="12.8" hidden="false" customHeight="false" outlineLevel="0" collapsed="false">
      <c r="A1312" s="0" t="str">
        <f aca="false">CONCATENATE("return_code_",B1312)</f>
        <v>return_code_4036</v>
      </c>
      <c r="B1312" s="0" t="s">
        <v>5518</v>
      </c>
      <c r="C1312" s="0" t="s">
        <v>5519</v>
      </c>
    </row>
    <row r="1313" customFormat="false" ht="12.8" hidden="false" customHeight="false" outlineLevel="0" collapsed="false">
      <c r="A1313" s="0" t="str">
        <f aca="false">CONCATENATE("return_code_",B1313)</f>
        <v>return_code_4037</v>
      </c>
      <c r="B1313" s="0" t="s">
        <v>5520</v>
      </c>
      <c r="C1313" s="0" t="s">
        <v>5521</v>
      </c>
    </row>
    <row r="1314" customFormat="false" ht="12.8" hidden="false" customHeight="false" outlineLevel="0" collapsed="false">
      <c r="A1314" s="0" t="str">
        <f aca="false">CONCATENATE("return_code_",B1314)</f>
        <v>return_code_4038</v>
      </c>
      <c r="B1314" s="0" t="s">
        <v>5522</v>
      </c>
      <c r="C1314" s="0" t="s">
        <v>5523</v>
      </c>
    </row>
    <row r="1315" customFormat="false" ht="12.8" hidden="false" customHeight="false" outlineLevel="0" collapsed="false">
      <c r="A1315" s="0" t="str">
        <f aca="false">CONCATENATE("return_code_",B1315)</f>
        <v>return_code_4039</v>
      </c>
      <c r="B1315" s="0" t="s">
        <v>5524</v>
      </c>
      <c r="C1315" s="0" t="s">
        <v>5525</v>
      </c>
    </row>
    <row r="1316" customFormat="false" ht="12.8" hidden="false" customHeight="false" outlineLevel="0" collapsed="false">
      <c r="A1316" s="0" t="str">
        <f aca="false">CONCATENATE("return_code_",B1316)</f>
        <v>return_code_4040</v>
      </c>
      <c r="B1316" s="0" t="s">
        <v>2187</v>
      </c>
      <c r="C1316" s="0" t="s">
        <v>5526</v>
      </c>
    </row>
    <row r="1317" customFormat="false" ht="12.8" hidden="false" customHeight="false" outlineLevel="0" collapsed="false">
      <c r="A1317" s="0" t="str">
        <f aca="false">CONCATENATE("return_code_",B1317)</f>
        <v>return_code_4041</v>
      </c>
      <c r="B1317" s="0" t="s">
        <v>2189</v>
      </c>
      <c r="C1317" s="0" t="s">
        <v>5527</v>
      </c>
    </row>
    <row r="1318" customFormat="false" ht="12.8" hidden="false" customHeight="false" outlineLevel="0" collapsed="false">
      <c r="A1318" s="0" t="str">
        <f aca="false">CONCATENATE("return_code_",B1318)</f>
        <v>return_code_4042</v>
      </c>
      <c r="B1318" s="0" t="s">
        <v>2191</v>
      </c>
      <c r="C1318" s="0" t="s">
        <v>5528</v>
      </c>
    </row>
    <row r="1319" customFormat="false" ht="12.8" hidden="false" customHeight="false" outlineLevel="0" collapsed="false">
      <c r="A1319" s="0" t="str">
        <f aca="false">CONCATENATE("return_code_",B1319)</f>
        <v>return_code_4043</v>
      </c>
      <c r="B1319" s="0" t="s">
        <v>2193</v>
      </c>
      <c r="C1319" s="0" t="s">
        <v>5529</v>
      </c>
    </row>
    <row r="1320" customFormat="false" ht="12.8" hidden="false" customHeight="false" outlineLevel="0" collapsed="false">
      <c r="A1320" s="0" t="str">
        <f aca="false">CONCATENATE("return_code_",B1320)</f>
        <v>return_code_4044</v>
      </c>
      <c r="B1320" s="0" t="s">
        <v>2195</v>
      </c>
      <c r="C1320" s="0" t="s">
        <v>5530</v>
      </c>
    </row>
    <row r="1321" customFormat="false" ht="12.8" hidden="false" customHeight="false" outlineLevel="0" collapsed="false">
      <c r="A1321" s="0" t="str">
        <f aca="false">CONCATENATE("return_code_",B1321)</f>
        <v>return_code_4045</v>
      </c>
      <c r="B1321" s="0" t="s">
        <v>2197</v>
      </c>
      <c r="C1321" s="0" t="s">
        <v>5531</v>
      </c>
    </row>
    <row r="1322" customFormat="false" ht="12.8" hidden="false" customHeight="false" outlineLevel="0" collapsed="false">
      <c r="A1322" s="0" t="str">
        <f aca="false">CONCATENATE("return_code_",B1322)</f>
        <v>return_code_4046</v>
      </c>
      <c r="B1322" s="0" t="s">
        <v>2199</v>
      </c>
      <c r="C1322" s="0" t="s">
        <v>5532</v>
      </c>
    </row>
    <row r="1323" customFormat="false" ht="12.8" hidden="false" customHeight="false" outlineLevel="0" collapsed="false">
      <c r="A1323" s="0" t="str">
        <f aca="false">CONCATENATE("return_code_",B1323)</f>
        <v>return_code_4047</v>
      </c>
      <c r="B1323" s="0" t="s">
        <v>2201</v>
      </c>
      <c r="C1323" s="0" t="s">
        <v>5533</v>
      </c>
    </row>
    <row r="1324" customFormat="false" ht="12.8" hidden="false" customHeight="false" outlineLevel="0" collapsed="false">
      <c r="A1324" s="0" t="str">
        <f aca="false">CONCATENATE("return_code_",B1324)</f>
        <v>return_code_4048</v>
      </c>
      <c r="B1324" s="0" t="s">
        <v>2203</v>
      </c>
      <c r="C1324" s="0" t="s">
        <v>5534</v>
      </c>
    </row>
    <row r="1325" customFormat="false" ht="12.8" hidden="false" customHeight="false" outlineLevel="0" collapsed="false">
      <c r="A1325" s="0" t="str">
        <f aca="false">CONCATENATE("return_code_",B1325)</f>
        <v>return_code_4049</v>
      </c>
      <c r="B1325" s="0" t="s">
        <v>2205</v>
      </c>
      <c r="C1325" s="0" t="s">
        <v>5535</v>
      </c>
    </row>
    <row r="1326" customFormat="false" ht="12.8" hidden="false" customHeight="false" outlineLevel="0" collapsed="false">
      <c r="A1326" s="0" t="str">
        <f aca="false">CONCATENATE("return_code_",B1326)</f>
        <v>return_code_4050</v>
      </c>
      <c r="B1326" s="0" t="s">
        <v>5536</v>
      </c>
      <c r="C1326" s="0" t="s">
        <v>5537</v>
      </c>
    </row>
    <row r="1327" customFormat="false" ht="12.8" hidden="false" customHeight="false" outlineLevel="0" collapsed="false">
      <c r="A1327" s="0" t="str">
        <f aca="false">CONCATENATE("return_code_",B1327)</f>
        <v>return_code_4051</v>
      </c>
      <c r="B1327" s="0" t="s">
        <v>5538</v>
      </c>
      <c r="C1327" s="0" t="s">
        <v>5539</v>
      </c>
    </row>
    <row r="1328" customFormat="false" ht="12.8" hidden="false" customHeight="false" outlineLevel="0" collapsed="false">
      <c r="A1328" s="0" t="str">
        <f aca="false">CONCATENATE("return_code_",B1328)</f>
        <v>return_code_4052</v>
      </c>
      <c r="B1328" s="0" t="s">
        <v>5540</v>
      </c>
      <c r="C1328" s="0" t="s">
        <v>5541</v>
      </c>
    </row>
    <row r="1329" customFormat="false" ht="12.8" hidden="false" customHeight="false" outlineLevel="0" collapsed="false">
      <c r="A1329" s="0" t="str">
        <f aca="false">CONCATENATE("return_code_",B1329)</f>
        <v>return_code_4053</v>
      </c>
      <c r="B1329" s="0" t="s">
        <v>5542</v>
      </c>
      <c r="C1329" s="0" t="s">
        <v>5543</v>
      </c>
    </row>
    <row r="1330" customFormat="false" ht="12.8" hidden="false" customHeight="false" outlineLevel="0" collapsed="false">
      <c r="A1330" s="0" t="str">
        <f aca="false">CONCATENATE("return_code_",B1330)</f>
        <v>return_code_4054</v>
      </c>
      <c r="B1330" s="0" t="s">
        <v>5544</v>
      </c>
      <c r="C1330" s="0" t="s">
        <v>5545</v>
      </c>
    </row>
    <row r="1331" customFormat="false" ht="12.8" hidden="false" customHeight="false" outlineLevel="0" collapsed="false">
      <c r="A1331" s="0" t="str">
        <f aca="false">CONCATENATE("return_code_",B1331)</f>
        <v>return_code_4055</v>
      </c>
      <c r="B1331" s="0" t="s">
        <v>5546</v>
      </c>
      <c r="C1331" s="0" t="s">
        <v>5547</v>
      </c>
    </row>
    <row r="1332" customFormat="false" ht="12.8" hidden="false" customHeight="false" outlineLevel="0" collapsed="false">
      <c r="A1332" s="0" t="str">
        <f aca="false">CONCATENATE("return_code_",B1332)</f>
        <v>return_code_4056</v>
      </c>
      <c r="B1332" s="0" t="s">
        <v>5548</v>
      </c>
      <c r="C1332" s="0" t="s">
        <v>5549</v>
      </c>
    </row>
    <row r="1333" customFormat="false" ht="12.8" hidden="false" customHeight="false" outlineLevel="0" collapsed="false">
      <c r="A1333" s="0" t="str">
        <f aca="false">CONCATENATE("return_code_",B1333)</f>
        <v>return_code_4057</v>
      </c>
      <c r="B1333" s="0" t="s">
        <v>5550</v>
      </c>
      <c r="C1333" s="0" t="s">
        <v>4192</v>
      </c>
    </row>
    <row r="1334" customFormat="false" ht="12.8" hidden="false" customHeight="false" outlineLevel="0" collapsed="false">
      <c r="A1334" s="0" t="str">
        <f aca="false">CONCATENATE("return_code_",B1334)</f>
        <v>return_code_4058</v>
      </c>
      <c r="B1334" s="0" t="s">
        <v>5551</v>
      </c>
      <c r="C1334" s="0" t="s">
        <v>5552</v>
      </c>
    </row>
    <row r="1335" customFormat="false" ht="12.8" hidden="false" customHeight="false" outlineLevel="0" collapsed="false">
      <c r="A1335" s="0" t="str">
        <f aca="false">CONCATENATE("return_code_",B1335)</f>
        <v>return_code_4059</v>
      </c>
      <c r="B1335" s="0" t="s">
        <v>5553</v>
      </c>
      <c r="C1335" s="0" t="s">
        <v>5554</v>
      </c>
    </row>
    <row r="1336" customFormat="false" ht="12.8" hidden="false" customHeight="false" outlineLevel="0" collapsed="false">
      <c r="A1336" s="0" t="str">
        <f aca="false">CONCATENATE("return_code_",B1336)</f>
        <v>return_code_4060</v>
      </c>
      <c r="B1336" s="0" t="s">
        <v>2207</v>
      </c>
      <c r="C1336" s="0" t="s">
        <v>5555</v>
      </c>
    </row>
    <row r="1337" customFormat="false" ht="12.8" hidden="false" customHeight="false" outlineLevel="0" collapsed="false">
      <c r="A1337" s="0" t="str">
        <f aca="false">CONCATENATE("return_code_",B1337)</f>
        <v>return_code_4061</v>
      </c>
      <c r="B1337" s="0" t="s">
        <v>2209</v>
      </c>
      <c r="C1337" s="0" t="s">
        <v>5556</v>
      </c>
    </row>
    <row r="1338" customFormat="false" ht="12.8" hidden="false" customHeight="false" outlineLevel="0" collapsed="false">
      <c r="A1338" s="0" t="str">
        <f aca="false">CONCATENATE("return_code_",B1338)</f>
        <v>return_code_4062</v>
      </c>
      <c r="B1338" s="0" t="s">
        <v>2211</v>
      </c>
      <c r="C1338" s="0" t="s">
        <v>5557</v>
      </c>
    </row>
    <row r="1339" customFormat="false" ht="12.8" hidden="false" customHeight="false" outlineLevel="0" collapsed="false">
      <c r="A1339" s="0" t="str">
        <f aca="false">CONCATENATE("return_code_",B1339)</f>
        <v>return_code_4063</v>
      </c>
      <c r="B1339" s="0" t="s">
        <v>2213</v>
      </c>
      <c r="C1339" s="0" t="s">
        <v>5558</v>
      </c>
    </row>
    <row r="1340" customFormat="false" ht="12.8" hidden="false" customHeight="false" outlineLevel="0" collapsed="false">
      <c r="A1340" s="0" t="str">
        <f aca="false">CONCATENATE("return_code_",B1340)</f>
        <v>return_code_4064</v>
      </c>
      <c r="B1340" s="0" t="s">
        <v>2215</v>
      </c>
      <c r="C1340" s="0" t="s">
        <v>5559</v>
      </c>
    </row>
    <row r="1341" customFormat="false" ht="12.8" hidden="false" customHeight="false" outlineLevel="0" collapsed="false">
      <c r="A1341" s="0" t="str">
        <f aca="false">CONCATENATE("return_code_",B1341)</f>
        <v>return_code_4065</v>
      </c>
      <c r="B1341" s="0" t="s">
        <v>5560</v>
      </c>
      <c r="C1341" s="0" t="s">
        <v>5561</v>
      </c>
    </row>
    <row r="1342" customFormat="false" ht="12.8" hidden="false" customHeight="false" outlineLevel="0" collapsed="false">
      <c r="A1342" s="0" t="str">
        <f aca="false">CONCATENATE("return_code_",B1342)</f>
        <v>return_code_4066</v>
      </c>
      <c r="B1342" s="0" t="s">
        <v>5562</v>
      </c>
      <c r="C1342" s="0" t="s">
        <v>5563</v>
      </c>
    </row>
    <row r="1343" customFormat="false" ht="12.8" hidden="false" customHeight="false" outlineLevel="0" collapsed="false">
      <c r="A1343" s="0" t="str">
        <f aca="false">CONCATENATE("return_code_",B1343)</f>
        <v>return_code_4067</v>
      </c>
      <c r="B1343" s="0" t="s">
        <v>5564</v>
      </c>
      <c r="C1343" s="0" t="s">
        <v>5565</v>
      </c>
    </row>
    <row r="1344" customFormat="false" ht="12.8" hidden="false" customHeight="false" outlineLevel="0" collapsed="false">
      <c r="A1344" s="0" t="str">
        <f aca="false">CONCATENATE("return_code_",B1344)</f>
        <v>return_code_4068</v>
      </c>
      <c r="B1344" s="0" t="s">
        <v>5566</v>
      </c>
      <c r="C1344" s="0" t="s">
        <v>5567</v>
      </c>
    </row>
    <row r="1345" customFormat="false" ht="12.8" hidden="false" customHeight="false" outlineLevel="0" collapsed="false">
      <c r="A1345" s="0" t="str">
        <f aca="false">CONCATENATE("return_code_",B1345)</f>
        <v>return_code_4069</v>
      </c>
      <c r="B1345" s="0" t="s">
        <v>5568</v>
      </c>
      <c r="C1345" s="0" t="s">
        <v>5569</v>
      </c>
    </row>
    <row r="1346" customFormat="false" ht="12.8" hidden="false" customHeight="false" outlineLevel="0" collapsed="false">
      <c r="A1346" s="0" t="str">
        <f aca="false">CONCATENATE("return_code_",B1346)</f>
        <v>return_code_4070</v>
      </c>
      <c r="B1346" s="0" t="s">
        <v>5570</v>
      </c>
      <c r="C1346" s="0" t="s">
        <v>5571</v>
      </c>
    </row>
    <row r="1347" customFormat="false" ht="12.8" hidden="false" customHeight="false" outlineLevel="0" collapsed="false">
      <c r="A1347" s="0" t="str">
        <f aca="false">CONCATENATE("return_code_",B1347)</f>
        <v>return_code_4071</v>
      </c>
      <c r="B1347" s="0" t="s">
        <v>5572</v>
      </c>
      <c r="C1347" s="0" t="s">
        <v>5573</v>
      </c>
    </row>
    <row r="1348" customFormat="false" ht="12.8" hidden="false" customHeight="false" outlineLevel="0" collapsed="false">
      <c r="A1348" s="0" t="str">
        <f aca="false">CONCATENATE("return_code_",B1348)</f>
        <v>return_code_4072</v>
      </c>
      <c r="B1348" s="0" t="s">
        <v>5574</v>
      </c>
      <c r="C1348" s="0" t="s">
        <v>5575</v>
      </c>
    </row>
    <row r="1349" customFormat="false" ht="12.8" hidden="false" customHeight="false" outlineLevel="0" collapsed="false">
      <c r="A1349" s="0" t="str">
        <f aca="false">CONCATENATE("return_code_",B1349)</f>
        <v>return_code_4073</v>
      </c>
      <c r="B1349" s="0" t="s">
        <v>5576</v>
      </c>
      <c r="C1349" s="0" t="s">
        <v>5577</v>
      </c>
    </row>
    <row r="1350" customFormat="false" ht="12.8" hidden="false" customHeight="false" outlineLevel="0" collapsed="false">
      <c r="A1350" s="0" t="str">
        <f aca="false">CONCATENATE("return_code_",B1350)</f>
        <v>return_code_4074</v>
      </c>
      <c r="B1350" s="0" t="s">
        <v>5578</v>
      </c>
      <c r="C1350" s="0" t="s">
        <v>5579</v>
      </c>
    </row>
    <row r="1351" customFormat="false" ht="12.8" hidden="false" customHeight="false" outlineLevel="0" collapsed="false">
      <c r="A1351" s="0" t="str">
        <f aca="false">CONCATENATE("return_code_",B1351)</f>
        <v>return_code_4075</v>
      </c>
      <c r="B1351" s="0" t="s">
        <v>5580</v>
      </c>
      <c r="C1351" s="0" t="s">
        <v>5581</v>
      </c>
    </row>
    <row r="1352" customFormat="false" ht="12.8" hidden="false" customHeight="false" outlineLevel="0" collapsed="false">
      <c r="A1352" s="0" t="str">
        <f aca="false">CONCATENATE("return_code_",B1352)</f>
        <v>return_code_4076</v>
      </c>
      <c r="B1352" s="0" t="s">
        <v>5582</v>
      </c>
      <c r="C1352" s="0" t="s">
        <v>5583</v>
      </c>
    </row>
    <row r="1353" customFormat="false" ht="12.8" hidden="false" customHeight="false" outlineLevel="0" collapsed="false">
      <c r="A1353" s="0" t="str">
        <f aca="false">CONCATENATE("return_code_",B1353)</f>
        <v>return_code_4077</v>
      </c>
      <c r="B1353" s="0" t="s">
        <v>5584</v>
      </c>
      <c r="C1353" s="0" t="s">
        <v>5569</v>
      </c>
    </row>
    <row r="1354" customFormat="false" ht="12.8" hidden="false" customHeight="false" outlineLevel="0" collapsed="false">
      <c r="A1354" s="0" t="str">
        <f aca="false">CONCATENATE("return_code_",B1354)</f>
        <v>return_code_4078</v>
      </c>
      <c r="B1354" s="0" t="s">
        <v>5585</v>
      </c>
      <c r="C1354" s="0" t="s">
        <v>5571</v>
      </c>
    </row>
    <row r="1355" customFormat="false" ht="12.8" hidden="false" customHeight="false" outlineLevel="0" collapsed="false">
      <c r="A1355" s="0" t="str">
        <f aca="false">CONCATENATE("return_code_",B1355)</f>
        <v>return_code_4079</v>
      </c>
      <c r="B1355" s="0" t="s">
        <v>5586</v>
      </c>
      <c r="C1355" s="0" t="s">
        <v>5587</v>
      </c>
    </row>
    <row r="1356" customFormat="false" ht="12.8" hidden="false" customHeight="false" outlineLevel="0" collapsed="false">
      <c r="A1356" s="0" t="str">
        <f aca="false">CONCATENATE("return_code_",B1356)</f>
        <v>return_code_4080</v>
      </c>
      <c r="B1356" s="0" t="s">
        <v>5588</v>
      </c>
      <c r="C1356" s="0" t="s">
        <v>5589</v>
      </c>
    </row>
    <row r="1357" customFormat="false" ht="12.8" hidden="false" customHeight="false" outlineLevel="0" collapsed="false">
      <c r="A1357" s="0" t="str">
        <f aca="false">CONCATENATE("return_code_",B1357)</f>
        <v>return_code_4081</v>
      </c>
      <c r="B1357" s="0" t="s">
        <v>5590</v>
      </c>
      <c r="C1357" s="0" t="s">
        <v>5591</v>
      </c>
    </row>
    <row r="1358" customFormat="false" ht="12.8" hidden="false" customHeight="false" outlineLevel="0" collapsed="false">
      <c r="A1358" s="0" t="str">
        <f aca="false">CONCATENATE("return_code_",B1358)</f>
        <v>return_code_4082</v>
      </c>
      <c r="B1358" s="0" t="s">
        <v>5592</v>
      </c>
      <c r="C1358" s="0" t="s">
        <v>5593</v>
      </c>
    </row>
    <row r="1359" customFormat="false" ht="12.8" hidden="false" customHeight="false" outlineLevel="0" collapsed="false">
      <c r="A1359" s="0" t="str">
        <f aca="false">CONCATENATE("return_code_",B1359)</f>
        <v>return_code_4083</v>
      </c>
      <c r="B1359" s="0" t="s">
        <v>5594</v>
      </c>
      <c r="C1359" s="0" t="s">
        <v>5595</v>
      </c>
    </row>
    <row r="1360" customFormat="false" ht="12.8" hidden="false" customHeight="false" outlineLevel="0" collapsed="false">
      <c r="A1360" s="0" t="str">
        <f aca="false">CONCATENATE("return_code_",B1360)</f>
        <v>return_code_4084</v>
      </c>
      <c r="B1360" s="0" t="s">
        <v>5596</v>
      </c>
      <c r="C1360" s="0" t="s">
        <v>5597</v>
      </c>
    </row>
    <row r="1361" customFormat="false" ht="12.8" hidden="false" customHeight="false" outlineLevel="0" collapsed="false">
      <c r="A1361" s="0" t="str">
        <f aca="false">CONCATENATE("return_code_",B1361)</f>
        <v>return_code_4085</v>
      </c>
      <c r="B1361" s="0" t="s">
        <v>5598</v>
      </c>
      <c r="C1361" s="0" t="s">
        <v>5599</v>
      </c>
    </row>
    <row r="1362" customFormat="false" ht="12.8" hidden="false" customHeight="false" outlineLevel="0" collapsed="false">
      <c r="A1362" s="0" t="str">
        <f aca="false">CONCATENATE("return_code_",B1362)</f>
        <v>return_code_4086</v>
      </c>
      <c r="B1362" s="0" t="s">
        <v>5600</v>
      </c>
      <c r="C1362" s="0" t="s">
        <v>5601</v>
      </c>
    </row>
    <row r="1363" customFormat="false" ht="12.8" hidden="false" customHeight="false" outlineLevel="0" collapsed="false">
      <c r="A1363" s="0" t="str">
        <f aca="false">CONCATENATE("return_code_",B1363)</f>
        <v>return_code_4087</v>
      </c>
      <c r="B1363" s="0" t="s">
        <v>5602</v>
      </c>
      <c r="C1363" s="0" t="s">
        <v>5603</v>
      </c>
    </row>
    <row r="1364" customFormat="false" ht="12.8" hidden="false" customHeight="false" outlineLevel="0" collapsed="false">
      <c r="A1364" s="0" t="str">
        <f aca="false">CONCATENATE("return_code_",B1364)</f>
        <v>return_code_4088</v>
      </c>
      <c r="B1364" s="0" t="s">
        <v>5604</v>
      </c>
      <c r="C1364" s="0" t="s">
        <v>5441</v>
      </c>
    </row>
    <row r="1365" customFormat="false" ht="12.8" hidden="false" customHeight="false" outlineLevel="0" collapsed="false">
      <c r="A1365" s="0" t="str">
        <f aca="false">CONCATENATE("return_code_",B1365)</f>
        <v>return_code_4089</v>
      </c>
      <c r="B1365" s="0" t="s">
        <v>5605</v>
      </c>
      <c r="C1365" s="0" t="s">
        <v>5606</v>
      </c>
    </row>
    <row r="1366" customFormat="false" ht="12.8" hidden="false" customHeight="false" outlineLevel="0" collapsed="false">
      <c r="A1366" s="0" t="str">
        <f aca="false">CONCATENATE("return_code_",B1366)</f>
        <v>return_code_4090</v>
      </c>
      <c r="B1366" s="0" t="s">
        <v>5607</v>
      </c>
      <c r="C1366" s="0" t="s">
        <v>5608</v>
      </c>
    </row>
    <row r="1367" customFormat="false" ht="12.8" hidden="false" customHeight="false" outlineLevel="0" collapsed="false">
      <c r="A1367" s="0" t="str">
        <f aca="false">CONCATENATE("return_code_",B1367)</f>
        <v>return_code_4091</v>
      </c>
      <c r="B1367" s="0" t="s">
        <v>5609</v>
      </c>
      <c r="C1367" s="0" t="s">
        <v>5610</v>
      </c>
    </row>
    <row r="1368" customFormat="false" ht="12.8" hidden="false" customHeight="false" outlineLevel="0" collapsed="false">
      <c r="A1368" s="0" t="str">
        <f aca="false">CONCATENATE("return_code_",B1368)</f>
        <v>return_code_4092</v>
      </c>
      <c r="B1368" s="0" t="s">
        <v>5611</v>
      </c>
      <c r="C1368" s="0" t="s">
        <v>4839</v>
      </c>
    </row>
    <row r="1369" customFormat="false" ht="12.8" hidden="false" customHeight="false" outlineLevel="0" collapsed="false">
      <c r="A1369" s="0" t="str">
        <f aca="false">CONCATENATE("return_code_",B1369)</f>
        <v>return_code_4093</v>
      </c>
      <c r="B1369" s="0" t="s">
        <v>5612</v>
      </c>
      <c r="C1369" s="0" t="s">
        <v>5613</v>
      </c>
    </row>
    <row r="1370" customFormat="false" ht="12.8" hidden="false" customHeight="false" outlineLevel="0" collapsed="false">
      <c r="A1370" s="0" t="str">
        <f aca="false">CONCATENATE("return_code_",B1370)</f>
        <v>return_code_4094</v>
      </c>
      <c r="B1370" s="0" t="s">
        <v>5614</v>
      </c>
      <c r="C1370" s="0" t="s">
        <v>4868</v>
      </c>
    </row>
    <row r="1371" customFormat="false" ht="12.8" hidden="false" customHeight="false" outlineLevel="0" collapsed="false">
      <c r="A1371" s="0" t="str">
        <f aca="false">CONCATENATE("return_code_",B1371)</f>
        <v>return_code_4095</v>
      </c>
      <c r="B1371" s="0" t="s">
        <v>5615</v>
      </c>
      <c r="C1371" s="0" t="s">
        <v>4841</v>
      </c>
    </row>
    <row r="1372" customFormat="false" ht="12.8" hidden="false" customHeight="false" outlineLevel="0" collapsed="false">
      <c r="A1372" s="0" t="str">
        <f aca="false">CONCATENATE("return_code_",B1372)</f>
        <v>return_code_4096</v>
      </c>
      <c r="B1372" s="0" t="s">
        <v>5616</v>
      </c>
      <c r="C1372" s="0" t="s">
        <v>4843</v>
      </c>
    </row>
    <row r="1373" customFormat="false" ht="12.8" hidden="false" customHeight="false" outlineLevel="0" collapsed="false">
      <c r="A1373" s="0" t="str">
        <f aca="false">CONCATENATE("return_code_",B1373)</f>
        <v>return_code_4097</v>
      </c>
      <c r="B1373" s="0" t="s">
        <v>5617</v>
      </c>
      <c r="C1373" s="0" t="s">
        <v>4845</v>
      </c>
    </row>
    <row r="1374" customFormat="false" ht="12.8" hidden="false" customHeight="false" outlineLevel="0" collapsed="false">
      <c r="A1374" s="0" t="str">
        <f aca="false">CONCATENATE("return_code_",B1374)</f>
        <v>return_code_4098</v>
      </c>
      <c r="B1374" s="0" t="s">
        <v>5618</v>
      </c>
      <c r="C1374" s="0" t="s">
        <v>4847</v>
      </c>
    </row>
    <row r="1375" customFormat="false" ht="12.8" hidden="false" customHeight="false" outlineLevel="0" collapsed="false">
      <c r="A1375" s="0" t="str">
        <f aca="false">CONCATENATE("return_code_",B1375)</f>
        <v>return_code_4099</v>
      </c>
      <c r="B1375" s="0" t="s">
        <v>5619</v>
      </c>
      <c r="C1375" s="0" t="s">
        <v>4858</v>
      </c>
    </row>
    <row r="1376" customFormat="false" ht="12.8" hidden="false" customHeight="false" outlineLevel="0" collapsed="false">
      <c r="A1376" s="0" t="str">
        <f aca="false">CONCATENATE("return_code_",B1376)</f>
        <v>return_code_4100</v>
      </c>
      <c r="B1376" s="0" t="s">
        <v>2762</v>
      </c>
      <c r="C1376" s="0" t="s">
        <v>5620</v>
      </c>
    </row>
    <row r="1377" customFormat="false" ht="12.8" hidden="false" customHeight="false" outlineLevel="0" collapsed="false">
      <c r="A1377" s="0" t="str">
        <f aca="false">CONCATENATE("return_code_",B1377)</f>
        <v>return_code_4101</v>
      </c>
      <c r="B1377" s="0" t="s">
        <v>5621</v>
      </c>
      <c r="C1377" s="0" t="s">
        <v>4874</v>
      </c>
    </row>
    <row r="1378" customFormat="false" ht="12.8" hidden="false" customHeight="false" outlineLevel="0" collapsed="false">
      <c r="A1378" s="0" t="str">
        <f aca="false">CONCATENATE("return_code_",B1378)</f>
        <v>return_code_4102</v>
      </c>
      <c r="B1378" s="0" t="s">
        <v>5622</v>
      </c>
      <c r="C1378" s="0" t="s">
        <v>4860</v>
      </c>
    </row>
    <row r="1379" customFormat="false" ht="12.8" hidden="false" customHeight="false" outlineLevel="0" collapsed="false">
      <c r="A1379" s="0" t="str">
        <f aca="false">CONCATENATE("return_code_",B1379)</f>
        <v>return_code_4103</v>
      </c>
      <c r="B1379" s="0" t="s">
        <v>5623</v>
      </c>
      <c r="C1379" s="0" t="s">
        <v>4862</v>
      </c>
    </row>
    <row r="1380" customFormat="false" ht="12.8" hidden="false" customHeight="false" outlineLevel="0" collapsed="false">
      <c r="A1380" s="0" t="str">
        <f aca="false">CONCATENATE("return_code_",B1380)</f>
        <v>return_code_4104</v>
      </c>
      <c r="B1380" s="0" t="s">
        <v>5624</v>
      </c>
      <c r="C1380" s="0" t="s">
        <v>4864</v>
      </c>
    </row>
    <row r="1381" customFormat="false" ht="12.8" hidden="false" customHeight="false" outlineLevel="0" collapsed="false">
      <c r="A1381" s="0" t="str">
        <f aca="false">CONCATENATE("return_code_",B1381)</f>
        <v>return_code_4105</v>
      </c>
      <c r="B1381" s="0" t="s">
        <v>5625</v>
      </c>
      <c r="C1381" s="0" t="s">
        <v>4866</v>
      </c>
    </row>
    <row r="1382" customFormat="false" ht="12.8" hidden="false" customHeight="false" outlineLevel="0" collapsed="false">
      <c r="A1382" s="0" t="str">
        <f aca="false">CONCATENATE("return_code_",B1382)</f>
        <v>return_code_4106</v>
      </c>
      <c r="B1382" s="0" t="s">
        <v>5626</v>
      </c>
      <c r="C1382" s="0" t="s">
        <v>4849</v>
      </c>
    </row>
    <row r="1383" customFormat="false" ht="12.8" hidden="false" customHeight="false" outlineLevel="0" collapsed="false">
      <c r="A1383" s="0" t="str">
        <f aca="false">CONCATENATE("return_code_",B1383)</f>
        <v>return_code_4107</v>
      </c>
      <c r="B1383" s="0" t="s">
        <v>5627</v>
      </c>
      <c r="C1383" s="0" t="s">
        <v>5628</v>
      </c>
    </row>
    <row r="1384" customFormat="false" ht="12.8" hidden="false" customHeight="false" outlineLevel="0" collapsed="false">
      <c r="A1384" s="0" t="str">
        <f aca="false">CONCATENATE("return_code_",B1384)</f>
        <v>return_code_4108</v>
      </c>
      <c r="B1384" s="0" t="s">
        <v>5629</v>
      </c>
      <c r="C1384" s="0" t="s">
        <v>4872</v>
      </c>
    </row>
    <row r="1385" customFormat="false" ht="12.8" hidden="false" customHeight="false" outlineLevel="0" collapsed="false">
      <c r="A1385" s="0" t="str">
        <f aca="false">CONCATENATE("return_code_",B1385)</f>
        <v>return_code_4109</v>
      </c>
      <c r="B1385" s="0" t="s">
        <v>5630</v>
      </c>
      <c r="C1385" s="0" t="s">
        <v>4851</v>
      </c>
    </row>
    <row r="1386" customFormat="false" ht="12.8" hidden="false" customHeight="false" outlineLevel="0" collapsed="false">
      <c r="A1386" s="0" t="str">
        <f aca="false">CONCATENATE("return_code_",B1386)</f>
        <v>return_code_4110</v>
      </c>
      <c r="B1386" s="0" t="s">
        <v>5631</v>
      </c>
      <c r="C1386" s="0" t="s">
        <v>4853</v>
      </c>
    </row>
    <row r="1387" customFormat="false" ht="12.8" hidden="false" customHeight="false" outlineLevel="0" collapsed="false">
      <c r="A1387" s="0" t="str">
        <f aca="false">CONCATENATE("return_code_",B1387)</f>
        <v>return_code_4111</v>
      </c>
      <c r="B1387" s="0" t="s">
        <v>5632</v>
      </c>
      <c r="C1387" s="0" t="s">
        <v>4855</v>
      </c>
    </row>
    <row r="1388" customFormat="false" ht="12.8" hidden="false" customHeight="false" outlineLevel="0" collapsed="false">
      <c r="A1388" s="0" t="str">
        <f aca="false">CONCATENATE("return_code_",B1388)</f>
        <v>return_code_4112</v>
      </c>
      <c r="B1388" s="0" t="s">
        <v>5633</v>
      </c>
      <c r="C1388" s="0" t="s">
        <v>4856</v>
      </c>
    </row>
    <row r="1389" customFormat="false" ht="12.8" hidden="false" customHeight="false" outlineLevel="0" collapsed="false">
      <c r="A1389" s="0" t="str">
        <f aca="false">CONCATENATE("return_code_",B1389)</f>
        <v>return_code_4120</v>
      </c>
      <c r="B1389" s="0" t="s">
        <v>5634</v>
      </c>
      <c r="C1389" s="0" t="s">
        <v>5635</v>
      </c>
    </row>
    <row r="1390" customFormat="false" ht="12.8" hidden="false" customHeight="false" outlineLevel="0" collapsed="false">
      <c r="A1390" s="0" t="str">
        <f aca="false">CONCATENATE("return_code_",B1390)</f>
        <v>return_code_4121</v>
      </c>
      <c r="B1390" s="0" t="s">
        <v>5636</v>
      </c>
      <c r="C1390" s="0" t="s">
        <v>5637</v>
      </c>
    </row>
    <row r="1391" customFormat="false" ht="12.8" hidden="false" customHeight="false" outlineLevel="0" collapsed="false">
      <c r="A1391" s="0" t="str">
        <f aca="false">CONCATENATE("return_code_",B1391)</f>
        <v>return_code_4122</v>
      </c>
      <c r="B1391" s="0" t="s">
        <v>5638</v>
      </c>
      <c r="C1391" s="0" t="s">
        <v>5639</v>
      </c>
    </row>
    <row r="1392" customFormat="false" ht="12.8" hidden="false" customHeight="false" outlineLevel="0" collapsed="false">
      <c r="A1392" s="0" t="str">
        <f aca="false">CONCATENATE("return_code_",B1392)</f>
        <v>return_code_4123</v>
      </c>
      <c r="B1392" s="0" t="s">
        <v>5640</v>
      </c>
      <c r="C1392" s="0" t="s">
        <v>5641</v>
      </c>
    </row>
    <row r="1393" customFormat="false" ht="12.8" hidden="false" customHeight="false" outlineLevel="0" collapsed="false">
      <c r="A1393" s="0" t="str">
        <f aca="false">CONCATENATE("return_code_",B1393)</f>
        <v>return_code_4124</v>
      </c>
      <c r="B1393" s="0" t="s">
        <v>5642</v>
      </c>
      <c r="C1393" s="0" t="s">
        <v>5643</v>
      </c>
    </row>
    <row r="1394" customFormat="false" ht="12.8" hidden="false" customHeight="false" outlineLevel="0" collapsed="false">
      <c r="A1394" s="0" t="str">
        <f aca="false">CONCATENATE("return_code_",B1394)</f>
        <v>return_code_4125</v>
      </c>
      <c r="B1394" s="0" t="s">
        <v>5644</v>
      </c>
      <c r="C1394" s="0" t="s">
        <v>5645</v>
      </c>
    </row>
    <row r="1395" customFormat="false" ht="12.8" hidden="false" customHeight="false" outlineLevel="0" collapsed="false">
      <c r="A1395" s="0" t="str">
        <f aca="false">CONCATENATE("return_code_",B1395)</f>
        <v>return_code_4126</v>
      </c>
      <c r="B1395" s="0" t="s">
        <v>5646</v>
      </c>
      <c r="C1395" s="0" t="s">
        <v>5647</v>
      </c>
    </row>
    <row r="1396" customFormat="false" ht="12.8" hidden="false" customHeight="false" outlineLevel="0" collapsed="false">
      <c r="A1396" s="0" t="str">
        <f aca="false">CONCATENATE("return_code_",B1396)</f>
        <v>return_code_4127</v>
      </c>
      <c r="B1396" s="0" t="s">
        <v>5648</v>
      </c>
      <c r="C1396" s="0" t="s">
        <v>5649</v>
      </c>
    </row>
    <row r="1397" customFormat="false" ht="12.8" hidden="false" customHeight="false" outlineLevel="0" collapsed="false">
      <c r="A1397" s="0" t="str">
        <f aca="false">CONCATENATE("return_code_",B1397)</f>
        <v>return_code_4128</v>
      </c>
      <c r="B1397" s="0" t="s">
        <v>5650</v>
      </c>
      <c r="C1397" s="0" t="s">
        <v>5651</v>
      </c>
    </row>
    <row r="1398" customFormat="false" ht="12.8" hidden="false" customHeight="false" outlineLevel="0" collapsed="false">
      <c r="A1398" s="0" t="str">
        <f aca="false">CONCATENATE("return_code_",B1398)</f>
        <v>return_code_4129</v>
      </c>
      <c r="B1398" s="0" t="s">
        <v>5652</v>
      </c>
      <c r="C1398" s="0" t="s">
        <v>5653</v>
      </c>
    </row>
    <row r="1399" customFormat="false" ht="12.8" hidden="false" customHeight="false" outlineLevel="0" collapsed="false">
      <c r="A1399" s="0" t="str">
        <f aca="false">CONCATENATE("return_code_",B1399)</f>
        <v>return_code_4130</v>
      </c>
      <c r="B1399" s="0" t="s">
        <v>5654</v>
      </c>
      <c r="C1399" s="0" t="s">
        <v>5655</v>
      </c>
    </row>
    <row r="1400" customFormat="false" ht="12.8" hidden="false" customHeight="false" outlineLevel="0" collapsed="false">
      <c r="A1400" s="0" t="str">
        <f aca="false">CONCATENATE("return_code_",B1400)</f>
        <v>return_code_4131</v>
      </c>
      <c r="B1400" s="0" t="s">
        <v>5656</v>
      </c>
      <c r="C1400" s="0" t="s">
        <v>5657</v>
      </c>
    </row>
    <row r="1401" customFormat="false" ht="12.8" hidden="false" customHeight="false" outlineLevel="0" collapsed="false">
      <c r="A1401" s="0" t="str">
        <f aca="false">CONCATENATE("return_code_",B1401)</f>
        <v>return_code_4132</v>
      </c>
      <c r="B1401" s="0" t="s">
        <v>5658</v>
      </c>
      <c r="C1401" s="0" t="s">
        <v>5659</v>
      </c>
    </row>
    <row r="1402" customFormat="false" ht="12.8" hidden="false" customHeight="false" outlineLevel="0" collapsed="false">
      <c r="A1402" s="0" t="str">
        <f aca="false">CONCATENATE("return_code_",B1402)</f>
        <v>return_code_4133</v>
      </c>
      <c r="B1402" s="0" t="s">
        <v>5660</v>
      </c>
      <c r="C1402" s="0" t="s">
        <v>5661</v>
      </c>
    </row>
    <row r="1403" customFormat="false" ht="12.8" hidden="false" customHeight="false" outlineLevel="0" collapsed="false">
      <c r="A1403" s="0" t="str">
        <f aca="false">CONCATENATE("return_code_",B1403)</f>
        <v>return_code_4134</v>
      </c>
      <c r="B1403" s="0" t="s">
        <v>5662</v>
      </c>
      <c r="C1403" s="0" t="s">
        <v>5663</v>
      </c>
    </row>
    <row r="1404" customFormat="false" ht="12.8" hidden="false" customHeight="false" outlineLevel="0" collapsed="false">
      <c r="A1404" s="0" t="str">
        <f aca="false">CONCATENATE("return_code_",B1404)</f>
        <v>return_code_4135</v>
      </c>
      <c r="B1404" s="0" t="s">
        <v>5664</v>
      </c>
      <c r="C1404" s="0" t="s">
        <v>5665</v>
      </c>
    </row>
    <row r="1405" customFormat="false" ht="12.8" hidden="false" customHeight="false" outlineLevel="0" collapsed="false">
      <c r="A1405" s="0" t="str">
        <f aca="false">CONCATENATE("return_code_",B1405)</f>
        <v>return_code_4136</v>
      </c>
      <c r="B1405" s="0" t="s">
        <v>5666</v>
      </c>
      <c r="C1405" s="0" t="s">
        <v>5667</v>
      </c>
    </row>
    <row r="1406" customFormat="false" ht="12.8" hidden="false" customHeight="false" outlineLevel="0" collapsed="false">
      <c r="A1406" s="0" t="str">
        <f aca="false">CONCATENATE("return_code_",B1406)</f>
        <v>return_code_4137</v>
      </c>
      <c r="B1406" s="0" t="s">
        <v>5668</v>
      </c>
      <c r="C1406" s="0" t="s">
        <v>5669</v>
      </c>
    </row>
    <row r="1407" customFormat="false" ht="12.8" hidden="false" customHeight="false" outlineLevel="0" collapsed="false">
      <c r="A1407" s="0" t="str">
        <f aca="false">CONCATENATE("return_code_",B1407)</f>
        <v>return_code_4138</v>
      </c>
      <c r="B1407" s="0" t="s">
        <v>5670</v>
      </c>
      <c r="C1407" s="0" t="s">
        <v>5671</v>
      </c>
    </row>
    <row r="1408" customFormat="false" ht="12.8" hidden="false" customHeight="false" outlineLevel="0" collapsed="false">
      <c r="A1408" s="0" t="str">
        <f aca="false">CONCATENATE("return_code_",B1408)</f>
        <v>return_code_4139</v>
      </c>
      <c r="B1408" s="0" t="s">
        <v>5672</v>
      </c>
      <c r="C1408" s="0" t="s">
        <v>5673</v>
      </c>
    </row>
    <row r="1409" customFormat="false" ht="12.8" hidden="false" customHeight="false" outlineLevel="0" collapsed="false">
      <c r="A1409" s="0" t="str">
        <f aca="false">CONCATENATE("return_code_",B1409)</f>
        <v>return_code_4140</v>
      </c>
      <c r="B1409" s="0" t="s">
        <v>5674</v>
      </c>
      <c r="C1409" s="0" t="s">
        <v>5675</v>
      </c>
    </row>
    <row r="1410" customFormat="false" ht="12.8" hidden="false" customHeight="false" outlineLevel="0" collapsed="false">
      <c r="A1410" s="0" t="str">
        <f aca="false">CONCATENATE("return_code_",B1410)</f>
        <v>return_code_4141</v>
      </c>
      <c r="B1410" s="0" t="s">
        <v>5676</v>
      </c>
      <c r="C1410" s="0" t="s">
        <v>5677</v>
      </c>
    </row>
    <row r="1411" customFormat="false" ht="12.8" hidden="false" customHeight="false" outlineLevel="0" collapsed="false">
      <c r="A1411" s="0" t="str">
        <f aca="false">CONCATENATE("return_code_",B1411)</f>
        <v>return_code_4142</v>
      </c>
      <c r="B1411" s="0" t="s">
        <v>5678</v>
      </c>
      <c r="C1411" s="0" t="s">
        <v>5679</v>
      </c>
    </row>
    <row r="1412" customFormat="false" ht="12.8" hidden="false" customHeight="false" outlineLevel="0" collapsed="false">
      <c r="A1412" s="0" t="str">
        <f aca="false">CONCATENATE("return_code_",B1412)</f>
        <v>return_code_4143</v>
      </c>
      <c r="B1412" s="0" t="s">
        <v>5680</v>
      </c>
      <c r="C1412" s="0" t="s">
        <v>5681</v>
      </c>
    </row>
    <row r="1413" customFormat="false" ht="12.8" hidden="false" customHeight="false" outlineLevel="0" collapsed="false">
      <c r="A1413" s="0" t="str">
        <f aca="false">CONCATENATE("return_code_",B1413)</f>
        <v>return_code_4144</v>
      </c>
      <c r="B1413" s="0" t="s">
        <v>5682</v>
      </c>
      <c r="C1413" s="0" t="s">
        <v>5683</v>
      </c>
    </row>
    <row r="1414" customFormat="false" ht="12.8" hidden="false" customHeight="false" outlineLevel="0" collapsed="false">
      <c r="A1414" s="0" t="str">
        <f aca="false">CONCATENATE("return_code_",B1414)</f>
        <v>return_code_4145</v>
      </c>
      <c r="B1414" s="0" t="s">
        <v>5684</v>
      </c>
      <c r="C1414" s="0" t="s">
        <v>5685</v>
      </c>
    </row>
    <row r="1415" customFormat="false" ht="12.8" hidden="false" customHeight="false" outlineLevel="0" collapsed="false">
      <c r="A1415" s="0" t="str">
        <f aca="false">CONCATENATE("return_code_",B1415)</f>
        <v>return_code_4146</v>
      </c>
      <c r="B1415" s="0" t="s">
        <v>5686</v>
      </c>
      <c r="C1415" s="0" t="s">
        <v>5687</v>
      </c>
    </row>
    <row r="1416" customFormat="false" ht="12.8" hidden="false" customHeight="false" outlineLevel="0" collapsed="false">
      <c r="A1416" s="0" t="str">
        <f aca="false">CONCATENATE("return_code_",B1416)</f>
        <v>return_code_4147</v>
      </c>
      <c r="B1416" s="0" t="s">
        <v>5688</v>
      </c>
      <c r="C1416" s="0" t="s">
        <v>5689</v>
      </c>
    </row>
    <row r="1417" customFormat="false" ht="12.8" hidden="false" customHeight="false" outlineLevel="0" collapsed="false">
      <c r="A1417" s="0" t="str">
        <f aca="false">CONCATENATE("return_code_",B1417)</f>
        <v>return_code_4148</v>
      </c>
      <c r="B1417" s="0" t="s">
        <v>5690</v>
      </c>
      <c r="C1417" s="0" t="s">
        <v>5691</v>
      </c>
    </row>
    <row r="1418" customFormat="false" ht="12.8" hidden="false" customHeight="false" outlineLevel="0" collapsed="false">
      <c r="A1418" s="0" t="str">
        <f aca="false">CONCATENATE("return_code_",B1418)</f>
        <v>return_code_4149</v>
      </c>
      <c r="B1418" s="0" t="s">
        <v>5692</v>
      </c>
      <c r="C1418" s="0" t="s">
        <v>5693</v>
      </c>
    </row>
    <row r="1419" customFormat="false" ht="12.8" hidden="false" customHeight="false" outlineLevel="0" collapsed="false">
      <c r="A1419" s="0" t="str">
        <f aca="false">CONCATENATE("return_code_",B1419)</f>
        <v>return_code_4150</v>
      </c>
      <c r="B1419" s="0" t="s">
        <v>5694</v>
      </c>
      <c r="C1419" s="0" t="s">
        <v>5695</v>
      </c>
    </row>
    <row r="1420" customFormat="false" ht="12.8" hidden="false" customHeight="false" outlineLevel="0" collapsed="false">
      <c r="A1420" s="0" t="str">
        <f aca="false">CONCATENATE("return_code_",B1420)</f>
        <v>return_code_4151</v>
      </c>
      <c r="B1420" s="0" t="s">
        <v>5696</v>
      </c>
      <c r="C1420" s="0" t="s">
        <v>5697</v>
      </c>
    </row>
    <row r="1421" customFormat="false" ht="12.8" hidden="false" customHeight="false" outlineLevel="0" collapsed="false">
      <c r="A1421" s="0" t="str">
        <f aca="false">CONCATENATE("return_code_",B1421)</f>
        <v>return_code_4152</v>
      </c>
      <c r="B1421" s="0" t="s">
        <v>5698</v>
      </c>
      <c r="C1421" s="0" t="s">
        <v>5699</v>
      </c>
    </row>
    <row r="1422" customFormat="false" ht="12.8" hidden="false" customHeight="false" outlineLevel="0" collapsed="false">
      <c r="A1422" s="0" t="str">
        <f aca="false">CONCATENATE("return_code_",B1422)</f>
        <v>return_code_4153</v>
      </c>
      <c r="B1422" s="0" t="s">
        <v>5700</v>
      </c>
      <c r="C1422" s="0" t="s">
        <v>5701</v>
      </c>
    </row>
    <row r="1423" customFormat="false" ht="12.8" hidden="false" customHeight="false" outlineLevel="0" collapsed="false">
      <c r="A1423" s="0" t="str">
        <f aca="false">CONCATENATE("return_code_",B1423)</f>
        <v>return_code_4154</v>
      </c>
      <c r="B1423" s="0" t="s">
        <v>5702</v>
      </c>
      <c r="C1423" s="0" t="s">
        <v>5703</v>
      </c>
    </row>
    <row r="1424" customFormat="false" ht="12.8" hidden="false" customHeight="false" outlineLevel="0" collapsed="false">
      <c r="A1424" s="0" t="str">
        <f aca="false">CONCATENATE("return_code_",B1424)</f>
        <v>return_code_4155</v>
      </c>
      <c r="B1424" s="0" t="s">
        <v>5704</v>
      </c>
      <c r="C1424" s="0" t="s">
        <v>5705</v>
      </c>
    </row>
    <row r="1425" customFormat="false" ht="12.8" hidden="false" customHeight="false" outlineLevel="0" collapsed="false">
      <c r="A1425" s="0" t="str">
        <f aca="false">CONCATENATE("return_code_",B1425)</f>
        <v>return_code_4156</v>
      </c>
      <c r="B1425" s="0" t="s">
        <v>5706</v>
      </c>
      <c r="C1425" s="0" t="s">
        <v>5707</v>
      </c>
    </row>
    <row r="1426" customFormat="false" ht="12.8" hidden="false" customHeight="false" outlineLevel="0" collapsed="false">
      <c r="A1426" s="0" t="str">
        <f aca="false">CONCATENATE("return_code_",B1426)</f>
        <v>return_code_4157</v>
      </c>
      <c r="B1426" s="0" t="s">
        <v>5708</v>
      </c>
      <c r="C1426" s="0" t="s">
        <v>5709</v>
      </c>
    </row>
    <row r="1427" customFormat="false" ht="12.8" hidden="false" customHeight="false" outlineLevel="0" collapsed="false">
      <c r="A1427" s="0" t="str">
        <f aca="false">CONCATENATE("return_code_",B1427)</f>
        <v>return_code_4158</v>
      </c>
      <c r="B1427" s="0" t="s">
        <v>5710</v>
      </c>
      <c r="C1427" s="0" t="s">
        <v>5711</v>
      </c>
    </row>
    <row r="1428" customFormat="false" ht="12.8" hidden="false" customHeight="false" outlineLevel="0" collapsed="false">
      <c r="A1428" s="0" t="str">
        <f aca="false">CONCATENATE("return_code_",B1428)</f>
        <v>return_code_4159</v>
      </c>
      <c r="B1428" s="0" t="s">
        <v>5712</v>
      </c>
      <c r="C1428" s="0" t="s">
        <v>5713</v>
      </c>
    </row>
    <row r="1429" customFormat="false" ht="12.8" hidden="false" customHeight="false" outlineLevel="0" collapsed="false">
      <c r="A1429" s="0" t="str">
        <f aca="false">CONCATENATE("return_code_",B1429)</f>
        <v>return_code_4160</v>
      </c>
      <c r="B1429" s="0" t="s">
        <v>5714</v>
      </c>
      <c r="C1429" s="0" t="s">
        <v>5715</v>
      </c>
    </row>
    <row r="1430" customFormat="false" ht="12.8" hidden="false" customHeight="false" outlineLevel="0" collapsed="false">
      <c r="A1430" s="0" t="str">
        <f aca="false">CONCATENATE("return_code_",B1430)</f>
        <v>return_code_4161</v>
      </c>
      <c r="B1430" s="0" t="s">
        <v>5716</v>
      </c>
      <c r="C1430" s="0" t="s">
        <v>5717</v>
      </c>
    </row>
    <row r="1431" customFormat="false" ht="12.8" hidden="false" customHeight="false" outlineLevel="0" collapsed="false">
      <c r="A1431" s="0" t="str">
        <f aca="false">CONCATENATE("return_code_",B1431)</f>
        <v>return_code_4162</v>
      </c>
      <c r="B1431" s="0" t="s">
        <v>5718</v>
      </c>
      <c r="C1431" s="0" t="s">
        <v>5719</v>
      </c>
    </row>
    <row r="1432" customFormat="false" ht="12.8" hidden="false" customHeight="false" outlineLevel="0" collapsed="false">
      <c r="A1432" s="0" t="str">
        <f aca="false">CONCATENATE("return_code_",B1432)</f>
        <v>return_code_4163</v>
      </c>
      <c r="B1432" s="0" t="s">
        <v>5720</v>
      </c>
      <c r="C1432" s="0" t="s">
        <v>5721</v>
      </c>
    </row>
    <row r="1433" customFormat="false" ht="12.8" hidden="false" customHeight="false" outlineLevel="0" collapsed="false">
      <c r="A1433" s="0" t="str">
        <f aca="false">CONCATENATE("return_code_",B1433)</f>
        <v>return_code_4164</v>
      </c>
      <c r="B1433" s="0" t="s">
        <v>5722</v>
      </c>
      <c r="C1433" s="0" t="s">
        <v>5723</v>
      </c>
    </row>
    <row r="1434" customFormat="false" ht="12.8" hidden="false" customHeight="false" outlineLevel="0" collapsed="false">
      <c r="A1434" s="0" t="str">
        <f aca="false">CONCATENATE("return_code_",B1434)</f>
        <v>return_code_4165</v>
      </c>
      <c r="B1434" s="0" t="s">
        <v>5724</v>
      </c>
      <c r="C1434" s="0" t="s">
        <v>5725</v>
      </c>
    </row>
    <row r="1435" customFormat="false" ht="12.8" hidden="false" customHeight="false" outlineLevel="0" collapsed="false">
      <c r="A1435" s="0" t="str">
        <f aca="false">CONCATENATE("return_code_",B1435)</f>
        <v>return_code_4166</v>
      </c>
      <c r="B1435" s="0" t="s">
        <v>5726</v>
      </c>
      <c r="C1435" s="0" t="s">
        <v>5727</v>
      </c>
    </row>
    <row r="1436" customFormat="false" ht="12.8" hidden="false" customHeight="false" outlineLevel="0" collapsed="false">
      <c r="A1436" s="0" t="str">
        <f aca="false">CONCATENATE("return_code_",B1436)</f>
        <v>return_code_4167</v>
      </c>
      <c r="B1436" s="0" t="s">
        <v>5728</v>
      </c>
      <c r="C1436" s="0" t="s">
        <v>5729</v>
      </c>
    </row>
    <row r="1437" customFormat="false" ht="12.8" hidden="false" customHeight="false" outlineLevel="0" collapsed="false">
      <c r="A1437" s="0" t="str">
        <f aca="false">CONCATENATE("return_code_",B1437)</f>
        <v>return_code_4168</v>
      </c>
      <c r="B1437" s="0" t="s">
        <v>5730</v>
      </c>
      <c r="C1437" s="0" t="s">
        <v>5731</v>
      </c>
    </row>
    <row r="1438" customFormat="false" ht="12.8" hidden="false" customHeight="false" outlineLevel="0" collapsed="false">
      <c r="A1438" s="0" t="str">
        <f aca="false">CONCATENATE("return_code_",B1438)</f>
        <v>return_code_4169</v>
      </c>
      <c r="B1438" s="0" t="s">
        <v>5732</v>
      </c>
      <c r="C1438" s="0" t="s">
        <v>5733</v>
      </c>
    </row>
    <row r="1439" customFormat="false" ht="12.8" hidden="false" customHeight="false" outlineLevel="0" collapsed="false">
      <c r="A1439" s="0" t="str">
        <f aca="false">CONCATENATE("return_code_",B1439)</f>
        <v>return_code_4170</v>
      </c>
      <c r="B1439" s="0" t="s">
        <v>5734</v>
      </c>
      <c r="C1439" s="0" t="s">
        <v>5735</v>
      </c>
    </row>
    <row r="1440" customFormat="false" ht="12.8" hidden="false" customHeight="false" outlineLevel="0" collapsed="false">
      <c r="A1440" s="0" t="str">
        <f aca="false">CONCATENATE("return_code_",B1440)</f>
        <v>return_code_4171</v>
      </c>
      <c r="B1440" s="0" t="s">
        <v>5736</v>
      </c>
      <c r="C1440" s="0" t="s">
        <v>5737</v>
      </c>
    </row>
    <row r="1441" customFormat="false" ht="12.8" hidden="false" customHeight="false" outlineLevel="0" collapsed="false">
      <c r="A1441" s="0" t="str">
        <f aca="false">CONCATENATE("return_code_",B1441)</f>
        <v>return_code_4172</v>
      </c>
      <c r="B1441" s="0" t="s">
        <v>5738</v>
      </c>
      <c r="C1441" s="0" t="s">
        <v>5739</v>
      </c>
    </row>
    <row r="1442" customFormat="false" ht="12.8" hidden="false" customHeight="false" outlineLevel="0" collapsed="false">
      <c r="A1442" s="0" t="str">
        <f aca="false">CONCATENATE("return_code_",B1442)</f>
        <v>return_code_4173</v>
      </c>
      <c r="B1442" s="0" t="s">
        <v>5740</v>
      </c>
      <c r="C1442" s="0" t="s">
        <v>5741</v>
      </c>
    </row>
    <row r="1443" customFormat="false" ht="12.8" hidden="false" customHeight="false" outlineLevel="0" collapsed="false">
      <c r="A1443" s="0" t="str">
        <f aca="false">CONCATENATE("return_code_",B1443)</f>
        <v>return_code_4174</v>
      </c>
      <c r="B1443" s="0" t="s">
        <v>5742</v>
      </c>
      <c r="C1443" s="0" t="s">
        <v>5743</v>
      </c>
    </row>
    <row r="1444" customFormat="false" ht="12.8" hidden="false" customHeight="false" outlineLevel="0" collapsed="false">
      <c r="A1444" s="0" t="str">
        <f aca="false">CONCATENATE("return_code_",B1444)</f>
        <v>return_code_4175</v>
      </c>
      <c r="B1444" s="0" t="s">
        <v>5744</v>
      </c>
      <c r="C1444" s="0" t="s">
        <v>5745</v>
      </c>
    </row>
    <row r="1445" customFormat="false" ht="12.8" hidden="false" customHeight="false" outlineLevel="0" collapsed="false">
      <c r="A1445" s="0" t="str">
        <f aca="false">CONCATENATE("return_code_",B1445)</f>
        <v>return_code_4176</v>
      </c>
      <c r="B1445" s="0" t="s">
        <v>5746</v>
      </c>
      <c r="C1445" s="0" t="s">
        <v>5747</v>
      </c>
    </row>
    <row r="1446" customFormat="false" ht="12.8" hidden="false" customHeight="false" outlineLevel="0" collapsed="false">
      <c r="A1446" s="0" t="str">
        <f aca="false">CONCATENATE("return_code_",B1446)</f>
        <v>return_code_4177</v>
      </c>
      <c r="B1446" s="0" t="s">
        <v>5748</v>
      </c>
      <c r="C1446" s="0" t="s">
        <v>5749</v>
      </c>
    </row>
    <row r="1447" customFormat="false" ht="12.8" hidden="false" customHeight="false" outlineLevel="0" collapsed="false">
      <c r="A1447" s="0" t="str">
        <f aca="false">CONCATENATE("return_code_",B1447)</f>
        <v>return_code_4178</v>
      </c>
      <c r="B1447" s="0" t="s">
        <v>5750</v>
      </c>
      <c r="C1447" s="0" t="s">
        <v>5751</v>
      </c>
    </row>
    <row r="1448" customFormat="false" ht="12.8" hidden="false" customHeight="false" outlineLevel="0" collapsed="false">
      <c r="A1448" s="0" t="str">
        <f aca="false">CONCATENATE("return_code_",B1448)</f>
        <v>return_code_4179</v>
      </c>
      <c r="B1448" s="0" t="s">
        <v>5752</v>
      </c>
      <c r="C1448" s="0" t="s">
        <v>5753</v>
      </c>
    </row>
    <row r="1449" customFormat="false" ht="12.8" hidden="false" customHeight="false" outlineLevel="0" collapsed="false">
      <c r="A1449" s="0" t="str">
        <f aca="false">CONCATENATE("return_code_",B1449)</f>
        <v>return_code_4180</v>
      </c>
      <c r="B1449" s="0" t="s">
        <v>5754</v>
      </c>
      <c r="C1449" s="0" t="s">
        <v>5755</v>
      </c>
    </row>
    <row r="1450" customFormat="false" ht="12.8" hidden="false" customHeight="false" outlineLevel="0" collapsed="false">
      <c r="A1450" s="0" t="str">
        <f aca="false">CONCATENATE("return_code_",B1450)</f>
        <v>return_code_4181</v>
      </c>
      <c r="B1450" s="0" t="s">
        <v>5756</v>
      </c>
      <c r="C1450" s="0" t="s">
        <v>5757</v>
      </c>
    </row>
    <row r="1451" customFormat="false" ht="12.8" hidden="false" customHeight="false" outlineLevel="0" collapsed="false">
      <c r="A1451" s="0" t="str">
        <f aca="false">CONCATENATE("return_code_",B1451)</f>
        <v>return_code_4182</v>
      </c>
      <c r="B1451" s="0" t="s">
        <v>5758</v>
      </c>
      <c r="C1451" s="0" t="s">
        <v>5759</v>
      </c>
    </row>
    <row r="1452" customFormat="false" ht="12.8" hidden="false" customHeight="false" outlineLevel="0" collapsed="false">
      <c r="A1452" s="0" t="str">
        <f aca="false">CONCATENATE("return_code_",B1452)</f>
        <v>return_code_4183</v>
      </c>
      <c r="B1452" s="0" t="s">
        <v>5760</v>
      </c>
      <c r="C1452" s="0" t="s">
        <v>5761</v>
      </c>
    </row>
    <row r="1453" customFormat="false" ht="12.8" hidden="false" customHeight="false" outlineLevel="0" collapsed="false">
      <c r="A1453" s="0" t="str">
        <f aca="false">CONCATENATE("return_code_",B1453)</f>
        <v>return_code_4184</v>
      </c>
      <c r="B1453" s="0" t="s">
        <v>5762</v>
      </c>
      <c r="C1453" s="0" t="s">
        <v>5763</v>
      </c>
    </row>
    <row r="1454" customFormat="false" ht="12.8" hidden="false" customHeight="false" outlineLevel="0" collapsed="false">
      <c r="A1454" s="0" t="str">
        <f aca="false">CONCATENATE("return_code_",B1454)</f>
        <v>return_code_4185</v>
      </c>
      <c r="B1454" s="0" t="s">
        <v>5764</v>
      </c>
      <c r="C1454" s="0" t="s">
        <v>5765</v>
      </c>
    </row>
    <row r="1455" customFormat="false" ht="12.8" hidden="false" customHeight="false" outlineLevel="0" collapsed="false">
      <c r="A1455" s="0" t="str">
        <f aca="false">CONCATENATE("return_code_",B1455)</f>
        <v>return_code_4186</v>
      </c>
      <c r="B1455" s="0" t="s">
        <v>5766</v>
      </c>
      <c r="C1455" s="0" t="s">
        <v>5767</v>
      </c>
    </row>
    <row r="1456" customFormat="false" ht="12.8" hidden="false" customHeight="false" outlineLevel="0" collapsed="false">
      <c r="A1456" s="0" t="str">
        <f aca="false">CONCATENATE("return_code_",B1456)</f>
        <v>return_code_4187</v>
      </c>
      <c r="B1456" s="0" t="s">
        <v>5768</v>
      </c>
      <c r="C1456" s="0" t="s">
        <v>5769</v>
      </c>
    </row>
    <row r="1457" customFormat="false" ht="12.8" hidden="false" customHeight="false" outlineLevel="0" collapsed="false">
      <c r="A1457" s="0" t="str">
        <f aca="false">CONCATENATE("return_code_",B1457)</f>
        <v>return_code_4188</v>
      </c>
      <c r="B1457" s="0" t="s">
        <v>5770</v>
      </c>
      <c r="C1457" s="0" t="s">
        <v>5771</v>
      </c>
    </row>
    <row r="1458" customFormat="false" ht="12.8" hidden="false" customHeight="false" outlineLevel="0" collapsed="false">
      <c r="A1458" s="0" t="str">
        <f aca="false">CONCATENATE("return_code_",B1458)</f>
        <v>return_code_4189</v>
      </c>
      <c r="B1458" s="0" t="s">
        <v>5772</v>
      </c>
      <c r="C1458" s="0" t="s">
        <v>5773</v>
      </c>
    </row>
    <row r="1459" customFormat="false" ht="12.8" hidden="false" customHeight="false" outlineLevel="0" collapsed="false">
      <c r="A1459" s="0" t="str">
        <f aca="false">CONCATENATE("return_code_",B1459)</f>
        <v>return_code_4190</v>
      </c>
      <c r="B1459" s="0" t="s">
        <v>5774</v>
      </c>
      <c r="C1459" s="0" t="s">
        <v>5775</v>
      </c>
    </row>
    <row r="1460" customFormat="false" ht="12.8" hidden="false" customHeight="false" outlineLevel="0" collapsed="false">
      <c r="A1460" s="0" t="str">
        <f aca="false">CONCATENATE("return_code_",B1460)</f>
        <v>return_code_4191</v>
      </c>
      <c r="B1460" s="0" t="s">
        <v>5776</v>
      </c>
      <c r="C1460" s="0" t="s">
        <v>5777</v>
      </c>
    </row>
    <row r="1461" customFormat="false" ht="12.8" hidden="false" customHeight="false" outlineLevel="0" collapsed="false">
      <c r="A1461" s="0" t="str">
        <f aca="false">CONCATENATE("return_code_",B1461)</f>
        <v>return_code_4192</v>
      </c>
      <c r="B1461" s="0" t="s">
        <v>5778</v>
      </c>
      <c r="C1461" s="0" t="s">
        <v>5779</v>
      </c>
    </row>
    <row r="1462" customFormat="false" ht="12.8" hidden="false" customHeight="false" outlineLevel="0" collapsed="false">
      <c r="A1462" s="0" t="str">
        <f aca="false">CONCATENATE("return_code_",B1462)</f>
        <v>return_code_4193</v>
      </c>
      <c r="B1462" s="0" t="s">
        <v>5780</v>
      </c>
      <c r="C1462" s="0" t="s">
        <v>5781</v>
      </c>
    </row>
    <row r="1463" customFormat="false" ht="12.8" hidden="false" customHeight="false" outlineLevel="0" collapsed="false">
      <c r="A1463" s="0" t="str">
        <f aca="false">CONCATENATE("return_code_",B1463)</f>
        <v>return_code_4194</v>
      </c>
      <c r="B1463" s="0" t="s">
        <v>5782</v>
      </c>
      <c r="C1463" s="0" t="s">
        <v>5783</v>
      </c>
    </row>
    <row r="1464" customFormat="false" ht="12.8" hidden="false" customHeight="false" outlineLevel="0" collapsed="false">
      <c r="A1464" s="0" t="str">
        <f aca="false">CONCATENATE("return_code_",B1464)</f>
        <v>return_code_4195</v>
      </c>
      <c r="B1464" s="0" t="s">
        <v>5784</v>
      </c>
      <c r="C1464" s="0" t="s">
        <v>5785</v>
      </c>
    </row>
    <row r="1465" customFormat="false" ht="12.8" hidden="false" customHeight="false" outlineLevel="0" collapsed="false">
      <c r="A1465" s="0" t="str">
        <f aca="false">CONCATENATE("return_code_",B1465)</f>
        <v>return_code_4196</v>
      </c>
      <c r="B1465" s="0" t="s">
        <v>5786</v>
      </c>
      <c r="C1465" s="0" t="s">
        <v>5787</v>
      </c>
    </row>
    <row r="1466" customFormat="false" ht="12.8" hidden="false" customHeight="false" outlineLevel="0" collapsed="false">
      <c r="A1466" s="0" t="str">
        <f aca="false">CONCATENATE("return_code_",B1466)</f>
        <v>return_code_4197</v>
      </c>
      <c r="B1466" s="0" t="s">
        <v>5788</v>
      </c>
      <c r="C1466" s="0" t="s">
        <v>4699</v>
      </c>
    </row>
    <row r="1467" customFormat="false" ht="12.8" hidden="false" customHeight="false" outlineLevel="0" collapsed="false">
      <c r="A1467" s="0" t="str">
        <f aca="false">CONCATENATE("return_code_",B1467)</f>
        <v>return_code_4200</v>
      </c>
      <c r="B1467" s="0" t="s">
        <v>5789</v>
      </c>
      <c r="C1467" s="0" t="s">
        <v>4870</v>
      </c>
    </row>
    <row r="1468" customFormat="false" ht="12.8" hidden="false" customHeight="false" outlineLevel="0" collapsed="false">
      <c r="A1468" s="0" t="str">
        <f aca="false">CONCATENATE("return_code_",B1468)</f>
        <v>return_code_4201</v>
      </c>
      <c r="B1468" s="0" t="s">
        <v>5790</v>
      </c>
      <c r="C1468" s="0" t="s">
        <v>5791</v>
      </c>
    </row>
    <row r="1469" customFormat="false" ht="12.8" hidden="false" customHeight="false" outlineLevel="0" collapsed="false">
      <c r="A1469" s="0" t="str">
        <f aca="false">CONCATENATE("return_code_",B1469)</f>
        <v>return_code_4202</v>
      </c>
      <c r="B1469" s="0" t="s">
        <v>5792</v>
      </c>
      <c r="C1469" s="0" t="s">
        <v>5793</v>
      </c>
    </row>
    <row r="1470" customFormat="false" ht="12.8" hidden="false" customHeight="false" outlineLevel="0" collapsed="false">
      <c r="A1470" s="0" t="str">
        <f aca="false">CONCATENATE("return_code_",B1470)</f>
        <v>return_code_4207</v>
      </c>
      <c r="B1470" s="0" t="s">
        <v>5794</v>
      </c>
      <c r="C1470" s="0" t="s">
        <v>5795</v>
      </c>
    </row>
    <row r="1471" customFormat="false" ht="12.8" hidden="false" customHeight="false" outlineLevel="0" collapsed="false">
      <c r="A1471" s="0" t="str">
        <f aca="false">CONCATENATE("return_code_",B1471)</f>
        <v>return_code_4208</v>
      </c>
      <c r="B1471" s="0" t="s">
        <v>5796</v>
      </c>
      <c r="C1471" s="0" t="s">
        <v>4691</v>
      </c>
    </row>
    <row r="1472" customFormat="false" ht="12.8" hidden="false" customHeight="false" outlineLevel="0" collapsed="false">
      <c r="A1472" s="0" t="str">
        <f aca="false">CONCATENATE("return_code_",B1472)</f>
        <v>return_code_4230</v>
      </c>
      <c r="B1472" s="0" t="s">
        <v>5797</v>
      </c>
      <c r="C1472" s="0" t="s">
        <v>5798</v>
      </c>
    </row>
    <row r="1473" customFormat="false" ht="12.8" hidden="false" customHeight="false" outlineLevel="0" collapsed="false">
      <c r="A1473" s="0" t="str">
        <f aca="false">CONCATENATE("return_code_",B1473)</f>
        <v>return_code_4231</v>
      </c>
      <c r="B1473" s="0" t="s">
        <v>5799</v>
      </c>
      <c r="C1473" s="0" t="s">
        <v>5800</v>
      </c>
    </row>
    <row r="1474" customFormat="false" ht="12.8" hidden="false" customHeight="false" outlineLevel="0" collapsed="false">
      <c r="A1474" s="0" t="str">
        <f aca="false">CONCATENATE("return_code_",B1474)</f>
        <v>return_code_4232</v>
      </c>
      <c r="B1474" s="0" t="s">
        <v>5801</v>
      </c>
      <c r="C1474" s="0" t="s">
        <v>5802</v>
      </c>
    </row>
    <row r="1475" customFormat="false" ht="12.8" hidden="false" customHeight="false" outlineLevel="0" collapsed="false">
      <c r="A1475" s="0" t="str">
        <f aca="false">CONCATENATE("return_code_",B1475)</f>
        <v>return_code_4233</v>
      </c>
      <c r="B1475" s="0" t="s">
        <v>5803</v>
      </c>
      <c r="C1475" s="0" t="s">
        <v>5804</v>
      </c>
    </row>
    <row r="1476" customFormat="false" ht="12.8" hidden="false" customHeight="false" outlineLevel="0" collapsed="false">
      <c r="A1476" s="0" t="str">
        <f aca="false">CONCATENATE("return_code_",B1476)</f>
        <v>return_code_4234</v>
      </c>
      <c r="B1476" s="0" t="s">
        <v>5805</v>
      </c>
      <c r="C1476" s="0" t="s">
        <v>5806</v>
      </c>
    </row>
    <row r="1477" customFormat="false" ht="12.8" hidden="false" customHeight="false" outlineLevel="0" collapsed="false">
      <c r="A1477" s="0" t="str">
        <f aca="false">CONCATENATE("return_code_",B1477)</f>
        <v>return_code_4235</v>
      </c>
      <c r="B1477" s="0" t="s">
        <v>5807</v>
      </c>
      <c r="C1477" s="0" t="s">
        <v>5808</v>
      </c>
    </row>
    <row r="1478" customFormat="false" ht="12.8" hidden="false" customHeight="false" outlineLevel="0" collapsed="false">
      <c r="A1478" s="0" t="str">
        <f aca="false">CONCATENATE("return_code_",B1478)</f>
        <v>return_code_4236</v>
      </c>
      <c r="B1478" s="0" t="s">
        <v>5809</v>
      </c>
      <c r="C1478" s="0" t="s">
        <v>5810</v>
      </c>
    </row>
    <row r="1479" customFormat="false" ht="12.8" hidden="false" customHeight="false" outlineLevel="0" collapsed="false">
      <c r="A1479" s="0" t="str">
        <f aca="false">CONCATENATE("return_code_",B1479)</f>
        <v>return_code_4237</v>
      </c>
      <c r="B1479" s="0" t="s">
        <v>5811</v>
      </c>
      <c r="C1479" s="0" t="s">
        <v>5812</v>
      </c>
    </row>
    <row r="1480" customFormat="false" ht="12.8" hidden="false" customHeight="false" outlineLevel="0" collapsed="false">
      <c r="A1480" s="0" t="str">
        <f aca="false">CONCATENATE("return_code_",B1480)</f>
        <v>return_code_4238</v>
      </c>
      <c r="B1480" s="0" t="s">
        <v>5813</v>
      </c>
      <c r="C1480" s="0" t="s">
        <v>5814</v>
      </c>
    </row>
    <row r="1481" customFormat="false" ht="12.8" hidden="false" customHeight="false" outlineLevel="0" collapsed="false">
      <c r="A1481" s="0" t="str">
        <f aca="false">CONCATENATE("return_code_",B1481)</f>
        <v>return_code_4239</v>
      </c>
      <c r="B1481" s="0" t="s">
        <v>5815</v>
      </c>
      <c r="C1481" s="0" t="s">
        <v>5816</v>
      </c>
    </row>
    <row r="1482" customFormat="false" ht="12.8" hidden="false" customHeight="false" outlineLevel="0" collapsed="false">
      <c r="A1482" s="0" t="str">
        <f aca="false">CONCATENATE("return_code_",B1482)</f>
        <v>return_code_4240</v>
      </c>
      <c r="B1482" s="0" t="s">
        <v>5817</v>
      </c>
      <c r="C1482" s="0" t="s">
        <v>5818</v>
      </c>
    </row>
    <row r="1483" customFormat="false" ht="12.8" hidden="false" customHeight="false" outlineLevel="0" collapsed="false">
      <c r="A1483" s="0" t="str">
        <f aca="false">CONCATENATE("return_code_",B1483)</f>
        <v>return_code_4241</v>
      </c>
      <c r="B1483" s="0" t="s">
        <v>5819</v>
      </c>
      <c r="C1483" s="0" t="s">
        <v>5820</v>
      </c>
    </row>
    <row r="1484" customFormat="false" ht="12.8" hidden="false" customHeight="false" outlineLevel="0" collapsed="false">
      <c r="A1484" s="0" t="str">
        <f aca="false">CONCATENATE("return_code_",B1484)</f>
        <v>return_code_4242</v>
      </c>
      <c r="B1484" s="0" t="s">
        <v>5821</v>
      </c>
      <c r="C1484" s="0" t="s">
        <v>5822</v>
      </c>
    </row>
    <row r="1485" customFormat="false" ht="12.8" hidden="false" customHeight="false" outlineLevel="0" collapsed="false">
      <c r="A1485" s="0" t="str">
        <f aca="false">CONCATENATE("return_code_",B1485)</f>
        <v>return_code_4243</v>
      </c>
      <c r="B1485" s="0" t="s">
        <v>5823</v>
      </c>
      <c r="C1485" s="0" t="s">
        <v>5824</v>
      </c>
    </row>
    <row r="1486" customFormat="false" ht="12.8" hidden="false" customHeight="false" outlineLevel="0" collapsed="false">
      <c r="A1486" s="0" t="str">
        <f aca="false">CONCATENATE("return_code_",B1486)</f>
        <v>return_code_4244</v>
      </c>
      <c r="B1486" s="0" t="s">
        <v>5825</v>
      </c>
      <c r="C1486" s="0" t="s">
        <v>5826</v>
      </c>
    </row>
    <row r="1487" customFormat="false" ht="12.8" hidden="false" customHeight="false" outlineLevel="0" collapsed="false">
      <c r="A1487" s="0" t="str">
        <f aca="false">CONCATENATE("return_code_",B1487)</f>
        <v>return_code_4245</v>
      </c>
      <c r="B1487" s="0" t="s">
        <v>5827</v>
      </c>
      <c r="C1487" s="0" t="s">
        <v>5400</v>
      </c>
    </row>
    <row r="1488" customFormat="false" ht="12.8" hidden="false" customHeight="false" outlineLevel="0" collapsed="false">
      <c r="A1488" s="0" t="str">
        <f aca="false">CONCATENATE("return_code_",B1488)</f>
        <v>return_code_4246</v>
      </c>
      <c r="B1488" s="0" t="s">
        <v>5828</v>
      </c>
      <c r="C1488" s="0" t="s">
        <v>5829</v>
      </c>
    </row>
    <row r="1489" customFormat="false" ht="12.8" hidden="false" customHeight="false" outlineLevel="0" collapsed="false">
      <c r="A1489" s="0" t="str">
        <f aca="false">CONCATENATE("return_code_",B1489)</f>
        <v>return_code_4247</v>
      </c>
      <c r="B1489" s="0" t="s">
        <v>5830</v>
      </c>
      <c r="C1489" s="0" t="s">
        <v>5831</v>
      </c>
    </row>
    <row r="1490" customFormat="false" ht="12.8" hidden="false" customHeight="false" outlineLevel="0" collapsed="false">
      <c r="A1490" s="0" t="str">
        <f aca="false">CONCATENATE("return_code_",B1490)</f>
        <v>return_code_4248</v>
      </c>
      <c r="B1490" s="0" t="s">
        <v>5832</v>
      </c>
      <c r="C1490" s="0" t="s">
        <v>5833</v>
      </c>
    </row>
    <row r="1491" customFormat="false" ht="12.8" hidden="false" customHeight="false" outlineLevel="0" collapsed="false">
      <c r="A1491" s="0" t="str">
        <f aca="false">CONCATENATE("return_code_",B1491)</f>
        <v>return_code_4249</v>
      </c>
      <c r="B1491" s="0" t="s">
        <v>5834</v>
      </c>
      <c r="C1491" s="0" t="s">
        <v>5835</v>
      </c>
    </row>
    <row r="1492" customFormat="false" ht="12.8" hidden="false" customHeight="false" outlineLevel="0" collapsed="false">
      <c r="A1492" s="0" t="str">
        <f aca="false">CONCATENATE("return_code_",B1492)</f>
        <v>return_code_4250</v>
      </c>
      <c r="B1492" s="0" t="s">
        <v>5836</v>
      </c>
      <c r="C1492" s="0" t="s">
        <v>5837</v>
      </c>
    </row>
    <row r="1493" customFormat="false" ht="12.8" hidden="false" customHeight="false" outlineLevel="0" collapsed="false">
      <c r="A1493" s="0" t="str">
        <f aca="false">CONCATENATE("return_code_",B1493)</f>
        <v>return_code_4251</v>
      </c>
      <c r="B1493" s="0" t="s">
        <v>5838</v>
      </c>
      <c r="C1493" s="0" t="s">
        <v>5839</v>
      </c>
    </row>
    <row r="1494" customFormat="false" ht="12.8" hidden="false" customHeight="false" outlineLevel="0" collapsed="false">
      <c r="A1494" s="0" t="str">
        <f aca="false">CONCATENATE("return_code_",B1494)</f>
        <v>return_code_4252</v>
      </c>
      <c r="B1494" s="0" t="s">
        <v>5840</v>
      </c>
      <c r="C1494" s="0" t="s">
        <v>5841</v>
      </c>
    </row>
    <row r="1495" customFormat="false" ht="12.8" hidden="false" customHeight="false" outlineLevel="0" collapsed="false">
      <c r="A1495" s="0" t="str">
        <f aca="false">CONCATENATE("return_code_",B1495)</f>
        <v>return_code_4253</v>
      </c>
      <c r="B1495" s="0" t="s">
        <v>5842</v>
      </c>
      <c r="C1495" s="0" t="s">
        <v>5843</v>
      </c>
    </row>
    <row r="1496" customFormat="false" ht="12.8" hidden="false" customHeight="false" outlineLevel="0" collapsed="false">
      <c r="A1496" s="0" t="str">
        <f aca="false">CONCATENATE("return_code_",B1496)</f>
        <v>return_code_4254</v>
      </c>
      <c r="B1496" s="0" t="s">
        <v>5844</v>
      </c>
      <c r="C1496" s="0" t="s">
        <v>5845</v>
      </c>
    </row>
    <row r="1497" customFormat="false" ht="12.8" hidden="false" customHeight="false" outlineLevel="0" collapsed="false">
      <c r="A1497" s="0" t="str">
        <f aca="false">CONCATENATE("return_code_",B1497)</f>
        <v>return_code_4255</v>
      </c>
      <c r="B1497" s="0" t="s">
        <v>5846</v>
      </c>
      <c r="C1497" s="0" t="s">
        <v>5847</v>
      </c>
    </row>
    <row r="1498" customFormat="false" ht="12.8" hidden="false" customHeight="false" outlineLevel="0" collapsed="false">
      <c r="A1498" s="0" t="str">
        <f aca="false">CONCATENATE("return_code_",B1498)</f>
        <v>return_code_4256</v>
      </c>
      <c r="B1498" s="0" t="s">
        <v>5848</v>
      </c>
      <c r="C1498" s="0" t="s">
        <v>5849</v>
      </c>
    </row>
    <row r="1499" customFormat="false" ht="12.8" hidden="false" customHeight="false" outlineLevel="0" collapsed="false">
      <c r="A1499" s="0" t="str">
        <f aca="false">CONCATENATE("return_code_",B1499)</f>
        <v>return_code_4257</v>
      </c>
      <c r="B1499" s="0" t="s">
        <v>5850</v>
      </c>
      <c r="C1499" s="0" t="s">
        <v>5851</v>
      </c>
    </row>
    <row r="1500" customFormat="false" ht="12.8" hidden="false" customHeight="false" outlineLevel="0" collapsed="false">
      <c r="A1500" s="0" t="str">
        <f aca="false">CONCATENATE("return_code_",B1500)</f>
        <v>return_code_4258</v>
      </c>
      <c r="B1500" s="0" t="s">
        <v>5852</v>
      </c>
      <c r="C1500" s="0" t="s">
        <v>5853</v>
      </c>
    </row>
    <row r="1501" customFormat="false" ht="12.8" hidden="false" customHeight="false" outlineLevel="0" collapsed="false">
      <c r="A1501" s="0" t="str">
        <f aca="false">CONCATENATE("return_code_",B1501)</f>
        <v>return_code_4259</v>
      </c>
      <c r="B1501" s="0" t="s">
        <v>5854</v>
      </c>
      <c r="C1501" s="0" t="s">
        <v>5855</v>
      </c>
    </row>
    <row r="1502" customFormat="false" ht="12.8" hidden="false" customHeight="false" outlineLevel="0" collapsed="false">
      <c r="A1502" s="0" t="str">
        <f aca="false">CONCATENATE("return_code_",B1502)</f>
        <v>return_code_4260</v>
      </c>
      <c r="B1502" s="0" t="s">
        <v>5856</v>
      </c>
      <c r="C1502" s="0" t="s">
        <v>5857</v>
      </c>
    </row>
    <row r="1503" customFormat="false" ht="12.8" hidden="false" customHeight="false" outlineLevel="0" collapsed="false">
      <c r="A1503" s="0" t="str">
        <f aca="false">CONCATENATE("return_code_",B1503)</f>
        <v>return_code_4261</v>
      </c>
      <c r="B1503" s="0" t="s">
        <v>5858</v>
      </c>
      <c r="C1503" s="0" t="s">
        <v>5859</v>
      </c>
    </row>
    <row r="1504" customFormat="false" ht="12.8" hidden="false" customHeight="false" outlineLevel="0" collapsed="false">
      <c r="A1504" s="0" t="str">
        <f aca="false">CONCATENATE("return_code_",B1504)</f>
        <v>return_code_4262</v>
      </c>
      <c r="B1504" s="0" t="s">
        <v>5860</v>
      </c>
      <c r="C1504" s="0" t="s">
        <v>5861</v>
      </c>
    </row>
    <row r="1505" customFormat="false" ht="12.8" hidden="false" customHeight="false" outlineLevel="0" collapsed="false">
      <c r="A1505" s="0" t="str">
        <f aca="false">CONCATENATE("return_code_",B1505)</f>
        <v>return_code_4263</v>
      </c>
      <c r="B1505" s="0" t="s">
        <v>5862</v>
      </c>
      <c r="C1505" s="0" t="s">
        <v>5863</v>
      </c>
    </row>
    <row r="1506" customFormat="false" ht="12.8" hidden="false" customHeight="false" outlineLevel="0" collapsed="false">
      <c r="A1506" s="0" t="str">
        <f aca="false">CONCATENATE("return_code_",B1506)</f>
        <v>return_code_4264</v>
      </c>
      <c r="B1506" s="0" t="s">
        <v>5864</v>
      </c>
      <c r="C1506" s="0" t="s">
        <v>5865</v>
      </c>
    </row>
    <row r="1507" customFormat="false" ht="12.8" hidden="false" customHeight="false" outlineLevel="0" collapsed="false">
      <c r="A1507" s="0" t="str">
        <f aca="false">CONCATENATE("return_code_",B1507)</f>
        <v>return_code_4265</v>
      </c>
      <c r="B1507" s="0" t="s">
        <v>5866</v>
      </c>
      <c r="C1507" s="0" t="s">
        <v>5867</v>
      </c>
    </row>
    <row r="1508" customFormat="false" ht="12.8" hidden="false" customHeight="false" outlineLevel="0" collapsed="false">
      <c r="A1508" s="0" t="str">
        <f aca="false">CONCATENATE("return_code_",B1508)</f>
        <v>return_code_4266</v>
      </c>
      <c r="B1508" s="0" t="s">
        <v>5868</v>
      </c>
      <c r="C1508" s="0" t="s">
        <v>5869</v>
      </c>
    </row>
    <row r="1509" customFormat="false" ht="12.8" hidden="false" customHeight="false" outlineLevel="0" collapsed="false">
      <c r="A1509" s="0" t="str">
        <f aca="false">CONCATENATE("return_code_",B1509)</f>
        <v>return_code_4267</v>
      </c>
      <c r="B1509" s="0" t="s">
        <v>5870</v>
      </c>
      <c r="C1509" s="0" t="s">
        <v>5871</v>
      </c>
    </row>
    <row r="1510" customFormat="false" ht="12.8" hidden="false" customHeight="false" outlineLevel="0" collapsed="false">
      <c r="A1510" s="0" t="str">
        <f aca="false">CONCATENATE("return_code_",B1510)</f>
        <v>return_code_4268</v>
      </c>
      <c r="B1510" s="0" t="s">
        <v>5872</v>
      </c>
      <c r="C1510" s="0" t="s">
        <v>5873</v>
      </c>
    </row>
    <row r="1511" customFormat="false" ht="12.8" hidden="false" customHeight="false" outlineLevel="0" collapsed="false">
      <c r="A1511" s="0" t="str">
        <f aca="false">CONCATENATE("return_code_",B1511)</f>
        <v>return_code_4269</v>
      </c>
      <c r="B1511" s="0" t="s">
        <v>5874</v>
      </c>
      <c r="C1511" s="0" t="s">
        <v>5875</v>
      </c>
    </row>
    <row r="1512" customFormat="false" ht="12.8" hidden="false" customHeight="false" outlineLevel="0" collapsed="false">
      <c r="A1512" s="0" t="str">
        <f aca="false">CONCATENATE("return_code_",B1512)</f>
        <v>return_code_4270</v>
      </c>
      <c r="B1512" s="0" t="s">
        <v>5876</v>
      </c>
      <c r="C1512" s="0" t="s">
        <v>5877</v>
      </c>
    </row>
    <row r="1513" customFormat="false" ht="12.8" hidden="false" customHeight="false" outlineLevel="0" collapsed="false">
      <c r="A1513" s="0" t="str">
        <f aca="false">CONCATENATE("return_code_",B1513)</f>
        <v>return_code_4271</v>
      </c>
      <c r="B1513" s="0" t="s">
        <v>5878</v>
      </c>
      <c r="C1513" s="0" t="s">
        <v>5879</v>
      </c>
    </row>
    <row r="1514" customFormat="false" ht="12.8" hidden="false" customHeight="false" outlineLevel="0" collapsed="false">
      <c r="A1514" s="0" t="str">
        <f aca="false">CONCATENATE("return_code_",B1514)</f>
        <v>return_code_4272</v>
      </c>
      <c r="B1514" s="0" t="s">
        <v>5880</v>
      </c>
      <c r="C1514" s="0" t="s">
        <v>5881</v>
      </c>
    </row>
    <row r="1515" customFormat="false" ht="12.8" hidden="false" customHeight="false" outlineLevel="0" collapsed="false">
      <c r="A1515" s="0" t="str">
        <f aca="false">CONCATENATE("return_code_",B1515)</f>
        <v>return_code_4273</v>
      </c>
      <c r="B1515" s="0" t="s">
        <v>5882</v>
      </c>
      <c r="C1515" s="0" t="s">
        <v>5883</v>
      </c>
    </row>
    <row r="1516" customFormat="false" ht="12.8" hidden="false" customHeight="false" outlineLevel="0" collapsed="false">
      <c r="A1516" s="0" t="str">
        <f aca="false">CONCATENATE("return_code_",B1516)</f>
        <v>return_code_4274</v>
      </c>
      <c r="B1516" s="0" t="s">
        <v>5884</v>
      </c>
      <c r="C1516" s="0" t="s">
        <v>5885</v>
      </c>
    </row>
    <row r="1517" customFormat="false" ht="12.8" hidden="false" customHeight="false" outlineLevel="0" collapsed="false">
      <c r="A1517" s="0" t="str">
        <f aca="false">CONCATENATE("return_code_",B1517)</f>
        <v>return_code_4275</v>
      </c>
      <c r="B1517" s="0" t="s">
        <v>5886</v>
      </c>
      <c r="C1517" s="0" t="s">
        <v>5887</v>
      </c>
    </row>
    <row r="1518" customFormat="false" ht="12.8" hidden="false" customHeight="false" outlineLevel="0" collapsed="false">
      <c r="A1518" s="0" t="str">
        <f aca="false">CONCATENATE("return_code_",B1518)</f>
        <v>return_code_4276</v>
      </c>
      <c r="B1518" s="0" t="s">
        <v>5888</v>
      </c>
      <c r="C1518" s="0" t="s">
        <v>5889</v>
      </c>
    </row>
    <row r="1519" customFormat="false" ht="12.8" hidden="false" customHeight="false" outlineLevel="0" collapsed="false">
      <c r="A1519" s="0" t="str">
        <f aca="false">CONCATENATE("return_code_",B1519)</f>
        <v>return_code_4277</v>
      </c>
      <c r="B1519" s="0" t="s">
        <v>5890</v>
      </c>
      <c r="C1519" s="0" t="s">
        <v>5891</v>
      </c>
    </row>
    <row r="1520" customFormat="false" ht="12.8" hidden="false" customHeight="false" outlineLevel="0" collapsed="false">
      <c r="A1520" s="0" t="str">
        <f aca="false">CONCATENATE("return_code_",B1520)</f>
        <v>return_code_4278</v>
      </c>
      <c r="B1520" s="0" t="s">
        <v>5892</v>
      </c>
      <c r="C1520" s="0" t="s">
        <v>5893</v>
      </c>
    </row>
    <row r="1521" customFormat="false" ht="12.8" hidden="false" customHeight="false" outlineLevel="0" collapsed="false">
      <c r="A1521" s="0" t="str">
        <f aca="false">CONCATENATE("return_code_",B1521)</f>
        <v>return_code_4279</v>
      </c>
      <c r="B1521" s="0" t="s">
        <v>5894</v>
      </c>
      <c r="C1521" s="0" t="s">
        <v>5895</v>
      </c>
    </row>
    <row r="1522" customFormat="false" ht="12.8" hidden="false" customHeight="false" outlineLevel="0" collapsed="false">
      <c r="A1522" s="0" t="str">
        <f aca="false">CONCATENATE("return_code_",B1522)</f>
        <v>return_code_4280</v>
      </c>
      <c r="B1522" s="0" t="s">
        <v>5896</v>
      </c>
      <c r="C1522" s="0" t="s">
        <v>5897</v>
      </c>
    </row>
    <row r="1523" customFormat="false" ht="12.8" hidden="false" customHeight="false" outlineLevel="0" collapsed="false">
      <c r="A1523" s="0" t="str">
        <f aca="false">CONCATENATE("return_code_",B1523)</f>
        <v>return_code_4281</v>
      </c>
      <c r="B1523" s="0" t="s">
        <v>5898</v>
      </c>
      <c r="C1523" s="0" t="s">
        <v>5899</v>
      </c>
    </row>
    <row r="1524" customFormat="false" ht="12.8" hidden="false" customHeight="false" outlineLevel="0" collapsed="false">
      <c r="A1524" s="0" t="str">
        <f aca="false">CONCATENATE("return_code_",B1524)</f>
        <v>return_code_4282</v>
      </c>
      <c r="B1524" s="0" t="s">
        <v>5900</v>
      </c>
      <c r="C1524" s="0" t="s">
        <v>5901</v>
      </c>
    </row>
    <row r="1525" customFormat="false" ht="12.8" hidden="false" customHeight="false" outlineLevel="0" collapsed="false">
      <c r="A1525" s="0" t="str">
        <f aca="false">CONCATENATE("return_code_",B1525)</f>
        <v>return_code_4283</v>
      </c>
      <c r="B1525" s="0" t="s">
        <v>5902</v>
      </c>
      <c r="C1525" s="0" t="s">
        <v>5903</v>
      </c>
    </row>
    <row r="1526" customFormat="false" ht="12.8" hidden="false" customHeight="false" outlineLevel="0" collapsed="false">
      <c r="A1526" s="0" t="str">
        <f aca="false">CONCATENATE("return_code_",B1526)</f>
        <v>return_code_4284</v>
      </c>
      <c r="B1526" s="0" t="s">
        <v>5904</v>
      </c>
      <c r="C1526" s="0" t="s">
        <v>5905</v>
      </c>
    </row>
    <row r="1527" customFormat="false" ht="12.8" hidden="false" customHeight="false" outlineLevel="0" collapsed="false">
      <c r="A1527" s="0" t="str">
        <f aca="false">CONCATENATE("return_code_",B1527)</f>
        <v>return_code_4285</v>
      </c>
      <c r="B1527" s="0" t="s">
        <v>5906</v>
      </c>
      <c r="C1527" s="0" t="s">
        <v>5907</v>
      </c>
    </row>
    <row r="1528" customFormat="false" ht="12.8" hidden="false" customHeight="false" outlineLevel="0" collapsed="false">
      <c r="A1528" s="0" t="str">
        <f aca="false">CONCATENATE("return_code_",B1528)</f>
        <v>return_code_4286</v>
      </c>
      <c r="B1528" s="0" t="s">
        <v>5908</v>
      </c>
      <c r="C1528" s="0" t="s">
        <v>5909</v>
      </c>
    </row>
    <row r="1529" customFormat="false" ht="12.8" hidden="false" customHeight="false" outlineLevel="0" collapsed="false">
      <c r="A1529" s="0" t="str">
        <f aca="false">CONCATENATE("return_code_",B1529)</f>
        <v>return_code_4287</v>
      </c>
      <c r="B1529" s="0" t="s">
        <v>5910</v>
      </c>
      <c r="C1529" s="0" t="s">
        <v>5911</v>
      </c>
    </row>
    <row r="1530" customFormat="false" ht="12.8" hidden="false" customHeight="false" outlineLevel="0" collapsed="false">
      <c r="A1530" s="0" t="str">
        <f aca="false">CONCATENATE("return_code_",B1530)</f>
        <v>return_code_4288</v>
      </c>
      <c r="B1530" s="0" t="s">
        <v>5912</v>
      </c>
      <c r="C1530" s="0" t="s">
        <v>5913</v>
      </c>
    </row>
    <row r="1531" customFormat="false" ht="12.8" hidden="false" customHeight="false" outlineLevel="0" collapsed="false">
      <c r="A1531" s="0" t="str">
        <f aca="false">CONCATENATE("return_code_",B1531)</f>
        <v>return_code_4289</v>
      </c>
      <c r="B1531" s="0" t="s">
        <v>5914</v>
      </c>
      <c r="C1531" s="0" t="s">
        <v>5915</v>
      </c>
    </row>
    <row r="1532" customFormat="false" ht="12.8" hidden="false" customHeight="false" outlineLevel="0" collapsed="false">
      <c r="A1532" s="0" t="str">
        <f aca="false">CONCATENATE("return_code_",B1532)</f>
        <v>return_code_4290</v>
      </c>
      <c r="B1532" s="0" t="s">
        <v>2768</v>
      </c>
      <c r="C1532" s="0" t="s">
        <v>5916</v>
      </c>
    </row>
    <row r="1533" customFormat="false" ht="12.8" hidden="false" customHeight="false" outlineLevel="0" collapsed="false">
      <c r="A1533" s="0" t="str">
        <f aca="false">CONCATENATE("return_code_",B1533)</f>
        <v>return_code_4291</v>
      </c>
      <c r="B1533" s="0" t="s">
        <v>5917</v>
      </c>
      <c r="C1533" s="0" t="s">
        <v>5918</v>
      </c>
    </row>
    <row r="1534" customFormat="false" ht="12.8" hidden="false" customHeight="false" outlineLevel="0" collapsed="false">
      <c r="A1534" s="0" t="str">
        <f aca="false">CONCATENATE("return_code_",B1534)</f>
        <v>return_code_4292</v>
      </c>
      <c r="B1534" s="0" t="s">
        <v>5919</v>
      </c>
      <c r="C1534" s="0" t="s">
        <v>5920</v>
      </c>
    </row>
    <row r="1535" customFormat="false" ht="12.8" hidden="false" customHeight="false" outlineLevel="0" collapsed="false">
      <c r="A1535" s="0" t="str">
        <f aca="false">CONCATENATE("return_code_",B1535)</f>
        <v>return_code_4293</v>
      </c>
      <c r="B1535" s="0" t="s">
        <v>5921</v>
      </c>
      <c r="C1535" s="0" t="s">
        <v>5049</v>
      </c>
    </row>
    <row r="1536" customFormat="false" ht="12.8" hidden="false" customHeight="false" outlineLevel="0" collapsed="false">
      <c r="A1536" s="0" t="str">
        <f aca="false">CONCATENATE("return_code_",B1536)</f>
        <v>return_code_4294</v>
      </c>
      <c r="B1536" s="0" t="s">
        <v>5922</v>
      </c>
      <c r="C1536" s="0" t="s">
        <v>5435</v>
      </c>
    </row>
    <row r="1537" customFormat="false" ht="12.8" hidden="false" customHeight="false" outlineLevel="0" collapsed="false">
      <c r="A1537" s="0" t="str">
        <f aca="false">CONCATENATE("return_code_",B1537)</f>
        <v>return_code_4295</v>
      </c>
      <c r="B1537" s="0" t="s">
        <v>5923</v>
      </c>
      <c r="C1537" s="0" t="s">
        <v>5083</v>
      </c>
    </row>
    <row r="1538" customFormat="false" ht="12.8" hidden="false" customHeight="false" outlineLevel="0" collapsed="false">
      <c r="A1538" s="0" t="str">
        <f aca="false">CONCATENATE("return_code_",B1538)</f>
        <v>return_code_4296</v>
      </c>
      <c r="B1538" s="0" t="s">
        <v>5924</v>
      </c>
      <c r="C1538" s="0" t="s">
        <v>5085</v>
      </c>
    </row>
    <row r="1539" customFormat="false" ht="12.8" hidden="false" customHeight="false" outlineLevel="0" collapsed="false">
      <c r="A1539" s="0" t="str">
        <f aca="false">CONCATENATE("return_code_",B1539)</f>
        <v>return_code_4297</v>
      </c>
      <c r="B1539" s="0" t="s">
        <v>5925</v>
      </c>
      <c r="C1539" s="0" t="s">
        <v>5087</v>
      </c>
    </row>
    <row r="1540" customFormat="false" ht="12.8" hidden="false" customHeight="false" outlineLevel="0" collapsed="false">
      <c r="A1540" s="0" t="str">
        <f aca="false">CONCATENATE("return_code_",B1540)</f>
        <v>return_code_4298</v>
      </c>
      <c r="B1540" s="0" t="s">
        <v>5926</v>
      </c>
      <c r="C1540" s="0" t="s">
        <v>5109</v>
      </c>
    </row>
    <row r="1541" customFormat="false" ht="12.8" hidden="false" customHeight="false" outlineLevel="0" collapsed="false">
      <c r="A1541" s="0" t="str">
        <f aca="false">CONCATENATE("return_code_",B1541)</f>
        <v>return_code_4299</v>
      </c>
      <c r="B1541" s="0" t="s">
        <v>5927</v>
      </c>
      <c r="C1541" s="0" t="s">
        <v>5082</v>
      </c>
    </row>
    <row r="1542" customFormat="false" ht="12.8" hidden="false" customHeight="false" outlineLevel="0" collapsed="false">
      <c r="A1542" s="0" t="str">
        <f aca="false">CONCATENATE("return_code_",B1542)</f>
        <v>return_code_4300</v>
      </c>
      <c r="B1542" s="0" t="s">
        <v>5928</v>
      </c>
      <c r="C1542" s="0" t="s">
        <v>5095</v>
      </c>
    </row>
    <row r="1543" customFormat="false" ht="12.8" hidden="false" customHeight="false" outlineLevel="0" collapsed="false">
      <c r="A1543" s="0" t="str">
        <f aca="false">CONCATENATE("return_code_",B1543)</f>
        <v>return_code_4301</v>
      </c>
      <c r="B1543" s="0" t="s">
        <v>5929</v>
      </c>
      <c r="C1543" s="0" t="s">
        <v>5380</v>
      </c>
    </row>
    <row r="1544" customFormat="false" ht="12.8" hidden="false" customHeight="false" outlineLevel="0" collapsed="false">
      <c r="A1544" s="0" t="str">
        <f aca="false">CONCATENATE("return_code_",B1544)</f>
        <v>return_code_4302</v>
      </c>
      <c r="B1544" s="0" t="s">
        <v>5930</v>
      </c>
      <c r="C1544" s="0" t="s">
        <v>5931</v>
      </c>
    </row>
    <row r="1545" customFormat="false" ht="12.8" hidden="false" customHeight="false" outlineLevel="0" collapsed="false">
      <c r="A1545" s="0" t="str">
        <f aca="false">CONCATENATE("return_code_",B1545)</f>
        <v>return_code_4303</v>
      </c>
      <c r="B1545" s="0" t="s">
        <v>5932</v>
      </c>
      <c r="C1545" s="0" t="s">
        <v>5093</v>
      </c>
    </row>
    <row r="1546" customFormat="false" ht="12.8" hidden="false" customHeight="false" outlineLevel="0" collapsed="false">
      <c r="A1546" s="0" t="str">
        <f aca="false">CONCATENATE("return_code_",B1546)</f>
        <v>return_code_4304</v>
      </c>
      <c r="B1546" s="0" t="s">
        <v>5933</v>
      </c>
      <c r="C1546" s="0" t="s">
        <v>5026</v>
      </c>
    </row>
    <row r="1547" customFormat="false" ht="12.8" hidden="false" customHeight="false" outlineLevel="0" collapsed="false">
      <c r="A1547" s="0" t="str">
        <f aca="false">CONCATENATE("return_code_",B1547)</f>
        <v>return_code_4305</v>
      </c>
      <c r="B1547" s="0" t="s">
        <v>5934</v>
      </c>
      <c r="C1547" s="0" t="s">
        <v>5099</v>
      </c>
    </row>
    <row r="1548" customFormat="false" ht="12.8" hidden="false" customHeight="false" outlineLevel="0" collapsed="false">
      <c r="A1548" s="0" t="str">
        <f aca="false">CONCATENATE("return_code_",B1548)</f>
        <v>return_code_4306</v>
      </c>
      <c r="B1548" s="0" t="s">
        <v>5935</v>
      </c>
      <c r="C1548" s="0" t="s">
        <v>5027</v>
      </c>
    </row>
    <row r="1549" customFormat="false" ht="12.8" hidden="false" customHeight="false" outlineLevel="0" collapsed="false">
      <c r="A1549" s="0" t="str">
        <f aca="false">CONCATENATE("return_code_",B1549)</f>
        <v>return_code_4307</v>
      </c>
      <c r="B1549" s="0" t="s">
        <v>5936</v>
      </c>
      <c r="C1549" s="0" t="s">
        <v>5164</v>
      </c>
    </row>
    <row r="1550" customFormat="false" ht="12.8" hidden="false" customHeight="false" outlineLevel="0" collapsed="false">
      <c r="A1550" s="0" t="str">
        <f aca="false">CONCATENATE("return_code_",B1550)</f>
        <v>return_code_4308</v>
      </c>
      <c r="B1550" s="0" t="s">
        <v>5937</v>
      </c>
      <c r="C1550" s="0" t="s">
        <v>5166</v>
      </c>
    </row>
    <row r="1551" customFormat="false" ht="12.8" hidden="false" customHeight="false" outlineLevel="0" collapsed="false">
      <c r="A1551" s="0" t="str">
        <f aca="false">CONCATENATE("return_code_",B1551)</f>
        <v>return_code_4309</v>
      </c>
      <c r="B1551" s="0" t="s">
        <v>5938</v>
      </c>
      <c r="C1551" s="0" t="s">
        <v>5160</v>
      </c>
    </row>
    <row r="1552" customFormat="false" ht="12.8" hidden="false" customHeight="false" outlineLevel="0" collapsed="false">
      <c r="A1552" s="0" t="str">
        <f aca="false">CONCATENATE("return_code_",B1552)</f>
        <v>return_code_4310</v>
      </c>
      <c r="B1552" s="0" t="s">
        <v>5939</v>
      </c>
      <c r="C1552" s="0" t="s">
        <v>5439</v>
      </c>
    </row>
    <row r="1553" customFormat="false" ht="12.8" hidden="false" customHeight="false" outlineLevel="0" collapsed="false">
      <c r="A1553" s="0" t="str">
        <f aca="false">CONCATENATE("return_code_",B1553)</f>
        <v>return_code_4311</v>
      </c>
      <c r="B1553" s="0" t="s">
        <v>2770</v>
      </c>
      <c r="C1553" s="0" t="s">
        <v>5212</v>
      </c>
    </row>
    <row r="1554" customFormat="false" ht="12.8" hidden="false" customHeight="false" outlineLevel="0" collapsed="false">
      <c r="A1554" s="0" t="str">
        <f aca="false">CONCATENATE("return_code_",B1554)</f>
        <v>return_code_4312</v>
      </c>
      <c r="B1554" s="0" t="s">
        <v>2772</v>
      </c>
      <c r="C1554" s="0" t="s">
        <v>5940</v>
      </c>
    </row>
    <row r="1555" customFormat="false" ht="12.8" hidden="false" customHeight="false" outlineLevel="0" collapsed="false">
      <c r="A1555" s="0" t="str">
        <f aca="false">CONCATENATE("return_code_",B1555)</f>
        <v>return_code_4313</v>
      </c>
      <c r="B1555" s="0" t="s">
        <v>5941</v>
      </c>
      <c r="C1555" s="0" t="s">
        <v>5942</v>
      </c>
    </row>
    <row r="1556" customFormat="false" ht="12.8" hidden="false" customHeight="false" outlineLevel="0" collapsed="false">
      <c r="A1556" s="0" t="str">
        <f aca="false">CONCATENATE("return_code_",B1556)</f>
        <v>return_code_4314</v>
      </c>
      <c r="B1556" s="0" t="s">
        <v>5943</v>
      </c>
      <c r="C1556" s="0" t="s">
        <v>5443</v>
      </c>
    </row>
    <row r="1557" customFormat="false" ht="12.8" hidden="false" customHeight="false" outlineLevel="0" collapsed="false">
      <c r="A1557" s="0" t="str">
        <f aca="false">CONCATENATE("return_code_",B1557)</f>
        <v>return_code_4315</v>
      </c>
      <c r="B1557" s="0" t="s">
        <v>5944</v>
      </c>
      <c r="C1557" s="0" t="s">
        <v>3529</v>
      </c>
    </row>
    <row r="1558" customFormat="false" ht="12.8" hidden="false" customHeight="false" outlineLevel="0" collapsed="false">
      <c r="A1558" s="0" t="str">
        <f aca="false">CONCATENATE("return_code_",B1558)</f>
        <v>return_code_4316</v>
      </c>
      <c r="B1558" s="0" t="s">
        <v>5945</v>
      </c>
      <c r="C1558" s="0" t="s">
        <v>5946</v>
      </c>
    </row>
    <row r="1559" customFormat="false" ht="12.8" hidden="false" customHeight="false" outlineLevel="0" collapsed="false">
      <c r="A1559" s="0" t="str">
        <f aca="false">CONCATENATE("return_code_",B1559)</f>
        <v>return_code_4317</v>
      </c>
      <c r="B1559" s="0" t="s">
        <v>5947</v>
      </c>
      <c r="C1559" s="0" t="s">
        <v>5948</v>
      </c>
    </row>
    <row r="1560" customFormat="false" ht="12.8" hidden="false" customHeight="false" outlineLevel="0" collapsed="false">
      <c r="A1560" s="0" t="str">
        <f aca="false">CONCATENATE("return_code_",B1560)</f>
        <v>return_code_4318</v>
      </c>
      <c r="B1560" s="0" t="s">
        <v>5949</v>
      </c>
      <c r="C1560" s="0" t="s">
        <v>5950</v>
      </c>
    </row>
    <row r="1561" customFormat="false" ht="12.8" hidden="false" customHeight="false" outlineLevel="0" collapsed="false">
      <c r="A1561" s="0" t="str">
        <f aca="false">CONCATENATE("return_code_",B1561)</f>
        <v>return_code_4320</v>
      </c>
      <c r="B1561" s="0" t="s">
        <v>5951</v>
      </c>
      <c r="C1561" s="0" t="s">
        <v>4902</v>
      </c>
    </row>
    <row r="1562" customFormat="false" ht="12.8" hidden="false" customHeight="false" outlineLevel="0" collapsed="false">
      <c r="A1562" s="0" t="str">
        <f aca="false">CONCATENATE("return_code_",B1562)</f>
        <v>return_code_4321</v>
      </c>
      <c r="B1562" s="0" t="s">
        <v>2774</v>
      </c>
      <c r="C1562" s="0" t="s">
        <v>5952</v>
      </c>
    </row>
    <row r="1563" customFormat="false" ht="12.8" hidden="false" customHeight="false" outlineLevel="0" collapsed="false">
      <c r="A1563" s="0" t="str">
        <f aca="false">CONCATENATE("return_code_",B1563)</f>
        <v>return_code_4322</v>
      </c>
      <c r="B1563" s="0" t="s">
        <v>2776</v>
      </c>
      <c r="C1563" s="0" t="s">
        <v>5953</v>
      </c>
    </row>
    <row r="1564" customFormat="false" ht="12.8" hidden="false" customHeight="false" outlineLevel="0" collapsed="false">
      <c r="A1564" s="0" t="str">
        <f aca="false">CONCATENATE("return_code_",B1564)</f>
        <v>return_code_4323</v>
      </c>
      <c r="B1564" s="0" t="s">
        <v>5954</v>
      </c>
      <c r="C1564" s="0" t="s">
        <v>5955</v>
      </c>
    </row>
    <row r="1565" customFormat="false" ht="12.8" hidden="false" customHeight="false" outlineLevel="0" collapsed="false">
      <c r="A1565" s="0" t="str">
        <f aca="false">CONCATENATE("return_code_",B1565)</f>
        <v>return_code_4324</v>
      </c>
      <c r="B1565" s="0" t="s">
        <v>5956</v>
      </c>
      <c r="C1565" s="0" t="s">
        <v>5957</v>
      </c>
    </row>
    <row r="1566" customFormat="false" ht="12.8" hidden="false" customHeight="false" outlineLevel="0" collapsed="false">
      <c r="A1566" s="0" t="str">
        <f aca="false">CONCATENATE("return_code_",B1566)</f>
        <v>return_code_4326</v>
      </c>
      <c r="B1566" s="0" t="s">
        <v>5958</v>
      </c>
      <c r="C1566" s="0" t="s">
        <v>5959</v>
      </c>
    </row>
    <row r="1567" customFormat="false" ht="12.8" hidden="false" customHeight="false" outlineLevel="0" collapsed="false">
      <c r="A1567" s="0" t="str">
        <f aca="false">CONCATENATE("return_code_",B1567)</f>
        <v>return_code_4327</v>
      </c>
      <c r="B1567" s="0" t="s">
        <v>5960</v>
      </c>
      <c r="C1567" s="0" t="s">
        <v>5961</v>
      </c>
    </row>
    <row r="1568" customFormat="false" ht="12.8" hidden="false" customHeight="false" outlineLevel="0" collapsed="false">
      <c r="A1568" s="0" t="str">
        <f aca="false">CONCATENATE("return_code_",B1568)</f>
        <v>return_code_4328</v>
      </c>
      <c r="B1568" s="0" t="s">
        <v>5962</v>
      </c>
      <c r="C1568" s="0" t="s">
        <v>5963</v>
      </c>
    </row>
    <row r="1569" customFormat="false" ht="12.8" hidden="false" customHeight="false" outlineLevel="0" collapsed="false">
      <c r="A1569" s="0" t="str">
        <f aca="false">CONCATENATE("return_code_",B1569)</f>
        <v>return_code_4329</v>
      </c>
      <c r="B1569" s="0" t="s">
        <v>2778</v>
      </c>
      <c r="C1569" s="0" t="s">
        <v>5964</v>
      </c>
    </row>
    <row r="1570" customFormat="false" ht="12.8" hidden="false" customHeight="false" outlineLevel="0" collapsed="false">
      <c r="A1570" s="0" t="str">
        <f aca="false">CONCATENATE("return_code_",B1570)</f>
        <v>return_code_4330</v>
      </c>
      <c r="B1570" s="0" t="s">
        <v>2780</v>
      </c>
      <c r="C1570" s="0" t="s">
        <v>5965</v>
      </c>
    </row>
    <row r="1571" customFormat="false" ht="12.8" hidden="false" customHeight="false" outlineLevel="0" collapsed="false">
      <c r="A1571" s="0" t="str">
        <f aca="false">CONCATENATE("return_code_",B1571)</f>
        <v>return_code_4331</v>
      </c>
      <c r="B1571" s="0" t="s">
        <v>5966</v>
      </c>
      <c r="C1571" s="0" t="s">
        <v>5967</v>
      </c>
    </row>
    <row r="1572" customFormat="false" ht="12.8" hidden="false" customHeight="false" outlineLevel="0" collapsed="false">
      <c r="A1572" s="0" t="str">
        <f aca="false">CONCATENATE("return_code_",B1572)</f>
        <v>return_code_4332</v>
      </c>
      <c r="B1572" s="0" t="s">
        <v>5968</v>
      </c>
      <c r="C1572" s="0" t="s">
        <v>5969</v>
      </c>
    </row>
    <row r="1573" customFormat="false" ht="12.8" hidden="false" customHeight="false" outlineLevel="0" collapsed="false">
      <c r="A1573" s="0" t="str">
        <f aca="false">CONCATENATE("return_code_",B1573)</f>
        <v>return_code_4333</v>
      </c>
      <c r="B1573" s="0" t="s">
        <v>5970</v>
      </c>
      <c r="C1573" s="0" t="s">
        <v>5386</v>
      </c>
    </row>
    <row r="1574" customFormat="false" ht="12.8" hidden="false" customHeight="false" outlineLevel="0" collapsed="false">
      <c r="A1574" s="0" t="str">
        <f aca="false">CONCATENATE("return_code_",B1574)</f>
        <v>return_code_4334</v>
      </c>
      <c r="B1574" s="0" t="s">
        <v>5971</v>
      </c>
      <c r="C1574" s="0" t="s">
        <v>5390</v>
      </c>
    </row>
    <row r="1575" customFormat="false" ht="12.8" hidden="false" customHeight="false" outlineLevel="0" collapsed="false">
      <c r="A1575" s="0" t="str">
        <f aca="false">CONCATENATE("return_code_",B1575)</f>
        <v>return_code_4335</v>
      </c>
      <c r="B1575" s="0" t="s">
        <v>5972</v>
      </c>
      <c r="C1575" s="0" t="s">
        <v>5388</v>
      </c>
    </row>
    <row r="1576" customFormat="false" ht="12.8" hidden="false" customHeight="false" outlineLevel="0" collapsed="false">
      <c r="A1576" s="0" t="str">
        <f aca="false">CONCATENATE("return_code_",B1576)</f>
        <v>return_code_4337</v>
      </c>
      <c r="B1576" s="0" t="s">
        <v>5973</v>
      </c>
      <c r="C1576" s="0" t="s">
        <v>5974</v>
      </c>
    </row>
    <row r="1577" customFormat="false" ht="12.8" hidden="false" customHeight="false" outlineLevel="0" collapsed="false">
      <c r="A1577" s="0" t="str">
        <f aca="false">CONCATENATE("return_code_",B1577)</f>
        <v>return_code_4338</v>
      </c>
      <c r="B1577" s="0" t="s">
        <v>5975</v>
      </c>
      <c r="C1577" s="0" t="s">
        <v>3344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967</v>
      </c>
      <c r="F1" s="0" t="s">
        <v>47</v>
      </c>
    </row>
    <row r="2" customFormat="false" ht="12.8" hidden="false" customHeight="false" outlineLevel="0" collapsed="false">
      <c r="A2" s="0" t="str">
        <f aca="false">CONCATENATE("catalog04_",B2)</f>
        <v>catalog04_AX</v>
      </c>
      <c r="B2" s="0" t="s">
        <v>968</v>
      </c>
      <c r="C2" s="0" t="s">
        <v>969</v>
      </c>
      <c r="E2" s="0" t="s">
        <v>970</v>
      </c>
      <c r="F2" s="6" t="s">
        <v>971</v>
      </c>
    </row>
    <row r="3" customFormat="false" ht="12.8" hidden="false" customHeight="false" outlineLevel="0" collapsed="false">
      <c r="A3" s="0" t="str">
        <f aca="false">CONCATENATE("catalog04_",B3)</f>
        <v>catalog04_AF</v>
      </c>
      <c r="B3" s="0" t="s">
        <v>972</v>
      </c>
      <c r="C3" s="0" t="s">
        <v>50</v>
      </c>
      <c r="E3" s="0" t="s">
        <v>973</v>
      </c>
      <c r="F3" s="6" t="s">
        <v>974</v>
      </c>
    </row>
    <row r="4" customFormat="false" ht="12.8" hidden="false" customHeight="false" outlineLevel="0" collapsed="false">
      <c r="A4" s="0" t="str">
        <f aca="false">CONCATENATE("catalog04_",B4)</f>
        <v>catalog04_AL</v>
      </c>
      <c r="B4" s="0" t="s">
        <v>975</v>
      </c>
      <c r="C4" s="0" t="s">
        <v>58</v>
      </c>
      <c r="E4" s="0" t="s">
        <v>976</v>
      </c>
      <c r="F4" s="6" t="s">
        <v>59</v>
      </c>
    </row>
    <row r="5" customFormat="false" ht="12.8" hidden="false" customHeight="false" outlineLevel="0" collapsed="false">
      <c r="A5" s="0" t="str">
        <f aca="false">CONCATENATE("catalog04_",B5)</f>
        <v>catalog04_DZ</v>
      </c>
      <c r="B5" s="0" t="s">
        <v>977</v>
      </c>
      <c r="C5" s="0" t="s">
        <v>62</v>
      </c>
      <c r="E5" s="0" t="s">
        <v>978</v>
      </c>
      <c r="F5" s="6" t="s">
        <v>63</v>
      </c>
    </row>
    <row r="6" customFormat="false" ht="12.8" hidden="false" customHeight="false" outlineLevel="0" collapsed="false">
      <c r="A6" s="0" t="str">
        <f aca="false">CONCATENATE("catalog04_",B6)</f>
        <v>catalog04_AS</v>
      </c>
      <c r="B6" s="0" t="s">
        <v>979</v>
      </c>
      <c r="C6" s="0" t="s">
        <v>66</v>
      </c>
      <c r="E6" s="0" t="s">
        <v>980</v>
      </c>
      <c r="F6" s="6" t="s">
        <v>981</v>
      </c>
    </row>
    <row r="7" customFormat="false" ht="12.8" hidden="false" customHeight="false" outlineLevel="0" collapsed="false">
      <c r="A7" s="0" t="str">
        <f aca="false">CONCATENATE("catalog04_",B7)</f>
        <v>catalog04_AD</v>
      </c>
      <c r="B7" s="0" t="s">
        <v>982</v>
      </c>
      <c r="C7" s="0" t="s">
        <v>68</v>
      </c>
      <c r="E7" s="0" t="s">
        <v>983</v>
      </c>
      <c r="F7" s="6" t="s">
        <v>984</v>
      </c>
    </row>
    <row r="8" customFormat="false" ht="12.8" hidden="false" customHeight="false" outlineLevel="0" collapsed="false">
      <c r="A8" s="0" t="str">
        <f aca="false">CONCATENATE("catalog04_",B8)</f>
        <v>catalog04_AO</v>
      </c>
      <c r="B8" s="0" t="s">
        <v>985</v>
      </c>
      <c r="C8" s="0" t="s">
        <v>71</v>
      </c>
      <c r="E8" s="0" t="s">
        <v>986</v>
      </c>
      <c r="F8" s="6" t="s">
        <v>987</v>
      </c>
    </row>
    <row r="9" customFormat="false" ht="12.8" hidden="false" customHeight="false" outlineLevel="0" collapsed="false">
      <c r="A9" s="0" t="str">
        <f aca="false">CONCATENATE("catalog04_",B9)</f>
        <v>catalog04_AI</v>
      </c>
      <c r="B9" s="0" t="s">
        <v>988</v>
      </c>
      <c r="C9" s="0" t="s">
        <v>75</v>
      </c>
      <c r="E9" s="0" t="s">
        <v>989</v>
      </c>
      <c r="F9" s="6" t="s">
        <v>990</v>
      </c>
    </row>
    <row r="10" customFormat="false" ht="12.8" hidden="false" customHeight="false" outlineLevel="0" collapsed="false">
      <c r="A10" s="0" t="str">
        <f aca="false">CONCATENATE("catalog04_",B10)</f>
        <v>catalog04_AQ</v>
      </c>
      <c r="B10" s="0" t="s">
        <v>991</v>
      </c>
      <c r="C10" s="0" t="s">
        <v>992</v>
      </c>
      <c r="E10" s="0" t="s">
        <v>993</v>
      </c>
      <c r="F10" s="6" t="s">
        <v>994</v>
      </c>
    </row>
    <row r="11" customFormat="false" ht="12.8" hidden="false" customHeight="false" outlineLevel="0" collapsed="false">
      <c r="A11" s="0" t="str">
        <f aca="false">CONCATENATE("catalog04_",B11)</f>
        <v>catalog04_AG</v>
      </c>
      <c r="B11" s="0" t="s">
        <v>995</v>
      </c>
      <c r="C11" s="0" t="s">
        <v>77</v>
      </c>
      <c r="E11" s="0" t="s">
        <v>996</v>
      </c>
      <c r="F11" s="6" t="s">
        <v>997</v>
      </c>
    </row>
    <row r="12" customFormat="false" ht="12.8" hidden="false" customHeight="false" outlineLevel="0" collapsed="false">
      <c r="A12" s="0" t="str">
        <f aca="false">CONCATENATE("catalog04_",B12)</f>
        <v>catalog04_AR</v>
      </c>
      <c r="B12" s="0" t="s">
        <v>998</v>
      </c>
      <c r="C12" s="0" t="s">
        <v>80</v>
      </c>
      <c r="E12" s="0" t="s">
        <v>999</v>
      </c>
      <c r="F12" s="6" t="s">
        <v>81</v>
      </c>
    </row>
    <row r="13" customFormat="false" ht="12.8" hidden="false" customHeight="false" outlineLevel="0" collapsed="false">
      <c r="A13" s="0" t="str">
        <f aca="false">CONCATENATE("catalog04_",B13)</f>
        <v>catalog04_AM</v>
      </c>
      <c r="B13" s="0" t="s">
        <v>1000</v>
      </c>
      <c r="C13" s="0" t="s">
        <v>84</v>
      </c>
      <c r="E13" s="0" t="s">
        <v>1001</v>
      </c>
      <c r="F13" s="6" t="s">
        <v>85</v>
      </c>
    </row>
    <row r="14" customFormat="false" ht="12.8" hidden="false" customHeight="false" outlineLevel="0" collapsed="false">
      <c r="A14" s="0" t="str">
        <f aca="false">CONCATENATE("catalog04_",B14)</f>
        <v>catalog04_AW</v>
      </c>
      <c r="B14" s="0" t="s">
        <v>1002</v>
      </c>
      <c r="C14" s="0" t="s">
        <v>88</v>
      </c>
      <c r="E14" s="0" t="s">
        <v>1003</v>
      </c>
      <c r="F14" s="6" t="s">
        <v>89</v>
      </c>
    </row>
    <row r="15" customFormat="false" ht="12.8" hidden="false" customHeight="false" outlineLevel="0" collapsed="false">
      <c r="A15" s="0" t="str">
        <f aca="false">CONCATENATE("catalog04_",B15)</f>
        <v>catalog04_AU</v>
      </c>
      <c r="B15" s="0" t="s">
        <v>1004</v>
      </c>
      <c r="C15" s="0" t="s">
        <v>92</v>
      </c>
      <c r="E15" s="0" t="s">
        <v>1005</v>
      </c>
      <c r="F15" s="6" t="s">
        <v>93</v>
      </c>
    </row>
    <row r="16" customFormat="false" ht="12.8" hidden="false" customHeight="false" outlineLevel="0" collapsed="false">
      <c r="A16" s="0" t="str">
        <f aca="false">CONCATENATE("catalog04_",B16)</f>
        <v>catalog04_AT</v>
      </c>
      <c r="B16" s="0" t="s">
        <v>1006</v>
      </c>
      <c r="C16" s="0" t="s">
        <v>94</v>
      </c>
      <c r="E16" s="0" t="s">
        <v>1007</v>
      </c>
      <c r="F16" s="6" t="s">
        <v>1008</v>
      </c>
    </row>
    <row r="17" customFormat="false" ht="12.8" hidden="false" customHeight="false" outlineLevel="0" collapsed="false">
      <c r="A17" s="0" t="str">
        <f aca="false">CONCATENATE("catalog04_",B17)</f>
        <v>catalog04_AZ</v>
      </c>
      <c r="B17" s="0" t="s">
        <v>1009</v>
      </c>
      <c r="C17" s="0" t="s">
        <v>97</v>
      </c>
      <c r="E17" s="0" t="s">
        <v>1010</v>
      </c>
      <c r="F17" s="6" t="s">
        <v>1011</v>
      </c>
    </row>
    <row r="18" customFormat="false" ht="12.8" hidden="false" customHeight="false" outlineLevel="0" collapsed="false">
      <c r="A18" s="0" t="str">
        <f aca="false">CONCATENATE("catalog04_",B18)</f>
        <v>catalog04_BS</v>
      </c>
      <c r="B18" s="0" t="s">
        <v>1012</v>
      </c>
      <c r="C18" s="0" t="s">
        <v>1013</v>
      </c>
      <c r="E18" s="0" t="s">
        <v>1014</v>
      </c>
      <c r="F18" s="6" t="s">
        <v>102</v>
      </c>
    </row>
    <row r="19" customFormat="false" ht="12.8" hidden="false" customHeight="false" outlineLevel="0" collapsed="false">
      <c r="A19" s="0" t="str">
        <f aca="false">CONCATENATE("catalog04_",B19)</f>
        <v>catalog04_BH</v>
      </c>
      <c r="B19" s="0" t="s">
        <v>1015</v>
      </c>
      <c r="C19" s="0" t="s">
        <v>105</v>
      </c>
      <c r="E19" s="0" t="s">
        <v>1016</v>
      </c>
      <c r="F19" s="6" t="s">
        <v>106</v>
      </c>
    </row>
    <row r="20" customFormat="false" ht="12.8" hidden="false" customHeight="false" outlineLevel="0" collapsed="false">
      <c r="A20" s="0" t="str">
        <f aca="false">CONCATENATE("catalog04_",B20)</f>
        <v>catalog04_BD</v>
      </c>
      <c r="B20" s="0" t="s">
        <v>1017</v>
      </c>
      <c r="C20" s="0" t="s">
        <v>109</v>
      </c>
      <c r="E20" s="0" t="s">
        <v>1018</v>
      </c>
      <c r="F20" s="6" t="s">
        <v>110</v>
      </c>
    </row>
    <row r="21" customFormat="false" ht="12.8" hidden="false" customHeight="false" outlineLevel="0" collapsed="false">
      <c r="A21" s="0" t="str">
        <f aca="false">CONCATENATE("catalog04_",B21)</f>
        <v>catalog04_BB</v>
      </c>
      <c r="B21" s="0" t="s">
        <v>1019</v>
      </c>
      <c r="C21" s="0" t="s">
        <v>113</v>
      </c>
      <c r="E21" s="0" t="s">
        <v>1020</v>
      </c>
      <c r="F21" s="6" t="s">
        <v>114</v>
      </c>
    </row>
    <row r="22" customFormat="false" ht="12.8" hidden="false" customHeight="false" outlineLevel="0" collapsed="false">
      <c r="A22" s="0" t="str">
        <f aca="false">CONCATENATE("catalog04_",B22)</f>
        <v>catalog04_BY</v>
      </c>
      <c r="B22" s="0" t="s">
        <v>1021</v>
      </c>
      <c r="C22" s="0" t="s">
        <v>117</v>
      </c>
      <c r="E22" s="0" t="s">
        <v>1022</v>
      </c>
      <c r="F22" s="6" t="s">
        <v>1023</v>
      </c>
    </row>
    <row r="23" customFormat="false" ht="12.8" hidden="false" customHeight="false" outlineLevel="0" collapsed="false">
      <c r="A23" s="0" t="str">
        <f aca="false">CONCATENATE("catalog04_",B23)</f>
        <v>catalog04_BE</v>
      </c>
      <c r="B23" s="0" t="s">
        <v>875</v>
      </c>
      <c r="C23" s="0" t="s">
        <v>119</v>
      </c>
      <c r="E23" s="0" t="s">
        <v>1024</v>
      </c>
      <c r="F23" s="6" t="s">
        <v>1025</v>
      </c>
    </row>
    <row r="24" customFormat="false" ht="12.8" hidden="false" customHeight="false" outlineLevel="0" collapsed="false">
      <c r="A24" s="0" t="str">
        <f aca="false">CONCATENATE("catalog04_",B24)</f>
        <v>catalog04_BZ</v>
      </c>
      <c r="B24" s="0" t="s">
        <v>1026</v>
      </c>
      <c r="C24" s="0" t="s">
        <v>122</v>
      </c>
      <c r="E24" s="0" t="s">
        <v>1027</v>
      </c>
      <c r="F24" s="6" t="s">
        <v>123</v>
      </c>
    </row>
    <row r="25" customFormat="false" ht="12.8" hidden="false" customHeight="false" outlineLevel="0" collapsed="false">
      <c r="A25" s="0" t="str">
        <f aca="false">CONCATENATE("catalog04_",B25)</f>
        <v>catalog04_BJ</v>
      </c>
      <c r="B25" s="0" t="s">
        <v>847</v>
      </c>
      <c r="C25" s="0" t="s">
        <v>126</v>
      </c>
      <c r="E25" s="0" t="s">
        <v>1028</v>
      </c>
      <c r="F25" s="6" t="s">
        <v>1029</v>
      </c>
    </row>
    <row r="26" customFormat="false" ht="12.8" hidden="false" customHeight="false" outlineLevel="0" collapsed="false">
      <c r="A26" s="0" t="str">
        <f aca="false">CONCATENATE("catalog04_",B26)</f>
        <v>catalog04_BM</v>
      </c>
      <c r="B26" s="0" t="s">
        <v>1030</v>
      </c>
      <c r="C26" s="0" t="s">
        <v>130</v>
      </c>
      <c r="E26" s="0" t="s">
        <v>1031</v>
      </c>
      <c r="F26" s="6" t="s">
        <v>131</v>
      </c>
    </row>
    <row r="27" customFormat="false" ht="12.8" hidden="false" customHeight="false" outlineLevel="0" collapsed="false">
      <c r="A27" s="0" t="str">
        <f aca="false">CONCATENATE("catalog04_",B27)</f>
        <v>catalog04_BT</v>
      </c>
      <c r="B27" s="0" t="s">
        <v>1032</v>
      </c>
      <c r="C27" s="0" t="s">
        <v>134</v>
      </c>
      <c r="E27" s="0" t="s">
        <v>136</v>
      </c>
      <c r="F27" s="6" t="s">
        <v>138</v>
      </c>
    </row>
    <row r="28" customFormat="false" ht="12.8" hidden="false" customHeight="false" outlineLevel="0" collapsed="false">
      <c r="A28" s="0" t="str">
        <f aca="false">CONCATENATE("catalog04_",B28)</f>
        <v>catalog04_BO</v>
      </c>
      <c r="B28" s="0" t="s">
        <v>853</v>
      </c>
      <c r="C28" s="0" t="s">
        <v>1033</v>
      </c>
      <c r="E28" s="0" t="s">
        <v>1034</v>
      </c>
      <c r="F28" s="6" t="s">
        <v>142</v>
      </c>
    </row>
    <row r="29" customFormat="false" ht="12.8" hidden="false" customHeight="false" outlineLevel="0" collapsed="false">
      <c r="A29" s="0" t="str">
        <f aca="false">CONCATENATE("catalog04_",B29)</f>
        <v>catalog04_BA</v>
      </c>
      <c r="B29" s="0" t="s">
        <v>1035</v>
      </c>
      <c r="C29" s="0" t="s">
        <v>1036</v>
      </c>
      <c r="E29" s="0" t="s">
        <v>1037</v>
      </c>
      <c r="F29" s="6" t="s">
        <v>1038</v>
      </c>
    </row>
    <row r="30" customFormat="false" ht="12.8" hidden="false" customHeight="false" outlineLevel="0" collapsed="false">
      <c r="A30" s="0" t="str">
        <f aca="false">CONCATENATE("catalog04_",B30)</f>
        <v>catalog04_BW</v>
      </c>
      <c r="B30" s="0" t="s">
        <v>1039</v>
      </c>
      <c r="C30" s="0" t="s">
        <v>153</v>
      </c>
      <c r="E30" s="0" t="s">
        <v>1040</v>
      </c>
      <c r="F30" s="6" t="s">
        <v>154</v>
      </c>
    </row>
    <row r="31" customFormat="false" ht="12.8" hidden="false" customHeight="false" outlineLevel="0" collapsed="false">
      <c r="A31" s="0" t="str">
        <f aca="false">CONCATENATE("catalog04_",B31)</f>
        <v>catalog04_BV</v>
      </c>
      <c r="B31" s="0" t="s">
        <v>1041</v>
      </c>
      <c r="C31" s="0" t="s">
        <v>157</v>
      </c>
      <c r="E31" s="0" t="s">
        <v>1042</v>
      </c>
      <c r="F31" s="6" t="s">
        <v>1043</v>
      </c>
    </row>
    <row r="32" customFormat="false" ht="12.8" hidden="false" customHeight="false" outlineLevel="0" collapsed="false">
      <c r="A32" s="0" t="str">
        <f aca="false">CONCATENATE("catalog04_",B32)</f>
        <v>catalog04_BR</v>
      </c>
      <c r="B32" s="0" t="s">
        <v>1044</v>
      </c>
      <c r="C32" s="0" t="s">
        <v>161</v>
      </c>
      <c r="E32" s="0" t="s">
        <v>1045</v>
      </c>
      <c r="F32" s="6" t="s">
        <v>1046</v>
      </c>
    </row>
    <row r="33" customFormat="false" ht="12.8" hidden="false" customHeight="false" outlineLevel="0" collapsed="false">
      <c r="A33" s="0" t="str">
        <f aca="false">CONCATENATE("catalog04_",B33)</f>
        <v>catalog04_IO</v>
      </c>
      <c r="B33" s="0" t="s">
        <v>1047</v>
      </c>
      <c r="C33" s="0" t="s">
        <v>1048</v>
      </c>
      <c r="E33" s="0" t="s">
        <v>1049</v>
      </c>
      <c r="F33" s="6" t="s">
        <v>1050</v>
      </c>
    </row>
    <row r="34" customFormat="false" ht="12.8" hidden="false" customHeight="false" outlineLevel="0" collapsed="false">
      <c r="A34" s="0" t="str">
        <f aca="false">CONCATENATE("catalog04_",B34)</f>
        <v>catalog04_BN</v>
      </c>
      <c r="B34" s="0" t="s">
        <v>1051</v>
      </c>
      <c r="C34" s="0" t="s">
        <v>166</v>
      </c>
      <c r="E34" s="0" t="s">
        <v>1052</v>
      </c>
      <c r="F34" s="6" t="s">
        <v>167</v>
      </c>
    </row>
    <row r="35" customFormat="false" ht="12.8" hidden="false" customHeight="false" outlineLevel="0" collapsed="false">
      <c r="A35" s="0" t="str">
        <f aca="false">CONCATENATE("catalog04_",B35)</f>
        <v>catalog04_BG</v>
      </c>
      <c r="B35" s="0" t="s">
        <v>851</v>
      </c>
      <c r="C35" s="0" t="s">
        <v>170</v>
      </c>
      <c r="E35" s="0" t="s">
        <v>1053</v>
      </c>
      <c r="F35" s="6" t="s">
        <v>1054</v>
      </c>
    </row>
    <row r="36" customFormat="false" ht="12.8" hidden="false" customHeight="false" outlineLevel="0" collapsed="false">
      <c r="A36" s="0" t="str">
        <f aca="false">CONCATENATE("catalog04_",B36)</f>
        <v>catalog04_BF</v>
      </c>
      <c r="B36" s="0" t="s">
        <v>1055</v>
      </c>
      <c r="C36" s="0" t="s">
        <v>172</v>
      </c>
      <c r="E36" s="0" t="s">
        <v>1056</v>
      </c>
      <c r="F36" s="6" t="s">
        <v>1057</v>
      </c>
    </row>
    <row r="37" customFormat="false" ht="12.8" hidden="false" customHeight="false" outlineLevel="0" collapsed="false">
      <c r="A37" s="0" t="str">
        <f aca="false">CONCATENATE("catalog04_",B37)</f>
        <v>catalog04_BI</v>
      </c>
      <c r="B37" s="0" t="s">
        <v>1058</v>
      </c>
      <c r="C37" s="0" t="s">
        <v>175</v>
      </c>
      <c r="E37" s="0" t="s">
        <v>1059</v>
      </c>
      <c r="F37" s="6" t="s">
        <v>176</v>
      </c>
    </row>
    <row r="38" customFormat="false" ht="12.8" hidden="false" customHeight="false" outlineLevel="0" collapsed="false">
      <c r="A38" s="0" t="str">
        <f aca="false">CONCATENATE("catalog04_",B38)</f>
        <v>catalog04_KH</v>
      </c>
      <c r="B38" s="0" t="s">
        <v>1060</v>
      </c>
      <c r="C38" s="0" t="s">
        <v>183</v>
      </c>
      <c r="E38" s="0" t="s">
        <v>1061</v>
      </c>
      <c r="F38" s="6" t="s">
        <v>184</v>
      </c>
    </row>
    <row r="39" customFormat="false" ht="12.8" hidden="false" customHeight="false" outlineLevel="0" collapsed="false">
      <c r="A39" s="0" t="str">
        <f aca="false">CONCATENATE("catalog04_",B39)</f>
        <v>catalog04_CM</v>
      </c>
      <c r="B39" s="0" t="s">
        <v>1062</v>
      </c>
      <c r="C39" s="0" t="s">
        <v>187</v>
      </c>
      <c r="E39" s="0" t="s">
        <v>1063</v>
      </c>
      <c r="F39" s="6" t="s">
        <v>1064</v>
      </c>
    </row>
    <row r="40" customFormat="false" ht="12.8" hidden="false" customHeight="false" outlineLevel="0" collapsed="false">
      <c r="A40" s="0" t="str">
        <f aca="false">CONCATENATE("catalog04_",B40)</f>
        <v>catalog04_CA</v>
      </c>
      <c r="B40" s="0" t="s">
        <v>897</v>
      </c>
      <c r="C40" s="0" t="s">
        <v>191</v>
      </c>
      <c r="E40" s="0" t="s">
        <v>1065</v>
      </c>
      <c r="F40" s="6" t="s">
        <v>192</v>
      </c>
    </row>
    <row r="41" customFormat="false" ht="12.8" hidden="false" customHeight="false" outlineLevel="0" collapsed="false">
      <c r="A41" s="0" t="str">
        <f aca="false">CONCATENATE("catalog04_",B41)</f>
        <v>catalog04_CV</v>
      </c>
      <c r="B41" s="0" t="s">
        <v>1066</v>
      </c>
      <c r="C41" s="0" t="s">
        <v>1067</v>
      </c>
      <c r="E41" s="0" t="s">
        <v>1068</v>
      </c>
      <c r="F41" s="6" t="s">
        <v>180</v>
      </c>
    </row>
    <row r="42" customFormat="false" ht="12.8" hidden="false" customHeight="false" outlineLevel="0" collapsed="false">
      <c r="A42" s="0" t="str">
        <f aca="false">CONCATENATE("catalog04_",B42)</f>
        <v>catalog04_KY</v>
      </c>
      <c r="B42" s="0" t="s">
        <v>1069</v>
      </c>
      <c r="C42" s="0" t="s">
        <v>1070</v>
      </c>
      <c r="E42" s="0" t="s">
        <v>1071</v>
      </c>
      <c r="F42" s="6" t="s">
        <v>196</v>
      </c>
    </row>
    <row r="43" customFormat="false" ht="12.8" hidden="false" customHeight="false" outlineLevel="0" collapsed="false">
      <c r="A43" s="0" t="str">
        <f aca="false">CONCATENATE("catalog04_",B43)</f>
        <v>catalog04_CF</v>
      </c>
      <c r="B43" s="0" t="s">
        <v>1072</v>
      </c>
      <c r="C43" s="0" t="s">
        <v>1073</v>
      </c>
      <c r="E43" s="0" t="s">
        <v>1074</v>
      </c>
      <c r="F43" s="6" t="s">
        <v>1075</v>
      </c>
    </row>
    <row r="44" customFormat="false" ht="12.8" hidden="false" customHeight="false" outlineLevel="0" collapsed="false">
      <c r="A44" s="0" t="str">
        <f aca="false">CONCATENATE("catalog04_",B44)</f>
        <v>catalog04_TD</v>
      </c>
      <c r="B44" s="0" t="s">
        <v>1076</v>
      </c>
      <c r="C44" s="0" t="s">
        <v>198</v>
      </c>
      <c r="E44" s="0" t="s">
        <v>1077</v>
      </c>
      <c r="F44" s="6" t="s">
        <v>1078</v>
      </c>
    </row>
    <row r="45" customFormat="false" ht="12.8" hidden="false" customHeight="false" outlineLevel="0" collapsed="false">
      <c r="A45" s="0" t="str">
        <f aca="false">CONCATENATE("catalog04_",B45)</f>
        <v>catalog04_CL</v>
      </c>
      <c r="B45" s="0" t="s">
        <v>1079</v>
      </c>
      <c r="C45" s="0" t="s">
        <v>201</v>
      </c>
      <c r="E45" s="0" t="s">
        <v>1080</v>
      </c>
      <c r="F45" s="6" t="s">
        <v>202</v>
      </c>
    </row>
    <row r="46" customFormat="false" ht="12.8" hidden="false" customHeight="false" outlineLevel="0" collapsed="false">
      <c r="A46" s="0" t="str">
        <f aca="false">CONCATENATE("catalog04_",B46)</f>
        <v>catalog04_CN</v>
      </c>
      <c r="B46" s="0" t="s">
        <v>1081</v>
      </c>
      <c r="C46" s="0" t="s">
        <v>208</v>
      </c>
      <c r="E46" s="0" t="s">
        <v>1082</v>
      </c>
      <c r="F46" s="6" t="s">
        <v>209</v>
      </c>
    </row>
    <row r="47" customFormat="false" ht="12.8" hidden="false" customHeight="false" outlineLevel="0" collapsed="false">
      <c r="A47" s="0" t="str">
        <f aca="false">CONCATENATE("catalog04_",B47)</f>
        <v>catalog04_CX</v>
      </c>
      <c r="B47" s="0" t="s">
        <v>1083</v>
      </c>
      <c r="C47" s="0" t="s">
        <v>210</v>
      </c>
      <c r="E47" s="0" t="s">
        <v>1084</v>
      </c>
      <c r="F47" s="6" t="s">
        <v>1085</v>
      </c>
    </row>
    <row r="48" customFormat="false" ht="12.8" hidden="false" customHeight="false" outlineLevel="0" collapsed="false">
      <c r="A48" s="0" t="str">
        <f aca="false">CONCATENATE("catalog04_",B48)</f>
        <v>catalog04_CC</v>
      </c>
      <c r="B48" s="0" t="s">
        <v>1086</v>
      </c>
      <c r="C48" s="0" t="s">
        <v>1087</v>
      </c>
      <c r="E48" s="0" t="s">
        <v>1088</v>
      </c>
      <c r="F48" s="6" t="s">
        <v>1089</v>
      </c>
    </row>
    <row r="49" customFormat="false" ht="12.8" hidden="false" customHeight="false" outlineLevel="0" collapsed="false">
      <c r="A49" s="0" t="str">
        <f aca="false">CONCATENATE("catalog04_",B49)</f>
        <v>catalog04_CO</v>
      </c>
      <c r="B49" s="0" t="s">
        <v>1090</v>
      </c>
      <c r="C49" s="0" t="s">
        <v>214</v>
      </c>
      <c r="E49" s="0" t="s">
        <v>1091</v>
      </c>
      <c r="F49" s="6" t="s">
        <v>215</v>
      </c>
    </row>
    <row r="50" customFormat="false" ht="12.8" hidden="false" customHeight="false" outlineLevel="0" collapsed="false">
      <c r="A50" s="0" t="str">
        <f aca="false">CONCATENATE("catalog04_",B50)</f>
        <v>catalog04_KM</v>
      </c>
      <c r="B50" s="0" t="s">
        <v>1092</v>
      </c>
      <c r="C50" s="0" t="s">
        <v>1093</v>
      </c>
      <c r="E50" s="0" t="s">
        <v>1094</v>
      </c>
      <c r="F50" s="6" t="s">
        <v>222</v>
      </c>
    </row>
    <row r="51" customFormat="false" ht="12.8" hidden="false" customHeight="false" outlineLevel="0" collapsed="false">
      <c r="A51" s="0" t="str">
        <f aca="false">CONCATENATE("catalog04_",B51)</f>
        <v>catalog04_CD</v>
      </c>
      <c r="B51" s="0" t="s">
        <v>1095</v>
      </c>
      <c r="C51" s="0" t="s">
        <v>1096</v>
      </c>
      <c r="E51" s="0" t="s">
        <v>1097</v>
      </c>
      <c r="F51" s="6" t="s">
        <v>1098</v>
      </c>
    </row>
    <row r="52" customFormat="false" ht="12.8" hidden="false" customHeight="false" outlineLevel="0" collapsed="false">
      <c r="A52" s="0" t="str">
        <f aca="false">CONCATENATE("catalog04_",B52)</f>
        <v>catalog04_CG</v>
      </c>
      <c r="B52" s="0" t="s">
        <v>1099</v>
      </c>
      <c r="C52" s="0" t="s">
        <v>1100</v>
      </c>
      <c r="E52" s="0" t="s">
        <v>1101</v>
      </c>
      <c r="F52" s="6" t="s">
        <v>1102</v>
      </c>
    </row>
    <row r="53" customFormat="false" ht="12.8" hidden="false" customHeight="false" outlineLevel="0" collapsed="false">
      <c r="A53" s="0" t="str">
        <f aca="false">CONCATENATE("catalog04_",B53)</f>
        <v>catalog04_CK</v>
      </c>
      <c r="B53" s="0" t="s">
        <v>1103</v>
      </c>
      <c r="C53" s="0" t="s">
        <v>1104</v>
      </c>
      <c r="E53" s="0" t="s">
        <v>1105</v>
      </c>
      <c r="F53" s="6" t="s">
        <v>1106</v>
      </c>
    </row>
    <row r="54" customFormat="false" ht="12.8" hidden="false" customHeight="false" outlineLevel="0" collapsed="false">
      <c r="A54" s="0" t="str">
        <f aca="false">CONCATENATE("catalog04_",B54)</f>
        <v>catalog04_CR</v>
      </c>
      <c r="B54" s="0" t="s">
        <v>1107</v>
      </c>
      <c r="C54" s="0" t="s">
        <v>234</v>
      </c>
      <c r="E54" s="0" t="s">
        <v>1108</v>
      </c>
      <c r="F54" s="6" t="s">
        <v>235</v>
      </c>
    </row>
    <row r="55" customFormat="false" ht="12.8" hidden="false" customHeight="false" outlineLevel="0" collapsed="false">
      <c r="A55" s="0" t="str">
        <f aca="false">CONCATENATE("catalog04_",B55)</f>
        <v>catalog04_CI</v>
      </c>
      <c r="B55" s="0" t="s">
        <v>1109</v>
      </c>
      <c r="C55" s="0" t="s">
        <v>1110</v>
      </c>
      <c r="E55" s="0" t="s">
        <v>1111</v>
      </c>
      <c r="F55" s="6" t="s">
        <v>1112</v>
      </c>
    </row>
    <row r="56" customFormat="false" ht="12.8" hidden="false" customHeight="false" outlineLevel="0" collapsed="false">
      <c r="A56" s="0" t="str">
        <f aca="false">CONCATENATE("catalog04_",B56)</f>
        <v>catalog04_HR</v>
      </c>
      <c r="B56" s="0" t="s">
        <v>1113</v>
      </c>
      <c r="C56" s="0" t="s">
        <v>1114</v>
      </c>
      <c r="E56" s="0" t="s">
        <v>1115</v>
      </c>
      <c r="F56" s="6" t="s">
        <v>240</v>
      </c>
    </row>
    <row r="57" customFormat="false" ht="12.8" hidden="false" customHeight="false" outlineLevel="0" collapsed="false">
      <c r="A57" s="0" t="str">
        <f aca="false">CONCATENATE("catalog04_",B57)</f>
        <v>catalog04_CU</v>
      </c>
      <c r="B57" s="0" t="s">
        <v>1116</v>
      </c>
      <c r="C57" s="0" t="s">
        <v>243</v>
      </c>
      <c r="E57" s="0" t="s">
        <v>1117</v>
      </c>
      <c r="F57" s="6" t="s">
        <v>244</v>
      </c>
    </row>
    <row r="58" customFormat="false" ht="12.8" hidden="false" customHeight="false" outlineLevel="0" collapsed="false">
      <c r="A58" s="0" t="str">
        <f aca="false">CONCATENATE("catalog04_",B58)</f>
        <v>catalog04_CY</v>
      </c>
      <c r="B58" s="0" t="s">
        <v>867</v>
      </c>
      <c r="C58" s="0" t="s">
        <v>252</v>
      </c>
      <c r="E58" s="0" t="s">
        <v>1118</v>
      </c>
      <c r="F58" s="6" t="s">
        <v>1119</v>
      </c>
    </row>
    <row r="59" customFormat="false" ht="12.8" hidden="false" customHeight="false" outlineLevel="0" collapsed="false">
      <c r="A59" s="0" t="str">
        <f aca="false">CONCATENATE("catalog04_",B59)</f>
        <v>catalog04_CZ</v>
      </c>
      <c r="B59" s="0" t="s">
        <v>1120</v>
      </c>
      <c r="C59" s="0" t="s">
        <v>1121</v>
      </c>
      <c r="E59" s="0" t="s">
        <v>1122</v>
      </c>
      <c r="F59" s="6" t="s">
        <v>256</v>
      </c>
    </row>
    <row r="60" customFormat="false" ht="12.8" hidden="false" customHeight="false" outlineLevel="0" collapsed="false">
      <c r="A60" s="0" t="str">
        <f aca="false">CONCATENATE("catalog04_",B60)</f>
        <v>catalog04_DK</v>
      </c>
      <c r="B60" s="0" t="s">
        <v>1123</v>
      </c>
      <c r="C60" s="0" t="s">
        <v>259</v>
      </c>
      <c r="E60" s="0" t="s">
        <v>1124</v>
      </c>
      <c r="F60" s="6" t="s">
        <v>260</v>
      </c>
    </row>
    <row r="61" customFormat="false" ht="12.8" hidden="false" customHeight="false" outlineLevel="0" collapsed="false">
      <c r="A61" s="0" t="str">
        <f aca="false">CONCATENATE("catalog04_",B61)</f>
        <v>catalog04_DJ</v>
      </c>
      <c r="B61" s="0" t="s">
        <v>1125</v>
      </c>
      <c r="C61" s="0" t="s">
        <v>263</v>
      </c>
      <c r="E61" s="0" t="s">
        <v>1126</v>
      </c>
      <c r="F61" s="6" t="s">
        <v>264</v>
      </c>
    </row>
    <row r="62" customFormat="false" ht="12.8" hidden="false" customHeight="false" outlineLevel="0" collapsed="false">
      <c r="A62" s="0" t="str">
        <f aca="false">CONCATENATE("catalog04_",B62)</f>
        <v>catalog04_DM</v>
      </c>
      <c r="B62" s="0" t="s">
        <v>1127</v>
      </c>
      <c r="C62" s="0" t="s">
        <v>265</v>
      </c>
      <c r="E62" s="0" t="s">
        <v>1128</v>
      </c>
      <c r="F62" s="6" t="s">
        <v>1129</v>
      </c>
    </row>
    <row r="63" customFormat="false" ht="12.8" hidden="false" customHeight="false" outlineLevel="0" collapsed="false">
      <c r="A63" s="0" t="str">
        <f aca="false">CONCATENATE("catalog04_",B63)</f>
        <v>catalog04_DO</v>
      </c>
      <c r="B63" s="0" t="s">
        <v>1130</v>
      </c>
      <c r="C63" s="0" t="s">
        <v>1131</v>
      </c>
      <c r="E63" s="0" t="s">
        <v>1132</v>
      </c>
      <c r="F63" s="6" t="s">
        <v>269</v>
      </c>
    </row>
    <row r="64" customFormat="false" ht="12.8" hidden="false" customHeight="false" outlineLevel="0" collapsed="false">
      <c r="A64" s="0" t="str">
        <f aca="false">CONCATENATE("catalog04_",B64)</f>
        <v>catalog04_EC</v>
      </c>
      <c r="B64" s="0" t="s">
        <v>1133</v>
      </c>
      <c r="C64" s="0" t="s">
        <v>270</v>
      </c>
      <c r="E64" s="0" t="s">
        <v>1134</v>
      </c>
      <c r="F64" s="6" t="s">
        <v>1135</v>
      </c>
    </row>
    <row r="65" customFormat="false" ht="12.8" hidden="false" customHeight="false" outlineLevel="0" collapsed="false">
      <c r="A65" s="0" t="str">
        <f aca="false">CONCATENATE("catalog04_",B65)</f>
        <v>catalog04_EG</v>
      </c>
      <c r="B65" s="0" t="s">
        <v>1136</v>
      </c>
      <c r="C65" s="0" t="s">
        <v>273</v>
      </c>
      <c r="E65" s="0" t="s">
        <v>1137</v>
      </c>
      <c r="F65" s="6" t="s">
        <v>274</v>
      </c>
    </row>
    <row r="66" customFormat="false" ht="12.8" hidden="false" customHeight="false" outlineLevel="0" collapsed="false">
      <c r="A66" s="0" t="str">
        <f aca="false">CONCATENATE("catalog04_",B66)</f>
        <v>catalog04_SV</v>
      </c>
      <c r="B66" s="0" t="s">
        <v>1138</v>
      </c>
      <c r="C66" s="0" t="s">
        <v>277</v>
      </c>
      <c r="E66" s="0" t="s">
        <v>1139</v>
      </c>
      <c r="F66" s="6" t="s">
        <v>278</v>
      </c>
    </row>
    <row r="67" customFormat="false" ht="12.8" hidden="false" customHeight="false" outlineLevel="0" collapsed="false">
      <c r="A67" s="0" t="str">
        <f aca="false">CONCATENATE("catalog04_",B67)</f>
        <v>catalog04_GQ</v>
      </c>
      <c r="B67" s="0" t="s">
        <v>1140</v>
      </c>
      <c r="C67" s="0" t="s">
        <v>279</v>
      </c>
      <c r="E67" s="0" t="s">
        <v>1141</v>
      </c>
      <c r="F67" s="6" t="s">
        <v>1142</v>
      </c>
    </row>
    <row r="68" customFormat="false" ht="12.8" hidden="false" customHeight="false" outlineLevel="0" collapsed="false">
      <c r="A68" s="0" t="str">
        <f aca="false">CONCATENATE("catalog04_",B68)</f>
        <v>catalog04_ER</v>
      </c>
      <c r="B68" s="0" t="s">
        <v>1143</v>
      </c>
      <c r="C68" s="0" t="s">
        <v>282</v>
      </c>
      <c r="E68" s="0" t="s">
        <v>1144</v>
      </c>
      <c r="F68" s="6" t="s">
        <v>283</v>
      </c>
    </row>
    <row r="69" customFormat="false" ht="12.8" hidden="false" customHeight="false" outlineLevel="0" collapsed="false">
      <c r="A69" s="0" t="str">
        <f aca="false">CONCATENATE("catalog04_",B69)</f>
        <v>catalog04_EE</v>
      </c>
      <c r="B69" s="0" t="s">
        <v>1145</v>
      </c>
      <c r="C69" s="0" t="s">
        <v>284</v>
      </c>
      <c r="E69" s="0" t="s">
        <v>1146</v>
      </c>
      <c r="F69" s="6" t="s">
        <v>1147</v>
      </c>
    </row>
    <row r="70" customFormat="false" ht="12.8" hidden="false" customHeight="false" outlineLevel="0" collapsed="false">
      <c r="A70" s="0" t="str">
        <f aca="false">CONCATENATE("catalog04_",B70)</f>
        <v>catalog04_ET</v>
      </c>
      <c r="B70" s="0" t="s">
        <v>1148</v>
      </c>
      <c r="C70" s="0" t="s">
        <v>287</v>
      </c>
      <c r="E70" s="0" t="s">
        <v>1149</v>
      </c>
      <c r="F70" s="6" t="s">
        <v>1150</v>
      </c>
    </row>
    <row r="71" customFormat="false" ht="12.8" hidden="false" customHeight="false" outlineLevel="0" collapsed="false">
      <c r="A71" s="0" t="str">
        <f aca="false">CONCATENATE("catalog04_",B71)</f>
        <v>catalog04_FK</v>
      </c>
      <c r="B71" s="0" t="s">
        <v>1151</v>
      </c>
      <c r="C71" s="0" t="s">
        <v>1152</v>
      </c>
      <c r="E71" s="0" t="s">
        <v>1153</v>
      </c>
      <c r="F71" s="6" t="s">
        <v>293</v>
      </c>
    </row>
    <row r="72" customFormat="false" ht="12.8" hidden="false" customHeight="false" outlineLevel="0" collapsed="false">
      <c r="A72" s="0" t="str">
        <f aca="false">CONCATENATE("catalog04_",B72)</f>
        <v>catalog04_FO</v>
      </c>
      <c r="B72" s="0" t="s">
        <v>1154</v>
      </c>
      <c r="C72" s="0" t="s">
        <v>1155</v>
      </c>
      <c r="E72" s="0" t="s">
        <v>1156</v>
      </c>
      <c r="F72" s="6" t="s">
        <v>1157</v>
      </c>
    </row>
    <row r="73" customFormat="false" ht="12.8" hidden="false" customHeight="false" outlineLevel="0" collapsed="false">
      <c r="A73" s="0" t="str">
        <f aca="false">CONCATENATE("catalog04_",B73)</f>
        <v>catalog04_FJ</v>
      </c>
      <c r="B73" s="0" t="s">
        <v>1158</v>
      </c>
      <c r="C73" s="0" t="s">
        <v>297</v>
      </c>
      <c r="E73" s="0" t="s">
        <v>1159</v>
      </c>
      <c r="F73" s="6" t="s">
        <v>298</v>
      </c>
    </row>
    <row r="74" customFormat="false" ht="12.8" hidden="false" customHeight="false" outlineLevel="0" collapsed="false">
      <c r="A74" s="0" t="str">
        <f aca="false">CONCATENATE("catalog04_",B74)</f>
        <v>catalog04_FI</v>
      </c>
      <c r="B74" s="0" t="s">
        <v>1160</v>
      </c>
      <c r="C74" s="0" t="s">
        <v>299</v>
      </c>
      <c r="E74" s="0" t="s">
        <v>1161</v>
      </c>
      <c r="F74" s="6" t="s">
        <v>1162</v>
      </c>
    </row>
    <row r="75" customFormat="false" ht="12.8" hidden="false" customHeight="false" outlineLevel="0" collapsed="false">
      <c r="A75" s="0" t="str">
        <f aca="false">CONCATENATE("catalog04_",B75)</f>
        <v>catalog04_FR</v>
      </c>
      <c r="B75" s="0" t="s">
        <v>1163</v>
      </c>
      <c r="C75" s="0" t="s">
        <v>300</v>
      </c>
      <c r="E75" s="0" t="s">
        <v>1164</v>
      </c>
      <c r="F75" s="6" t="s">
        <v>1165</v>
      </c>
    </row>
    <row r="76" customFormat="false" ht="12.8" hidden="false" customHeight="false" outlineLevel="0" collapsed="false">
      <c r="A76" s="0" t="str">
        <f aca="false">CONCATENATE("catalog04_",B76)</f>
        <v>catalog04_GF</v>
      </c>
      <c r="B76" s="0" t="s">
        <v>1166</v>
      </c>
      <c r="C76" s="0" t="s">
        <v>301</v>
      </c>
      <c r="E76" s="0" t="s">
        <v>1167</v>
      </c>
      <c r="F76" s="6" t="s">
        <v>1168</v>
      </c>
    </row>
    <row r="77" customFormat="false" ht="12.8" hidden="false" customHeight="false" outlineLevel="0" collapsed="false">
      <c r="A77" s="0" t="str">
        <f aca="false">CONCATENATE("catalog04_",B77)</f>
        <v>catalog04_PF</v>
      </c>
      <c r="B77" s="0" t="s">
        <v>926</v>
      </c>
      <c r="C77" s="0" t="s">
        <v>304</v>
      </c>
      <c r="E77" s="0" t="s">
        <v>1169</v>
      </c>
      <c r="F77" s="6" t="s">
        <v>1170</v>
      </c>
    </row>
    <row r="78" customFormat="false" ht="12.8" hidden="false" customHeight="false" outlineLevel="0" collapsed="false">
      <c r="A78" s="0" t="str">
        <f aca="false">CONCATENATE("catalog04_",B78)</f>
        <v>catalog04_TF</v>
      </c>
      <c r="B78" s="0" t="s">
        <v>1171</v>
      </c>
      <c r="C78" s="0" t="s">
        <v>1172</v>
      </c>
      <c r="E78" s="0" t="s">
        <v>1173</v>
      </c>
      <c r="F78" s="6" t="s">
        <v>1174</v>
      </c>
    </row>
    <row r="79" customFormat="false" ht="12.8" hidden="false" customHeight="false" outlineLevel="0" collapsed="false">
      <c r="A79" s="0" t="str">
        <f aca="false">CONCATENATE("catalog04_",B79)</f>
        <v>catalog04_GA</v>
      </c>
      <c r="B79" s="0" t="s">
        <v>1175</v>
      </c>
      <c r="C79" s="0" t="s">
        <v>307</v>
      </c>
      <c r="E79" s="0" t="s">
        <v>1176</v>
      </c>
      <c r="F79" s="6" t="s">
        <v>1177</v>
      </c>
    </row>
    <row r="80" customFormat="false" ht="12.8" hidden="false" customHeight="false" outlineLevel="0" collapsed="false">
      <c r="A80" s="0" t="str">
        <f aca="false">CONCATENATE("catalog04_",B80)</f>
        <v>catalog04_GM</v>
      </c>
      <c r="B80" s="0" t="s">
        <v>1178</v>
      </c>
      <c r="C80" s="0" t="s">
        <v>1179</v>
      </c>
      <c r="E80" s="0" t="s">
        <v>1180</v>
      </c>
      <c r="F80" s="6" t="s">
        <v>311</v>
      </c>
    </row>
    <row r="81" customFormat="false" ht="12.8" hidden="false" customHeight="false" outlineLevel="0" collapsed="false">
      <c r="A81" s="0" t="str">
        <f aca="false">CONCATENATE("catalog04_",B81)</f>
        <v>catalog04_GE</v>
      </c>
      <c r="B81" s="0" t="s">
        <v>1181</v>
      </c>
      <c r="C81" s="0" t="s">
        <v>314</v>
      </c>
      <c r="E81" s="0" t="s">
        <v>1182</v>
      </c>
      <c r="F81" s="6" t="s">
        <v>1183</v>
      </c>
    </row>
    <row r="82" customFormat="false" ht="12.8" hidden="false" customHeight="false" outlineLevel="0" collapsed="false">
      <c r="A82" s="0" t="str">
        <f aca="false">CONCATENATE("catalog04_",B82)</f>
        <v>catalog04_DE</v>
      </c>
      <c r="B82" s="0" t="s">
        <v>1184</v>
      </c>
      <c r="C82" s="0" t="s">
        <v>316</v>
      </c>
      <c r="E82" s="0" t="s">
        <v>1185</v>
      </c>
      <c r="F82" s="6" t="s">
        <v>1186</v>
      </c>
    </row>
    <row r="83" customFormat="false" ht="12.8" hidden="false" customHeight="false" outlineLevel="0" collapsed="false">
      <c r="A83" s="0" t="str">
        <f aca="false">CONCATENATE("catalog04_",B83)</f>
        <v>catalog04_GH</v>
      </c>
      <c r="B83" s="0" t="s">
        <v>1187</v>
      </c>
      <c r="C83" s="0" t="s">
        <v>319</v>
      </c>
      <c r="E83" s="0" t="s">
        <v>1188</v>
      </c>
      <c r="F83" s="6" t="s">
        <v>1189</v>
      </c>
    </row>
    <row r="84" customFormat="false" ht="12.8" hidden="false" customHeight="false" outlineLevel="0" collapsed="false">
      <c r="A84" s="0" t="str">
        <f aca="false">CONCATENATE("catalog04_",B84)</f>
        <v>catalog04_GI</v>
      </c>
      <c r="B84" s="0" t="s">
        <v>1190</v>
      </c>
      <c r="C84" s="0" t="s">
        <v>323</v>
      </c>
      <c r="E84" s="0" t="s">
        <v>1191</v>
      </c>
      <c r="F84" s="6" t="s">
        <v>324</v>
      </c>
    </row>
    <row r="85" customFormat="false" ht="12.8" hidden="false" customHeight="false" outlineLevel="0" collapsed="false">
      <c r="A85" s="0" t="str">
        <f aca="false">CONCATENATE("catalog04_",B85)</f>
        <v>catalog04_GR</v>
      </c>
      <c r="B85" s="0" t="s">
        <v>1192</v>
      </c>
      <c r="C85" s="0" t="s">
        <v>325</v>
      </c>
      <c r="E85" s="0" t="s">
        <v>1193</v>
      </c>
      <c r="F85" s="6" t="s">
        <v>1194</v>
      </c>
    </row>
    <row r="86" customFormat="false" ht="12.8" hidden="false" customHeight="false" outlineLevel="0" collapsed="false">
      <c r="A86" s="0" t="str">
        <f aca="false">CONCATENATE("catalog04_",B86)</f>
        <v>catalog04_GL</v>
      </c>
      <c r="B86" s="0" t="s">
        <v>1195</v>
      </c>
      <c r="C86" s="0" t="s">
        <v>326</v>
      </c>
      <c r="E86" s="0" t="s">
        <v>1196</v>
      </c>
      <c r="F86" s="6" t="s">
        <v>1197</v>
      </c>
    </row>
    <row r="87" customFormat="false" ht="12.8" hidden="false" customHeight="false" outlineLevel="0" collapsed="false">
      <c r="A87" s="0" t="str">
        <f aca="false">CONCATENATE("catalog04_",B87)</f>
        <v>catalog04_GD</v>
      </c>
      <c r="B87" s="0" t="s">
        <v>1198</v>
      </c>
      <c r="C87" s="0" t="s">
        <v>327</v>
      </c>
      <c r="E87" s="0" t="s">
        <v>1199</v>
      </c>
      <c r="F87" s="6" t="s">
        <v>1200</v>
      </c>
    </row>
    <row r="88" customFormat="false" ht="12.8" hidden="false" customHeight="false" outlineLevel="0" collapsed="false">
      <c r="A88" s="0" t="str">
        <f aca="false">CONCATENATE("catalog04_",B88)</f>
        <v>catalog04_GP</v>
      </c>
      <c r="B88" s="0" t="s">
        <v>1201</v>
      </c>
      <c r="C88" s="0" t="s">
        <v>328</v>
      </c>
      <c r="E88" s="0" t="s">
        <v>1202</v>
      </c>
      <c r="F88" s="6" t="s">
        <v>1203</v>
      </c>
    </row>
    <row r="89" customFormat="false" ht="12.8" hidden="false" customHeight="false" outlineLevel="0" collapsed="false">
      <c r="A89" s="0" t="str">
        <f aca="false">CONCATENATE("catalog04_",B89)</f>
        <v>catalog04_GU</v>
      </c>
      <c r="B89" s="0" t="s">
        <v>1204</v>
      </c>
      <c r="C89" s="0" t="s">
        <v>329</v>
      </c>
      <c r="E89" s="0" t="s">
        <v>1205</v>
      </c>
      <c r="F89" s="6" t="s">
        <v>1206</v>
      </c>
    </row>
    <row r="90" customFormat="false" ht="12.8" hidden="false" customHeight="false" outlineLevel="0" collapsed="false">
      <c r="A90" s="0" t="str">
        <f aca="false">CONCATENATE("catalog04_",B90)</f>
        <v>catalog04_GT</v>
      </c>
      <c r="B90" s="0" t="s">
        <v>1207</v>
      </c>
      <c r="C90" s="0" t="s">
        <v>332</v>
      </c>
      <c r="E90" s="0" t="s">
        <v>1208</v>
      </c>
      <c r="F90" s="6" t="s">
        <v>333</v>
      </c>
    </row>
    <row r="91" customFormat="false" ht="12.8" hidden="false" customHeight="false" outlineLevel="0" collapsed="false">
      <c r="A91" s="0" t="str">
        <f aca="false">CONCATENATE("catalog04_",B91)</f>
        <v>catalog04_GN</v>
      </c>
      <c r="B91" s="0" t="s">
        <v>1209</v>
      </c>
      <c r="C91" s="0" t="s">
        <v>340</v>
      </c>
      <c r="E91" s="0" t="s">
        <v>1210</v>
      </c>
      <c r="F91" s="6" t="s">
        <v>341</v>
      </c>
    </row>
    <row r="92" customFormat="false" ht="12.8" hidden="false" customHeight="false" outlineLevel="0" collapsed="false">
      <c r="A92" s="0" t="str">
        <f aca="false">CONCATENATE("catalog04_",B92)</f>
        <v>catalog04_GW</v>
      </c>
      <c r="B92" s="0" t="s">
        <v>1211</v>
      </c>
      <c r="C92" s="0" t="s">
        <v>342</v>
      </c>
      <c r="E92" s="0" t="s">
        <v>1212</v>
      </c>
      <c r="F92" s="6" t="s">
        <v>1213</v>
      </c>
    </row>
    <row r="93" customFormat="false" ht="12.8" hidden="false" customHeight="false" outlineLevel="0" collapsed="false">
      <c r="A93" s="0" t="str">
        <f aca="false">CONCATENATE("catalog04_",B93)</f>
        <v>catalog04_GY</v>
      </c>
      <c r="B93" s="0" t="s">
        <v>1214</v>
      </c>
      <c r="C93" s="0" t="s">
        <v>345</v>
      </c>
      <c r="E93" s="0" t="s">
        <v>1215</v>
      </c>
      <c r="F93" s="6" t="s">
        <v>346</v>
      </c>
    </row>
    <row r="94" customFormat="false" ht="12.8" hidden="false" customHeight="false" outlineLevel="0" collapsed="false">
      <c r="A94" s="0" t="str">
        <f aca="false">CONCATENATE("catalog04_",B94)</f>
        <v>catalog04_HT</v>
      </c>
      <c r="B94" s="0" t="s">
        <v>1216</v>
      </c>
      <c r="C94" s="0" t="s">
        <v>349</v>
      </c>
      <c r="E94" s="0" t="s">
        <v>1217</v>
      </c>
      <c r="F94" s="6" t="s">
        <v>350</v>
      </c>
    </row>
    <row r="95" customFormat="false" ht="12.8" hidden="false" customHeight="false" outlineLevel="0" collapsed="false">
      <c r="A95" s="0" t="str">
        <f aca="false">CONCATENATE("catalog04_",B95)</f>
        <v>catalog04_HM</v>
      </c>
      <c r="B95" s="0" t="s">
        <v>1218</v>
      </c>
      <c r="C95" s="0" t="s">
        <v>1219</v>
      </c>
      <c r="E95" s="0" t="s">
        <v>1220</v>
      </c>
      <c r="F95" s="6" t="s">
        <v>1221</v>
      </c>
    </row>
    <row r="96" customFormat="false" ht="12.8" hidden="false" customHeight="false" outlineLevel="0" collapsed="false">
      <c r="A96" s="0" t="str">
        <f aca="false">CONCATENATE("catalog04_",B96)</f>
        <v>catalog04_HN</v>
      </c>
      <c r="B96" s="0" t="s">
        <v>1222</v>
      </c>
      <c r="C96" s="0" t="s">
        <v>355</v>
      </c>
      <c r="E96" s="0" t="s">
        <v>1223</v>
      </c>
      <c r="F96" s="6" t="s">
        <v>356</v>
      </c>
    </row>
    <row r="97" customFormat="false" ht="12.8" hidden="false" customHeight="false" outlineLevel="0" collapsed="false">
      <c r="A97" s="0" t="str">
        <f aca="false">CONCATENATE("catalog04_",B97)</f>
        <v>catalog04_HK</v>
      </c>
      <c r="B97" s="0" t="s">
        <v>1224</v>
      </c>
      <c r="C97" s="0" t="s">
        <v>359</v>
      </c>
      <c r="E97" s="0" t="s">
        <v>1225</v>
      </c>
      <c r="F97" s="6" t="s">
        <v>360</v>
      </c>
    </row>
    <row r="98" customFormat="false" ht="12.8" hidden="false" customHeight="false" outlineLevel="0" collapsed="false">
      <c r="A98" s="0" t="str">
        <f aca="false">CONCATENATE("catalog04_",B98)</f>
        <v>catalog04_HU</v>
      </c>
      <c r="B98" s="0" t="s">
        <v>1226</v>
      </c>
      <c r="C98" s="0" t="s">
        <v>363</v>
      </c>
      <c r="E98" s="0" t="s">
        <v>1227</v>
      </c>
      <c r="F98" s="6" t="s">
        <v>364</v>
      </c>
    </row>
    <row r="99" customFormat="false" ht="12.8" hidden="false" customHeight="false" outlineLevel="0" collapsed="false">
      <c r="A99" s="0" t="str">
        <f aca="false">CONCATENATE("catalog04_",B99)</f>
        <v>catalog04_IS</v>
      </c>
      <c r="B99" s="0" t="s">
        <v>1228</v>
      </c>
      <c r="C99" s="0" t="s">
        <v>367</v>
      </c>
      <c r="E99" s="0" t="s">
        <v>1229</v>
      </c>
      <c r="F99" s="6" t="s">
        <v>368</v>
      </c>
    </row>
    <row r="100" customFormat="false" ht="12.8" hidden="false" customHeight="false" outlineLevel="0" collapsed="false">
      <c r="A100" s="0" t="str">
        <f aca="false">CONCATENATE("catalog04_",B100)</f>
        <v>catalog04_IN</v>
      </c>
      <c r="B100" s="0" t="s">
        <v>1230</v>
      </c>
      <c r="C100" s="0" t="s">
        <v>369</v>
      </c>
      <c r="E100" s="0" t="s">
        <v>1231</v>
      </c>
      <c r="F100" s="6" t="s">
        <v>135</v>
      </c>
    </row>
    <row r="101" customFormat="false" ht="12.8" hidden="false" customHeight="false" outlineLevel="0" collapsed="false">
      <c r="A101" s="0" t="str">
        <f aca="false">CONCATENATE("catalog04_",B101)</f>
        <v>catalog04_ID</v>
      </c>
      <c r="B101" s="0" t="s">
        <v>1232</v>
      </c>
      <c r="C101" s="0" t="s">
        <v>372</v>
      </c>
      <c r="E101" s="0" t="s">
        <v>1233</v>
      </c>
      <c r="F101" s="6" t="s">
        <v>373</v>
      </c>
    </row>
    <row r="102" customFormat="false" ht="12.8" hidden="false" customHeight="false" outlineLevel="0" collapsed="false">
      <c r="A102" s="0" t="str">
        <f aca="false">CONCATENATE("catalog04_",B102)</f>
        <v>catalog04_IR</v>
      </c>
      <c r="B102" s="0" t="s">
        <v>1234</v>
      </c>
      <c r="C102" s="0" t="s">
        <v>380</v>
      </c>
      <c r="E102" s="0" t="s">
        <v>1235</v>
      </c>
      <c r="F102" s="6" t="s">
        <v>381</v>
      </c>
    </row>
    <row r="103" customFormat="false" ht="12.8" hidden="false" customHeight="false" outlineLevel="0" collapsed="false">
      <c r="A103" s="0" t="str">
        <f aca="false">CONCATENATE("catalog04_",B103)</f>
        <v>catalog04_IQ</v>
      </c>
      <c r="B103" s="0" t="s">
        <v>1236</v>
      </c>
      <c r="C103" s="0" t="s">
        <v>384</v>
      </c>
      <c r="E103" s="0" t="s">
        <v>1237</v>
      </c>
      <c r="F103" s="6" t="s">
        <v>385</v>
      </c>
    </row>
    <row r="104" customFormat="false" ht="12.8" hidden="false" customHeight="false" outlineLevel="0" collapsed="false">
      <c r="A104" s="0" t="str">
        <f aca="false">CONCATENATE("catalog04_",B104)</f>
        <v>catalog04_IE</v>
      </c>
      <c r="B104" s="0" t="s">
        <v>1238</v>
      </c>
      <c r="C104" s="0" t="s">
        <v>386</v>
      </c>
      <c r="E104" s="0" t="s">
        <v>1239</v>
      </c>
      <c r="F104" s="6" t="s">
        <v>1240</v>
      </c>
    </row>
    <row r="105" customFormat="false" ht="12.8" hidden="false" customHeight="false" outlineLevel="0" collapsed="false">
      <c r="A105" s="0" t="str">
        <f aca="false">CONCATENATE("catalog04_",B105)</f>
        <v>catalog04_IL</v>
      </c>
      <c r="B105" s="0" t="s">
        <v>1241</v>
      </c>
      <c r="C105" s="0" t="s">
        <v>390</v>
      </c>
      <c r="E105" s="0" t="s">
        <v>1242</v>
      </c>
      <c r="F105" s="6" t="s">
        <v>391</v>
      </c>
    </row>
    <row r="106" customFormat="false" ht="12.8" hidden="false" customHeight="false" outlineLevel="0" collapsed="false">
      <c r="A106" s="0" t="str">
        <f aca="false">CONCATENATE("catalog04_",B106)</f>
        <v>catalog04_IT</v>
      </c>
      <c r="B106" s="0" t="s">
        <v>1243</v>
      </c>
      <c r="C106" s="0" t="s">
        <v>392</v>
      </c>
      <c r="E106" s="0" t="s">
        <v>1244</v>
      </c>
      <c r="F106" s="6" t="s">
        <v>1245</v>
      </c>
    </row>
    <row r="107" customFormat="false" ht="12.8" hidden="false" customHeight="false" outlineLevel="0" collapsed="false">
      <c r="A107" s="0" t="str">
        <f aca="false">CONCATENATE("catalog04_",B107)</f>
        <v>catalog04_JM</v>
      </c>
      <c r="B107" s="0" t="s">
        <v>1246</v>
      </c>
      <c r="C107" s="0" t="s">
        <v>395</v>
      </c>
      <c r="E107" s="0" t="s">
        <v>1247</v>
      </c>
      <c r="F107" s="6" t="s">
        <v>396</v>
      </c>
    </row>
    <row r="108" customFormat="false" ht="12.8" hidden="false" customHeight="false" outlineLevel="0" collapsed="false">
      <c r="A108" s="0" t="str">
        <f aca="false">CONCATENATE("catalog04_",B108)</f>
        <v>catalog04_JP</v>
      </c>
      <c r="B108" s="0" t="s">
        <v>1248</v>
      </c>
      <c r="C108" s="0" t="s">
        <v>399</v>
      </c>
      <c r="E108" s="0" t="s">
        <v>1249</v>
      </c>
      <c r="F108" s="6" t="s">
        <v>400</v>
      </c>
    </row>
    <row r="109" customFormat="false" ht="12.8" hidden="false" customHeight="false" outlineLevel="0" collapsed="false">
      <c r="A109" s="0" t="str">
        <f aca="false">CONCATENATE("catalog04_",B109)</f>
        <v>catalog04_JO</v>
      </c>
      <c r="B109" s="0" t="s">
        <v>1250</v>
      </c>
      <c r="C109" s="0" t="s">
        <v>404</v>
      </c>
      <c r="E109" s="0" t="s">
        <v>1251</v>
      </c>
      <c r="F109" s="6" t="s">
        <v>405</v>
      </c>
    </row>
    <row r="110" customFormat="false" ht="12.8" hidden="false" customHeight="false" outlineLevel="0" collapsed="false">
      <c r="A110" s="0" t="str">
        <f aca="false">CONCATENATE("catalog04_",B110)</f>
        <v>catalog04_KZ</v>
      </c>
      <c r="B110" s="0" t="s">
        <v>1252</v>
      </c>
      <c r="C110" s="0" t="s">
        <v>408</v>
      </c>
      <c r="E110" s="0" t="s">
        <v>1253</v>
      </c>
      <c r="F110" s="6" t="s">
        <v>409</v>
      </c>
    </row>
    <row r="111" customFormat="false" ht="12.8" hidden="false" customHeight="false" outlineLevel="0" collapsed="false">
      <c r="A111" s="0" t="str">
        <f aca="false">CONCATENATE("catalog04_",B111)</f>
        <v>catalog04_KE</v>
      </c>
      <c r="B111" s="0" t="s">
        <v>1254</v>
      </c>
      <c r="C111" s="0" t="s">
        <v>412</v>
      </c>
      <c r="E111" s="0" t="s">
        <v>1255</v>
      </c>
      <c r="F111" s="6" t="s">
        <v>413</v>
      </c>
    </row>
    <row r="112" customFormat="false" ht="12.8" hidden="false" customHeight="false" outlineLevel="0" collapsed="false">
      <c r="A112" s="0" t="str">
        <f aca="false">CONCATENATE("catalog04_",B112)</f>
        <v>catalog04_KI</v>
      </c>
      <c r="B112" s="0" t="s">
        <v>1256</v>
      </c>
      <c r="C112" s="0" t="s">
        <v>414</v>
      </c>
      <c r="E112" s="0" t="s">
        <v>1257</v>
      </c>
      <c r="F112" s="6" t="s">
        <v>1258</v>
      </c>
    </row>
    <row r="113" customFormat="false" ht="12.8" hidden="false" customHeight="false" outlineLevel="0" collapsed="false">
      <c r="A113" s="0" t="str">
        <f aca="false">CONCATENATE("catalog04_",B113)</f>
        <v>catalog04_KP</v>
      </c>
      <c r="B113" s="0" t="s">
        <v>1259</v>
      </c>
      <c r="C113" s="0" t="s">
        <v>1260</v>
      </c>
      <c r="E113" s="0" t="s">
        <v>1261</v>
      </c>
      <c r="F113" s="6" t="s">
        <v>418</v>
      </c>
    </row>
    <row r="114" customFormat="false" ht="12.8" hidden="false" customHeight="false" outlineLevel="0" collapsed="false">
      <c r="A114" s="0" t="str">
        <f aca="false">CONCATENATE("catalog04_",B114)</f>
        <v>catalog04_KR</v>
      </c>
      <c r="B114" s="0" t="s">
        <v>1262</v>
      </c>
      <c r="C114" s="0" t="s">
        <v>1263</v>
      </c>
      <c r="E114" s="0" t="s">
        <v>1264</v>
      </c>
      <c r="F114" s="6" t="s">
        <v>422</v>
      </c>
    </row>
    <row r="115" customFormat="false" ht="12.8" hidden="false" customHeight="false" outlineLevel="0" collapsed="false">
      <c r="A115" s="0" t="str">
        <f aca="false">CONCATENATE("catalog04_",B115)</f>
        <v>catalog04_KW</v>
      </c>
      <c r="B115" s="0" t="s">
        <v>1265</v>
      </c>
      <c r="C115" s="0" t="s">
        <v>425</v>
      </c>
      <c r="E115" s="0" t="s">
        <v>1266</v>
      </c>
      <c r="F115" s="6" t="s">
        <v>426</v>
      </c>
    </row>
    <row r="116" customFormat="false" ht="12.8" hidden="false" customHeight="false" outlineLevel="0" collapsed="false">
      <c r="A116" s="0" t="str">
        <f aca="false">CONCATENATE("catalog04_",B116)</f>
        <v>catalog04_KG</v>
      </c>
      <c r="B116" s="0" t="s">
        <v>1267</v>
      </c>
      <c r="C116" s="0" t="s">
        <v>429</v>
      </c>
      <c r="E116" s="0" t="s">
        <v>1268</v>
      </c>
      <c r="F116" s="6" t="s">
        <v>430</v>
      </c>
    </row>
    <row r="117" customFormat="false" ht="12.8" hidden="false" customHeight="false" outlineLevel="0" collapsed="false">
      <c r="A117" s="0" t="str">
        <f aca="false">CONCATENATE("catalog04_",B117)</f>
        <v>catalog04_LA</v>
      </c>
      <c r="B117" s="0" t="s">
        <v>1269</v>
      </c>
      <c r="C117" s="0" t="s">
        <v>1270</v>
      </c>
      <c r="E117" s="0" t="s">
        <v>1271</v>
      </c>
      <c r="F117" s="6" t="s">
        <v>434</v>
      </c>
    </row>
    <row r="118" customFormat="false" ht="12.8" hidden="false" customHeight="false" outlineLevel="0" collapsed="false">
      <c r="A118" s="0" t="str">
        <f aca="false">CONCATENATE("catalog04_",B118)</f>
        <v>catalog04_LV</v>
      </c>
      <c r="B118" s="0" t="s">
        <v>1272</v>
      </c>
      <c r="C118" s="0" t="s">
        <v>435</v>
      </c>
      <c r="E118" s="0" t="s">
        <v>1273</v>
      </c>
      <c r="F118" s="6" t="s">
        <v>1274</v>
      </c>
    </row>
    <row r="119" customFormat="false" ht="12.8" hidden="false" customHeight="false" outlineLevel="0" collapsed="false">
      <c r="A119" s="0" t="str">
        <f aca="false">CONCATENATE("catalog04_",B119)</f>
        <v>catalog04_LB</v>
      </c>
      <c r="B119" s="0" t="s">
        <v>1275</v>
      </c>
      <c r="C119" s="0" t="s">
        <v>438</v>
      </c>
      <c r="E119" s="0" t="s">
        <v>1276</v>
      </c>
      <c r="F119" s="6" t="s">
        <v>439</v>
      </c>
    </row>
    <row r="120" customFormat="false" ht="12.8" hidden="false" customHeight="false" outlineLevel="0" collapsed="false">
      <c r="A120" s="0" t="str">
        <f aca="false">CONCATENATE("catalog04_",B120)</f>
        <v>catalog04_LS</v>
      </c>
      <c r="B120" s="0" t="s">
        <v>1277</v>
      </c>
      <c r="C120" s="0" t="s">
        <v>442</v>
      </c>
      <c r="E120" s="0" t="s">
        <v>1278</v>
      </c>
      <c r="F120" s="6" t="s">
        <v>443</v>
      </c>
    </row>
    <row r="121" customFormat="false" ht="12.8" hidden="false" customHeight="false" outlineLevel="0" collapsed="false">
      <c r="A121" s="0" t="str">
        <f aca="false">CONCATENATE("catalog04_",B121)</f>
        <v>catalog04_LR</v>
      </c>
      <c r="B121" s="0" t="s">
        <v>1279</v>
      </c>
      <c r="C121" s="0" t="s">
        <v>449</v>
      </c>
      <c r="E121" s="0" t="s">
        <v>899</v>
      </c>
      <c r="F121" s="6" t="s">
        <v>450</v>
      </c>
    </row>
    <row r="122" customFormat="false" ht="12.8" hidden="false" customHeight="false" outlineLevel="0" collapsed="false">
      <c r="A122" s="0" t="str">
        <f aca="false">CONCATENATE("catalog04_",B122)</f>
        <v>catalog04_LY</v>
      </c>
      <c r="B122" s="0" t="s">
        <v>1280</v>
      </c>
      <c r="C122" s="0" t="s">
        <v>1281</v>
      </c>
      <c r="E122" s="0" t="s">
        <v>1282</v>
      </c>
      <c r="F122" s="6" t="s">
        <v>454</v>
      </c>
    </row>
    <row r="123" customFormat="false" ht="12.8" hidden="false" customHeight="false" outlineLevel="0" collapsed="false">
      <c r="A123" s="0" t="str">
        <f aca="false">CONCATENATE("catalog04_",B123)</f>
        <v>catalog04_LI</v>
      </c>
      <c r="B123" s="0" t="s">
        <v>1283</v>
      </c>
      <c r="C123" s="0" t="s">
        <v>457</v>
      </c>
      <c r="E123" s="0" t="s">
        <v>1284</v>
      </c>
      <c r="F123" s="6" t="s">
        <v>1285</v>
      </c>
    </row>
    <row r="124" customFormat="false" ht="12.8" hidden="false" customHeight="false" outlineLevel="0" collapsed="false">
      <c r="A124" s="0" t="str">
        <f aca="false">CONCATENATE("catalog04_",B124)</f>
        <v>catalog04_LT</v>
      </c>
      <c r="B124" s="0" t="s">
        <v>1286</v>
      </c>
      <c r="C124" s="0" t="s">
        <v>459</v>
      </c>
      <c r="E124" s="0" t="s">
        <v>1287</v>
      </c>
      <c r="F124" s="6" t="s">
        <v>1288</v>
      </c>
    </row>
    <row r="125" customFormat="false" ht="12.8" hidden="false" customHeight="false" outlineLevel="0" collapsed="false">
      <c r="A125" s="0" t="str">
        <f aca="false">CONCATENATE("catalog04_",B125)</f>
        <v>catalog04_LU</v>
      </c>
      <c r="B125" s="0" t="s">
        <v>1289</v>
      </c>
      <c r="C125" s="0" t="s">
        <v>460</v>
      </c>
      <c r="E125" s="0" t="s">
        <v>1290</v>
      </c>
      <c r="F125" s="6" t="s">
        <v>1291</v>
      </c>
    </row>
    <row r="126" customFormat="false" ht="12.8" hidden="false" customHeight="false" outlineLevel="0" collapsed="false">
      <c r="A126" s="0" t="str">
        <f aca="false">CONCATENATE("catalog04_",B126)</f>
        <v>catalog04_MO</v>
      </c>
      <c r="B126" s="0" t="s">
        <v>1292</v>
      </c>
      <c r="C126" s="0" t="s">
        <v>1293</v>
      </c>
      <c r="E126" s="0" t="s">
        <v>1294</v>
      </c>
      <c r="F126" s="6" t="s">
        <v>464</v>
      </c>
    </row>
    <row r="127" customFormat="false" ht="12.8" hidden="false" customHeight="false" outlineLevel="0" collapsed="false">
      <c r="A127" s="0" t="str">
        <f aca="false">CONCATENATE("catalog04_",B127)</f>
        <v>catalog04_MK</v>
      </c>
      <c r="B127" s="0" t="s">
        <v>1295</v>
      </c>
      <c r="C127" s="0" t="s">
        <v>1296</v>
      </c>
      <c r="E127" s="0" t="s">
        <v>465</v>
      </c>
      <c r="F127" s="6" t="s">
        <v>468</v>
      </c>
    </row>
    <row r="128" customFormat="false" ht="12.8" hidden="false" customHeight="false" outlineLevel="0" collapsed="false">
      <c r="A128" s="0" t="str">
        <f aca="false">CONCATENATE("catalog04_",B128)</f>
        <v>catalog04_MG</v>
      </c>
      <c r="B128" s="0" t="s">
        <v>1297</v>
      </c>
      <c r="C128" s="0" t="s">
        <v>471</v>
      </c>
      <c r="E128" s="0" t="s">
        <v>1298</v>
      </c>
      <c r="F128" s="6" t="s">
        <v>1299</v>
      </c>
    </row>
    <row r="129" customFormat="false" ht="12.8" hidden="false" customHeight="false" outlineLevel="0" collapsed="false">
      <c r="A129" s="0" t="str">
        <f aca="false">CONCATENATE("catalog04_",B129)</f>
        <v>catalog04_MW</v>
      </c>
      <c r="B129" s="0" t="s">
        <v>1300</v>
      </c>
      <c r="C129" s="0" t="s">
        <v>475</v>
      </c>
      <c r="E129" s="0" t="s">
        <v>1301</v>
      </c>
      <c r="F129" s="6" t="s">
        <v>476</v>
      </c>
    </row>
    <row r="130" customFormat="false" ht="12.8" hidden="false" customHeight="false" outlineLevel="0" collapsed="false">
      <c r="A130" s="0" t="str">
        <f aca="false">CONCATENATE("catalog04_",B130)</f>
        <v>catalog04_MY</v>
      </c>
      <c r="B130" s="0" t="s">
        <v>1302</v>
      </c>
      <c r="C130" s="0" t="s">
        <v>479</v>
      </c>
      <c r="E130" s="0" t="s">
        <v>1303</v>
      </c>
      <c r="F130" s="6" t="s">
        <v>480</v>
      </c>
    </row>
    <row r="131" customFormat="false" ht="12.8" hidden="false" customHeight="false" outlineLevel="0" collapsed="false">
      <c r="A131" s="0" t="str">
        <f aca="false">CONCATENATE("catalog04_",B131)</f>
        <v>catalog04_MV</v>
      </c>
      <c r="B131" s="0" t="s">
        <v>1304</v>
      </c>
      <c r="C131" s="0" t="s">
        <v>483</v>
      </c>
      <c r="E131" s="0" t="s">
        <v>1305</v>
      </c>
      <c r="F131" s="6" t="s">
        <v>484</v>
      </c>
    </row>
    <row r="132" customFormat="false" ht="12.8" hidden="false" customHeight="false" outlineLevel="0" collapsed="false">
      <c r="A132" s="0" t="str">
        <f aca="false">CONCATENATE("catalog04_",B132)</f>
        <v>catalog04_ML</v>
      </c>
      <c r="B132" s="0" t="s">
        <v>1306</v>
      </c>
      <c r="C132" s="0" t="s">
        <v>485</v>
      </c>
      <c r="E132" s="0" t="s">
        <v>1307</v>
      </c>
      <c r="F132" s="6" t="s">
        <v>1308</v>
      </c>
    </row>
    <row r="133" customFormat="false" ht="12.8" hidden="false" customHeight="false" outlineLevel="0" collapsed="false">
      <c r="A133" s="0" t="str">
        <f aca="false">CONCATENATE("catalog04_",B133)</f>
        <v>catalog04_MT</v>
      </c>
      <c r="B133" s="0" t="s">
        <v>1309</v>
      </c>
      <c r="C133" s="0" t="s">
        <v>486</v>
      </c>
      <c r="E133" s="0" t="s">
        <v>913</v>
      </c>
      <c r="F133" s="6" t="s">
        <v>1310</v>
      </c>
    </row>
    <row r="134" customFormat="false" ht="12.8" hidden="false" customHeight="false" outlineLevel="0" collapsed="false">
      <c r="A134" s="0" t="str">
        <f aca="false">CONCATENATE("catalog04_",B134)</f>
        <v>catalog04_MH</v>
      </c>
      <c r="B134" s="0" t="s">
        <v>1311</v>
      </c>
      <c r="C134" s="0" t="s">
        <v>1312</v>
      </c>
      <c r="E134" s="0" t="s">
        <v>1313</v>
      </c>
      <c r="F134" s="6" t="s">
        <v>1314</v>
      </c>
    </row>
    <row r="135" customFormat="false" ht="12.8" hidden="false" customHeight="false" outlineLevel="0" collapsed="false">
      <c r="A135" s="0" t="str">
        <f aca="false">CONCATENATE("catalog04_",B135)</f>
        <v>catalog04_MQ</v>
      </c>
      <c r="B135" s="0" t="s">
        <v>1315</v>
      </c>
      <c r="C135" s="0" t="s">
        <v>488</v>
      </c>
      <c r="E135" s="0" t="s">
        <v>909</v>
      </c>
      <c r="F135" s="6" t="s">
        <v>1316</v>
      </c>
    </row>
    <row r="136" customFormat="false" ht="12.8" hidden="false" customHeight="false" outlineLevel="0" collapsed="false">
      <c r="A136" s="0" t="str">
        <f aca="false">CONCATENATE("catalog04_",B136)</f>
        <v>catalog04_MR</v>
      </c>
      <c r="B136" s="0" t="s">
        <v>1317</v>
      </c>
      <c r="C136" s="0" t="s">
        <v>491</v>
      </c>
      <c r="E136" s="0" t="s">
        <v>1318</v>
      </c>
      <c r="F136" s="6" t="s">
        <v>1319</v>
      </c>
    </row>
    <row r="137" customFormat="false" ht="12.8" hidden="false" customHeight="false" outlineLevel="0" collapsed="false">
      <c r="A137" s="0" t="str">
        <f aca="false">CONCATENATE("catalog04_",B137)</f>
        <v>catalog04_MU</v>
      </c>
      <c r="B137" s="0" t="s">
        <v>1320</v>
      </c>
      <c r="C137" s="0" t="s">
        <v>495</v>
      </c>
      <c r="E137" s="0" t="s">
        <v>1321</v>
      </c>
      <c r="F137" s="6" t="s">
        <v>496</v>
      </c>
    </row>
    <row r="138" customFormat="false" ht="12.8" hidden="false" customHeight="false" outlineLevel="0" collapsed="false">
      <c r="A138" s="0" t="str">
        <f aca="false">CONCATENATE("catalog04_",B138)</f>
        <v>catalog04_YT</v>
      </c>
      <c r="B138" s="0" t="s">
        <v>1322</v>
      </c>
      <c r="C138" s="0" t="s">
        <v>497</v>
      </c>
      <c r="E138" s="0" t="s">
        <v>1323</v>
      </c>
      <c r="F138" s="6" t="s">
        <v>1324</v>
      </c>
    </row>
    <row r="139" customFormat="false" ht="12.8" hidden="false" customHeight="false" outlineLevel="0" collapsed="false">
      <c r="A139" s="0" t="str">
        <f aca="false">CONCATENATE("catalog04_",B139)</f>
        <v>catalog04_MX</v>
      </c>
      <c r="B139" s="0" t="s">
        <v>1325</v>
      </c>
      <c r="C139" s="0" t="s">
        <v>504</v>
      </c>
      <c r="E139" s="0" t="s">
        <v>1326</v>
      </c>
      <c r="F139" s="6" t="s">
        <v>505</v>
      </c>
    </row>
    <row r="140" customFormat="false" ht="12.8" hidden="false" customHeight="false" outlineLevel="0" collapsed="false">
      <c r="A140" s="0" t="str">
        <f aca="false">CONCATENATE("catalog04_",B140)</f>
        <v>catalog04_FM</v>
      </c>
      <c r="B140" s="0" t="s">
        <v>1327</v>
      </c>
      <c r="C140" s="0" t="s">
        <v>1328</v>
      </c>
      <c r="E140" s="0" t="s">
        <v>1329</v>
      </c>
      <c r="F140" s="6" t="s">
        <v>1330</v>
      </c>
    </row>
    <row r="141" customFormat="false" ht="12.8" hidden="false" customHeight="false" outlineLevel="0" collapsed="false">
      <c r="A141" s="0" t="str">
        <f aca="false">CONCATENATE("catalog04_",B141)</f>
        <v>catalog04_MD</v>
      </c>
      <c r="B141" s="0" t="s">
        <v>1331</v>
      </c>
      <c r="C141" s="0" t="s">
        <v>1332</v>
      </c>
      <c r="E141" s="0" t="s">
        <v>1333</v>
      </c>
      <c r="F141" s="6" t="s">
        <v>513</v>
      </c>
    </row>
    <row r="142" customFormat="false" ht="12.8" hidden="false" customHeight="false" outlineLevel="0" collapsed="false">
      <c r="A142" s="0" t="str">
        <f aca="false">CONCATENATE("catalog04_",B142)</f>
        <v>catalog04_MC</v>
      </c>
      <c r="B142" s="0" t="s">
        <v>1334</v>
      </c>
      <c r="C142" s="0" t="s">
        <v>514</v>
      </c>
      <c r="E142" s="0" t="s">
        <v>1335</v>
      </c>
      <c r="F142" s="6" t="s">
        <v>1336</v>
      </c>
    </row>
    <row r="143" customFormat="false" ht="12.8" hidden="false" customHeight="false" outlineLevel="0" collapsed="false">
      <c r="A143" s="0" t="str">
        <f aca="false">CONCATENATE("catalog04_",B143)</f>
        <v>catalog04_MN</v>
      </c>
      <c r="B143" s="0" t="s">
        <v>1337</v>
      </c>
      <c r="C143" s="0" t="s">
        <v>517</v>
      </c>
      <c r="E143" s="0" t="s">
        <v>1338</v>
      </c>
      <c r="F143" s="6" t="s">
        <v>518</v>
      </c>
    </row>
    <row r="144" customFormat="false" ht="12.8" hidden="false" customHeight="false" outlineLevel="0" collapsed="false">
      <c r="A144" s="0" t="str">
        <f aca="false">CONCATENATE("catalog04_",B144)</f>
        <v>catalog04_MS</v>
      </c>
      <c r="B144" s="0" t="s">
        <v>1339</v>
      </c>
      <c r="C144" s="0" t="s">
        <v>520</v>
      </c>
      <c r="E144" s="0" t="s">
        <v>1340</v>
      </c>
      <c r="F144" s="6" t="s">
        <v>1341</v>
      </c>
    </row>
    <row r="145" customFormat="false" ht="12.8" hidden="false" customHeight="false" outlineLevel="0" collapsed="false">
      <c r="A145" s="0" t="str">
        <f aca="false">CONCATENATE("catalog04_",B145)</f>
        <v>catalog04_MA</v>
      </c>
      <c r="B145" s="0" t="s">
        <v>1342</v>
      </c>
      <c r="C145" s="0" t="s">
        <v>523</v>
      </c>
      <c r="E145" s="0" t="s">
        <v>1343</v>
      </c>
      <c r="F145" s="6" t="s">
        <v>524</v>
      </c>
    </row>
    <row r="146" customFormat="false" ht="12.8" hidden="false" customHeight="false" outlineLevel="0" collapsed="false">
      <c r="A146" s="0" t="str">
        <f aca="false">CONCATENATE("catalog04_",B146)</f>
        <v>catalog04_MZ</v>
      </c>
      <c r="B146" s="0" t="s">
        <v>1344</v>
      </c>
      <c r="C146" s="0" t="s">
        <v>527</v>
      </c>
      <c r="E146" s="0" t="s">
        <v>1345</v>
      </c>
      <c r="F146" s="6" t="s">
        <v>1346</v>
      </c>
    </row>
    <row r="147" customFormat="false" ht="12.8" hidden="false" customHeight="false" outlineLevel="0" collapsed="false">
      <c r="A147" s="0" t="str">
        <f aca="false">CONCATENATE("catalog04_",B147)</f>
        <v>catalog04_MM</v>
      </c>
      <c r="B147" s="0" t="s">
        <v>1347</v>
      </c>
      <c r="C147" s="0" t="s">
        <v>531</v>
      </c>
      <c r="E147" s="0" t="s">
        <v>1348</v>
      </c>
      <c r="F147" s="6" t="s">
        <v>532</v>
      </c>
    </row>
    <row r="148" customFormat="false" ht="12.8" hidden="false" customHeight="false" outlineLevel="0" collapsed="false">
      <c r="A148" s="0" t="str">
        <f aca="false">CONCATENATE("catalog04_",B148)</f>
        <v>catalog04_NA</v>
      </c>
      <c r="B148" s="0" t="s">
        <v>1349</v>
      </c>
      <c r="C148" s="0" t="s">
        <v>535</v>
      </c>
      <c r="E148" s="0" t="s">
        <v>1350</v>
      </c>
      <c r="F148" s="6" t="s">
        <v>536</v>
      </c>
    </row>
    <row r="149" customFormat="false" ht="12.8" hidden="false" customHeight="false" outlineLevel="0" collapsed="false">
      <c r="A149" s="0" t="str">
        <f aca="false">CONCATENATE("catalog04_",B149)</f>
        <v>catalog04_NR</v>
      </c>
      <c r="B149" s="0" t="s">
        <v>1351</v>
      </c>
      <c r="C149" s="0" t="s">
        <v>537</v>
      </c>
      <c r="E149" s="0" t="s">
        <v>1352</v>
      </c>
      <c r="F149" s="6" t="s">
        <v>1353</v>
      </c>
    </row>
    <row r="150" customFormat="false" ht="12.8" hidden="false" customHeight="false" outlineLevel="0" collapsed="false">
      <c r="A150" s="0" t="str">
        <f aca="false">CONCATENATE("catalog04_",B150)</f>
        <v>catalog04_NP</v>
      </c>
      <c r="B150" s="0" t="s">
        <v>1354</v>
      </c>
      <c r="C150" s="0" t="s">
        <v>540</v>
      </c>
      <c r="E150" s="0" t="s">
        <v>1355</v>
      </c>
      <c r="F150" s="6" t="s">
        <v>541</v>
      </c>
    </row>
    <row r="151" customFormat="false" ht="12.8" hidden="false" customHeight="false" outlineLevel="0" collapsed="false">
      <c r="A151" s="0" t="str">
        <f aca="false">CONCATENATE("catalog04_",B151)</f>
        <v>catalog04_NL</v>
      </c>
      <c r="B151" s="0" t="s">
        <v>1356</v>
      </c>
      <c r="C151" s="0" t="s">
        <v>1357</v>
      </c>
      <c r="E151" s="0" t="s">
        <v>1358</v>
      </c>
      <c r="F151" s="6" t="s">
        <v>1359</v>
      </c>
    </row>
    <row r="152" customFormat="false" ht="12.8" hidden="false" customHeight="false" outlineLevel="0" collapsed="false">
      <c r="A152" s="0" t="str">
        <f aca="false">CONCATENATE("catalog04_",B152)</f>
        <v>catalog04_AN</v>
      </c>
      <c r="B152" s="0" t="s">
        <v>1360</v>
      </c>
      <c r="C152" s="0" t="s">
        <v>1361</v>
      </c>
      <c r="E152" s="0" t="s">
        <v>1362</v>
      </c>
      <c r="F152" s="6" t="s">
        <v>1363</v>
      </c>
    </row>
    <row r="153" customFormat="false" ht="12.8" hidden="false" customHeight="false" outlineLevel="0" collapsed="false">
      <c r="A153" s="0" t="str">
        <f aca="false">CONCATENATE("catalog04_",B153)</f>
        <v>catalog04_NC</v>
      </c>
      <c r="B153" s="0" t="s">
        <v>1364</v>
      </c>
      <c r="C153" s="0" t="s">
        <v>543</v>
      </c>
      <c r="E153" s="0" t="s">
        <v>1365</v>
      </c>
      <c r="F153" s="6" t="s">
        <v>1366</v>
      </c>
    </row>
    <row r="154" customFormat="false" ht="12.8" hidden="false" customHeight="false" outlineLevel="0" collapsed="false">
      <c r="A154" s="0" t="str">
        <f aca="false">CONCATENATE("catalog04_",B154)</f>
        <v>catalog04_NZ</v>
      </c>
      <c r="B154" s="0" t="s">
        <v>1367</v>
      </c>
      <c r="C154" s="0" t="s">
        <v>544</v>
      </c>
      <c r="E154" s="0" t="s">
        <v>1368</v>
      </c>
      <c r="F154" s="6" t="s">
        <v>231</v>
      </c>
    </row>
    <row r="155" customFormat="false" ht="12.8" hidden="false" customHeight="false" outlineLevel="0" collapsed="false">
      <c r="A155" s="0" t="str">
        <f aca="false">CONCATENATE("catalog04_",B155)</f>
        <v>catalog04_NI</v>
      </c>
      <c r="B155" s="0" t="s">
        <v>1369</v>
      </c>
      <c r="C155" s="0" t="s">
        <v>547</v>
      </c>
      <c r="E155" s="0" t="s">
        <v>1370</v>
      </c>
      <c r="F155" s="6" t="s">
        <v>548</v>
      </c>
    </row>
    <row r="156" customFormat="false" ht="12.8" hidden="false" customHeight="false" outlineLevel="0" collapsed="false">
      <c r="A156" s="0" t="str">
        <f aca="false">CONCATENATE("catalog04_",B156)</f>
        <v>catalog04_NE</v>
      </c>
      <c r="B156" s="0" t="s">
        <v>1371</v>
      </c>
      <c r="C156" s="0" t="s">
        <v>1372</v>
      </c>
      <c r="E156" s="0" t="s">
        <v>1373</v>
      </c>
      <c r="F156" s="6" t="s">
        <v>1374</v>
      </c>
    </row>
    <row r="157" customFormat="false" ht="12.8" hidden="false" customHeight="false" outlineLevel="0" collapsed="false">
      <c r="A157" s="0" t="str">
        <f aca="false">CONCATENATE("catalog04_",B157)</f>
        <v>catalog04_NG</v>
      </c>
      <c r="B157" s="0" t="s">
        <v>1375</v>
      </c>
      <c r="C157" s="0" t="s">
        <v>552</v>
      </c>
      <c r="E157" s="0" t="s">
        <v>1376</v>
      </c>
      <c r="F157" s="6" t="s">
        <v>553</v>
      </c>
    </row>
    <row r="158" customFormat="false" ht="12.8" hidden="false" customHeight="false" outlineLevel="0" collapsed="false">
      <c r="A158" s="0" t="str">
        <f aca="false">CONCATENATE("catalog04_",B158)</f>
        <v>catalog04_NU</v>
      </c>
      <c r="B158" s="0" t="s">
        <v>1377</v>
      </c>
      <c r="C158" s="0" t="s">
        <v>554</v>
      </c>
      <c r="E158" s="0" t="s">
        <v>957</v>
      </c>
      <c r="F158" s="6" t="s">
        <v>1378</v>
      </c>
    </row>
    <row r="159" customFormat="false" ht="12.8" hidden="false" customHeight="false" outlineLevel="0" collapsed="false">
      <c r="A159" s="0" t="str">
        <f aca="false">CONCATENATE("catalog04_",B159)</f>
        <v>catalog04_NF</v>
      </c>
      <c r="B159" s="0" t="s">
        <v>1379</v>
      </c>
      <c r="C159" s="0" t="s">
        <v>555</v>
      </c>
      <c r="E159" s="0" t="s">
        <v>1380</v>
      </c>
      <c r="F159" s="6" t="s">
        <v>1381</v>
      </c>
    </row>
    <row r="160" customFormat="false" ht="12.8" hidden="false" customHeight="false" outlineLevel="0" collapsed="false">
      <c r="A160" s="0" t="str">
        <f aca="false">CONCATENATE("catalog04_",B160)</f>
        <v>catalog04_MP</v>
      </c>
      <c r="B160" s="0" t="s">
        <v>1382</v>
      </c>
      <c r="C160" s="0" t="s">
        <v>1383</v>
      </c>
      <c r="E160" s="0" t="s">
        <v>1384</v>
      </c>
      <c r="F160" s="6" t="s">
        <v>1385</v>
      </c>
    </row>
    <row r="161" customFormat="false" ht="12.8" hidden="false" customHeight="false" outlineLevel="0" collapsed="false">
      <c r="A161" s="0" t="str">
        <f aca="false">CONCATENATE("catalog04_",B161)</f>
        <v>catalog04_NO</v>
      </c>
      <c r="B161" s="0" t="s">
        <v>1386</v>
      </c>
      <c r="C161" s="0" t="s">
        <v>557</v>
      </c>
      <c r="E161" s="0" t="s">
        <v>1387</v>
      </c>
      <c r="F161" s="6" t="s">
        <v>158</v>
      </c>
    </row>
    <row r="162" customFormat="false" ht="12.8" hidden="false" customHeight="false" outlineLevel="0" collapsed="false">
      <c r="A162" s="0" t="str">
        <f aca="false">CONCATENATE("catalog04_",B162)</f>
        <v>catalog04_OM</v>
      </c>
      <c r="B162" s="0" t="s">
        <v>1388</v>
      </c>
      <c r="C162" s="0" t="s">
        <v>560</v>
      </c>
      <c r="E162" s="0" t="s">
        <v>1389</v>
      </c>
      <c r="F162" s="6" t="s">
        <v>561</v>
      </c>
    </row>
    <row r="163" customFormat="false" ht="12.8" hidden="false" customHeight="false" outlineLevel="0" collapsed="false">
      <c r="A163" s="0" t="str">
        <f aca="false">CONCATENATE("catalog04_",B163)</f>
        <v>catalog04_PK</v>
      </c>
      <c r="B163" s="0" t="s">
        <v>928</v>
      </c>
      <c r="C163" s="0" t="s">
        <v>564</v>
      </c>
      <c r="E163" s="0" t="s">
        <v>1390</v>
      </c>
      <c r="F163" s="6" t="s">
        <v>565</v>
      </c>
    </row>
    <row r="164" customFormat="false" ht="12.8" hidden="false" customHeight="false" outlineLevel="0" collapsed="false">
      <c r="A164" s="0" t="str">
        <f aca="false">CONCATENATE("catalog04_",B164)</f>
        <v>catalog04_PW</v>
      </c>
      <c r="B164" s="0" t="s">
        <v>1391</v>
      </c>
      <c r="C164" s="0" t="s">
        <v>566</v>
      </c>
      <c r="E164" s="0" t="s">
        <v>1392</v>
      </c>
      <c r="F164" s="6" t="s">
        <v>1393</v>
      </c>
    </row>
    <row r="165" customFormat="false" ht="12.8" hidden="false" customHeight="false" outlineLevel="0" collapsed="false">
      <c r="A165" s="0" t="str">
        <f aca="false">CONCATENATE("catalog04_",B165)</f>
        <v>catalog04_PS</v>
      </c>
      <c r="B165" s="0" t="s">
        <v>1394</v>
      </c>
      <c r="C165" s="0" t="s">
        <v>1395</v>
      </c>
      <c r="E165" s="0" t="s">
        <v>1396</v>
      </c>
      <c r="F165" s="6" t="s">
        <v>1397</v>
      </c>
    </row>
    <row r="166" customFormat="false" ht="12.8" hidden="false" customHeight="false" outlineLevel="0" collapsed="false">
      <c r="A166" s="0" t="str">
        <f aca="false">CONCATENATE("catalog04_",B166)</f>
        <v>catalog04_PA</v>
      </c>
      <c r="B166" s="0" t="s">
        <v>1398</v>
      </c>
      <c r="C166" s="0" t="s">
        <v>569</v>
      </c>
      <c r="E166" s="0" t="s">
        <v>1399</v>
      </c>
      <c r="F166" s="6" t="s">
        <v>1400</v>
      </c>
    </row>
    <row r="167" customFormat="false" ht="12.8" hidden="false" customHeight="false" outlineLevel="0" collapsed="false">
      <c r="A167" s="0" t="str">
        <f aca="false">CONCATENATE("catalog04_",B167)</f>
        <v>catalog04_PG</v>
      </c>
      <c r="B167" s="0" t="s">
        <v>940</v>
      </c>
      <c r="C167" s="0" t="s">
        <v>573</v>
      </c>
      <c r="E167" s="0" t="s">
        <v>1401</v>
      </c>
      <c r="F167" s="6" t="s">
        <v>574</v>
      </c>
    </row>
    <row r="168" customFormat="false" ht="12.8" hidden="false" customHeight="false" outlineLevel="0" collapsed="false">
      <c r="A168" s="0" t="str">
        <f aca="false">CONCATENATE("catalog04_",B168)</f>
        <v>catalog04_PY</v>
      </c>
      <c r="B168" s="0" t="s">
        <v>1402</v>
      </c>
      <c r="C168" s="0" t="s">
        <v>577</v>
      </c>
      <c r="E168" s="0" t="s">
        <v>1403</v>
      </c>
      <c r="F168" s="6" t="s">
        <v>578</v>
      </c>
    </row>
    <row r="169" customFormat="false" ht="12.8" hidden="false" customHeight="false" outlineLevel="0" collapsed="false">
      <c r="A169" s="0" t="str">
        <f aca="false">CONCATENATE("catalog04_",B169)</f>
        <v>catalog04_PE</v>
      </c>
      <c r="B169" s="0" t="s">
        <v>1404</v>
      </c>
      <c r="C169" s="0" t="s">
        <v>581</v>
      </c>
      <c r="E169" s="0" t="s">
        <v>1405</v>
      </c>
      <c r="F169" s="6" t="s">
        <v>582</v>
      </c>
    </row>
    <row r="170" customFormat="false" ht="12.8" hidden="false" customHeight="false" outlineLevel="0" collapsed="false">
      <c r="A170" s="0" t="str">
        <f aca="false">CONCATENATE("catalog04_",B170)</f>
        <v>catalog04_PH</v>
      </c>
      <c r="B170" s="0" t="s">
        <v>1406</v>
      </c>
      <c r="C170" s="0" t="s">
        <v>1407</v>
      </c>
      <c r="E170" s="0" t="s">
        <v>1408</v>
      </c>
      <c r="F170" s="6" t="s">
        <v>586</v>
      </c>
    </row>
    <row r="171" customFormat="false" ht="12.8" hidden="false" customHeight="false" outlineLevel="0" collapsed="false">
      <c r="A171" s="0" t="str">
        <f aca="false">CONCATENATE("catalog04_",B171)</f>
        <v>catalog04_PN</v>
      </c>
      <c r="B171" s="0" t="s">
        <v>1409</v>
      </c>
      <c r="C171" s="0" t="s">
        <v>587</v>
      </c>
      <c r="E171" s="0" t="s">
        <v>1410</v>
      </c>
      <c r="F171" s="6" t="s">
        <v>1411</v>
      </c>
    </row>
    <row r="172" customFormat="false" ht="12.8" hidden="false" customHeight="false" outlineLevel="0" collapsed="false">
      <c r="A172" s="0" t="str">
        <f aca="false">CONCATENATE("catalog04_",B172)</f>
        <v>catalog04_PL</v>
      </c>
      <c r="B172" s="0" t="s">
        <v>1412</v>
      </c>
      <c r="C172" s="0" t="s">
        <v>590</v>
      </c>
      <c r="E172" s="0" t="s">
        <v>1413</v>
      </c>
      <c r="F172" s="6" t="s">
        <v>1414</v>
      </c>
    </row>
    <row r="173" customFormat="false" ht="12.8" hidden="false" customHeight="false" outlineLevel="0" collapsed="false">
      <c r="A173" s="0" t="str">
        <f aca="false">CONCATENATE("catalog04_",B173)</f>
        <v>catalog04_PT</v>
      </c>
      <c r="B173" s="0" t="s">
        <v>1415</v>
      </c>
      <c r="C173" s="0" t="s">
        <v>592</v>
      </c>
      <c r="E173" s="0" t="s">
        <v>1416</v>
      </c>
      <c r="F173" s="6" t="s">
        <v>1417</v>
      </c>
    </row>
    <row r="174" customFormat="false" ht="12.8" hidden="false" customHeight="false" outlineLevel="0" collapsed="false">
      <c r="A174" s="0" t="str">
        <f aca="false">CONCATENATE("catalog04_",B174)</f>
        <v>catalog04_PR</v>
      </c>
      <c r="B174" s="0" t="s">
        <v>930</v>
      </c>
      <c r="C174" s="0" t="s">
        <v>593</v>
      </c>
      <c r="E174" s="0" t="s">
        <v>1418</v>
      </c>
      <c r="F174" s="6" t="s">
        <v>1419</v>
      </c>
    </row>
    <row r="175" customFormat="false" ht="12.8" hidden="false" customHeight="false" outlineLevel="0" collapsed="false">
      <c r="A175" s="0" t="str">
        <f aca="false">CONCATENATE("catalog04_",B175)</f>
        <v>catalog04_QA</v>
      </c>
      <c r="B175" s="0" t="s">
        <v>1420</v>
      </c>
      <c r="C175" s="0" t="s">
        <v>596</v>
      </c>
      <c r="E175" s="0" t="s">
        <v>1421</v>
      </c>
      <c r="F175" s="6" t="s">
        <v>597</v>
      </c>
    </row>
    <row r="176" customFormat="false" ht="12.8" hidden="false" customHeight="false" outlineLevel="0" collapsed="false">
      <c r="A176" s="0" t="str">
        <f aca="false">CONCATENATE("catalog04_",B176)</f>
        <v>catalog04_RE</v>
      </c>
      <c r="B176" s="0" t="s">
        <v>1422</v>
      </c>
      <c r="C176" s="0" t="s">
        <v>1423</v>
      </c>
      <c r="E176" s="0" t="s">
        <v>1424</v>
      </c>
      <c r="F176" s="6" t="s">
        <v>1425</v>
      </c>
    </row>
    <row r="177" customFormat="false" ht="12.8" hidden="false" customHeight="false" outlineLevel="0" collapsed="false">
      <c r="A177" s="0" t="str">
        <f aca="false">CONCATENATE("catalog04_",B177)</f>
        <v>catalog04_RO</v>
      </c>
      <c r="B177" s="0" t="s">
        <v>1426</v>
      </c>
      <c r="C177" s="0" t="s">
        <v>601</v>
      </c>
      <c r="E177" s="0" t="s">
        <v>1427</v>
      </c>
      <c r="F177" s="6" t="s">
        <v>1428</v>
      </c>
    </row>
    <row r="178" customFormat="false" ht="12.8" hidden="false" customHeight="false" outlineLevel="0" collapsed="false">
      <c r="A178" s="0" t="str">
        <f aca="false">CONCATENATE("catalog04_",B178)</f>
        <v>catalog04_RU</v>
      </c>
      <c r="B178" s="0" t="s">
        <v>1429</v>
      </c>
      <c r="C178" s="0" t="s">
        <v>1430</v>
      </c>
      <c r="E178" s="0" t="s">
        <v>1431</v>
      </c>
      <c r="F178" s="6" t="s">
        <v>606</v>
      </c>
    </row>
    <row r="179" customFormat="false" ht="12.8" hidden="false" customHeight="false" outlineLevel="0" collapsed="false">
      <c r="A179" s="0" t="str">
        <f aca="false">CONCATENATE("catalog04_",B179)</f>
        <v>catalog04_RW</v>
      </c>
      <c r="B179" s="0" t="s">
        <v>1432</v>
      </c>
      <c r="C179" s="0" t="s">
        <v>609</v>
      </c>
      <c r="E179" s="0" t="s">
        <v>1433</v>
      </c>
      <c r="F179" s="6" t="s">
        <v>610</v>
      </c>
    </row>
    <row r="180" customFormat="false" ht="12.8" hidden="false" customHeight="false" outlineLevel="0" collapsed="false">
      <c r="A180" s="0" t="str">
        <f aca="false">CONCATENATE("catalog04_",B180)</f>
        <v>catalog04_SH</v>
      </c>
      <c r="B180" s="0" t="s">
        <v>1434</v>
      </c>
      <c r="C180" s="0" t="s">
        <v>1435</v>
      </c>
      <c r="E180" s="0" t="s">
        <v>1436</v>
      </c>
      <c r="F180" s="6" t="s">
        <v>615</v>
      </c>
    </row>
    <row r="181" customFormat="false" ht="12.8" hidden="false" customHeight="false" outlineLevel="0" collapsed="false">
      <c r="A181" s="0" t="str">
        <f aca="false">CONCATENATE("catalog04_",B181)</f>
        <v>catalog04_KN</v>
      </c>
      <c r="B181" s="0" t="s">
        <v>1437</v>
      </c>
      <c r="C181" s="0" t="s">
        <v>616</v>
      </c>
      <c r="E181" s="0" t="s">
        <v>1438</v>
      </c>
      <c r="F181" s="6" t="s">
        <v>1439</v>
      </c>
    </row>
    <row r="182" customFormat="false" ht="12.8" hidden="false" customHeight="false" outlineLevel="0" collapsed="false">
      <c r="A182" s="0" t="str">
        <f aca="false">CONCATENATE("catalog04_",B182)</f>
        <v>catalog04_LC</v>
      </c>
      <c r="B182" s="0" t="s">
        <v>1440</v>
      </c>
      <c r="C182" s="0" t="s">
        <v>617</v>
      </c>
      <c r="E182" s="0" t="s">
        <v>1441</v>
      </c>
      <c r="F182" s="6" t="s">
        <v>1442</v>
      </c>
    </row>
    <row r="183" customFormat="false" ht="12.8" hidden="false" customHeight="false" outlineLevel="0" collapsed="false">
      <c r="A183" s="0" t="str">
        <f aca="false">CONCATENATE("catalog04_",B183)</f>
        <v>catalog04_PM</v>
      </c>
      <c r="B183" s="0" t="s">
        <v>1443</v>
      </c>
      <c r="C183" s="0" t="s">
        <v>619</v>
      </c>
      <c r="E183" s="0" t="s">
        <v>1444</v>
      </c>
      <c r="F183" s="6" t="s">
        <v>1445</v>
      </c>
    </row>
    <row r="184" customFormat="false" ht="12.8" hidden="false" customHeight="false" outlineLevel="0" collapsed="false">
      <c r="A184" s="0" t="str">
        <f aca="false">CONCATENATE("catalog04_",B184)</f>
        <v>catalog04_VC</v>
      </c>
      <c r="B184" s="0" t="s">
        <v>1446</v>
      </c>
      <c r="C184" s="0" t="s">
        <v>620</v>
      </c>
      <c r="E184" s="0" t="s">
        <v>1447</v>
      </c>
      <c r="F184" s="6" t="s">
        <v>1448</v>
      </c>
    </row>
    <row r="185" customFormat="false" ht="12.8" hidden="false" customHeight="false" outlineLevel="0" collapsed="false">
      <c r="A185" s="0" t="str">
        <f aca="false">CONCATENATE("catalog04_",B185)</f>
        <v>catalog04_WS</v>
      </c>
      <c r="B185" s="0" t="s">
        <v>1449</v>
      </c>
      <c r="C185" s="0" t="s">
        <v>623</v>
      </c>
      <c r="E185" s="0" t="s">
        <v>1450</v>
      </c>
      <c r="F185" s="6" t="s">
        <v>624</v>
      </c>
    </row>
    <row r="186" customFormat="false" ht="12.8" hidden="false" customHeight="false" outlineLevel="0" collapsed="false">
      <c r="A186" s="0" t="str">
        <f aca="false">CONCATENATE("catalog04_",B186)</f>
        <v>catalog04_SM</v>
      </c>
      <c r="B186" s="0" t="s">
        <v>1451</v>
      </c>
      <c r="C186" s="0" t="s">
        <v>625</v>
      </c>
      <c r="E186" s="0" t="s">
        <v>1452</v>
      </c>
      <c r="F186" s="6" t="s">
        <v>1453</v>
      </c>
    </row>
    <row r="187" customFormat="false" ht="12.8" hidden="false" customHeight="false" outlineLevel="0" collapsed="false">
      <c r="A187" s="0" t="str">
        <f aca="false">CONCATENATE("catalog04_",B187)</f>
        <v>catalog04_ST</v>
      </c>
      <c r="B187" s="0" t="s">
        <v>942</v>
      </c>
      <c r="C187" s="0" t="s">
        <v>628</v>
      </c>
      <c r="E187" s="0" t="s">
        <v>1454</v>
      </c>
      <c r="F187" s="6" t="s">
        <v>1455</v>
      </c>
    </row>
    <row r="188" customFormat="false" ht="12.8" hidden="false" customHeight="false" outlineLevel="0" collapsed="false">
      <c r="A188" s="0" t="str">
        <f aca="false">CONCATENATE("catalog04_",B188)</f>
        <v>catalog04_SA</v>
      </c>
      <c r="B188" s="0" t="s">
        <v>1456</v>
      </c>
      <c r="C188" s="0" t="s">
        <v>632</v>
      </c>
      <c r="E188" s="0" t="s">
        <v>1457</v>
      </c>
      <c r="F188" s="6" t="s">
        <v>633</v>
      </c>
    </row>
    <row r="189" customFormat="false" ht="12.8" hidden="false" customHeight="false" outlineLevel="0" collapsed="false">
      <c r="A189" s="0" t="str">
        <f aca="false">CONCATENATE("catalog04_",B189)</f>
        <v>catalog04_SN</v>
      </c>
      <c r="B189" s="0" t="s">
        <v>1458</v>
      </c>
      <c r="C189" s="0" t="s">
        <v>634</v>
      </c>
      <c r="E189" s="0" t="s">
        <v>1459</v>
      </c>
      <c r="F189" s="6" t="s">
        <v>1460</v>
      </c>
    </row>
    <row r="190" customFormat="false" ht="12.8" hidden="false" customHeight="false" outlineLevel="0" collapsed="false">
      <c r="A190" s="0" t="str">
        <f aca="false">CONCATENATE("catalog04_",B190)</f>
        <v>catalog04_CS</v>
      </c>
      <c r="B190" s="0" t="s">
        <v>1461</v>
      </c>
      <c r="C190" s="0" t="s">
        <v>1462</v>
      </c>
      <c r="E190" s="0" t="s">
        <v>1463</v>
      </c>
      <c r="F190" s="6" t="s">
        <v>1464</v>
      </c>
    </row>
    <row r="191" customFormat="false" ht="12.8" hidden="false" customHeight="false" outlineLevel="0" collapsed="false">
      <c r="A191" s="0" t="str">
        <f aca="false">CONCATENATE("catalog04_",B191)</f>
        <v>catalog04_SC</v>
      </c>
      <c r="B191" s="0" t="s">
        <v>1465</v>
      </c>
      <c r="C191" s="0" t="s">
        <v>641</v>
      </c>
      <c r="E191" s="0" t="s">
        <v>1466</v>
      </c>
      <c r="F191" s="6" t="s">
        <v>642</v>
      </c>
    </row>
    <row r="192" customFormat="false" ht="12.8" hidden="false" customHeight="false" outlineLevel="0" collapsed="false">
      <c r="A192" s="0" t="str">
        <f aca="false">CONCATENATE("catalog04_",B192)</f>
        <v>catalog04_SL</v>
      </c>
      <c r="B192" s="0" t="s">
        <v>1467</v>
      </c>
      <c r="C192" s="0" t="s">
        <v>645</v>
      </c>
      <c r="E192" s="0" t="s">
        <v>1468</v>
      </c>
      <c r="F192" s="6" t="s">
        <v>646</v>
      </c>
    </row>
    <row r="193" customFormat="false" ht="12.8" hidden="false" customHeight="false" outlineLevel="0" collapsed="false">
      <c r="A193" s="0" t="str">
        <f aca="false">CONCATENATE("catalog04_",B193)</f>
        <v>catalog04_SG</v>
      </c>
      <c r="B193" s="0" t="s">
        <v>1469</v>
      </c>
      <c r="C193" s="0" t="s">
        <v>649</v>
      </c>
      <c r="E193" s="0" t="s">
        <v>1470</v>
      </c>
      <c r="F193" s="6" t="s">
        <v>650</v>
      </c>
    </row>
    <row r="194" customFormat="false" ht="12.8" hidden="false" customHeight="false" outlineLevel="0" collapsed="false">
      <c r="A194" s="0" t="str">
        <f aca="false">CONCATENATE("catalog04_",B194)</f>
        <v>catalog04_SK</v>
      </c>
      <c r="B194" s="0" t="s">
        <v>1471</v>
      </c>
      <c r="C194" s="0" t="s">
        <v>656</v>
      </c>
      <c r="E194" s="0" t="s">
        <v>1472</v>
      </c>
      <c r="F194" s="6" t="s">
        <v>1473</v>
      </c>
    </row>
    <row r="195" customFormat="false" ht="12.8" hidden="false" customHeight="false" outlineLevel="0" collapsed="false">
      <c r="A195" s="0" t="str">
        <f aca="false">CONCATENATE("catalog04_",B195)</f>
        <v>catalog04_SI</v>
      </c>
      <c r="B195" s="0" t="s">
        <v>1474</v>
      </c>
      <c r="C195" s="0" t="s">
        <v>657</v>
      </c>
      <c r="E195" s="0" t="s">
        <v>1475</v>
      </c>
      <c r="F195" s="6" t="s">
        <v>1476</v>
      </c>
    </row>
    <row r="196" customFormat="false" ht="12.8" hidden="false" customHeight="false" outlineLevel="0" collapsed="false">
      <c r="A196" s="0" t="str">
        <f aca="false">CONCATENATE("catalog04_",B196)</f>
        <v>catalog04_SB</v>
      </c>
      <c r="B196" s="0" t="s">
        <v>1477</v>
      </c>
      <c r="C196" s="0" t="s">
        <v>660</v>
      </c>
      <c r="E196" s="0" t="s">
        <v>1478</v>
      </c>
      <c r="F196" s="6" t="s">
        <v>661</v>
      </c>
    </row>
    <row r="197" customFormat="false" ht="12.8" hidden="false" customHeight="false" outlineLevel="0" collapsed="false">
      <c r="A197" s="0" t="str">
        <f aca="false">CONCATENATE("catalog04_",B197)</f>
        <v>catalog04_SO</v>
      </c>
      <c r="B197" s="0" t="s">
        <v>1479</v>
      </c>
      <c r="C197" s="0" t="s">
        <v>664</v>
      </c>
      <c r="E197" s="0" t="s">
        <v>1480</v>
      </c>
      <c r="F197" s="6" t="s">
        <v>665</v>
      </c>
    </row>
    <row r="198" customFormat="false" ht="12.8" hidden="false" customHeight="false" outlineLevel="0" collapsed="false">
      <c r="A198" s="0" t="str">
        <f aca="false">CONCATENATE("catalog04_",B198)</f>
        <v>catalog04_ZA</v>
      </c>
      <c r="B198" s="0" t="s">
        <v>1481</v>
      </c>
      <c r="C198" s="0" t="s">
        <v>666</v>
      </c>
      <c r="E198" s="0" t="s">
        <v>1482</v>
      </c>
      <c r="F198" s="6" t="s">
        <v>446</v>
      </c>
    </row>
    <row r="199" customFormat="false" ht="12.8" hidden="false" customHeight="false" outlineLevel="0" collapsed="false">
      <c r="A199" s="0" t="str">
        <f aca="false">CONCATENATE("catalog04_",B199)</f>
        <v>catalog04_GS</v>
      </c>
      <c r="B199" s="0" t="s">
        <v>1483</v>
      </c>
      <c r="C199" s="0" t="s">
        <v>1484</v>
      </c>
      <c r="E199" s="0" t="s">
        <v>1485</v>
      </c>
      <c r="F199" s="6" t="s">
        <v>1486</v>
      </c>
    </row>
    <row r="200" customFormat="false" ht="12.8" hidden="false" customHeight="false" outlineLevel="0" collapsed="false">
      <c r="A200" s="0" t="str">
        <f aca="false">CONCATENATE("catalog04_",B200)</f>
        <v>catalog04_ES</v>
      </c>
      <c r="B200" s="0" t="s">
        <v>1487</v>
      </c>
      <c r="C200" s="0" t="s">
        <v>671</v>
      </c>
      <c r="E200" s="0" t="s">
        <v>1488</v>
      </c>
      <c r="F200" s="6" t="s">
        <v>1489</v>
      </c>
    </row>
    <row r="201" customFormat="false" ht="12.8" hidden="false" customHeight="false" outlineLevel="0" collapsed="false">
      <c r="A201" s="0" t="str">
        <f aca="false">CONCATENATE("catalog04_",B201)</f>
        <v>catalog04_LK</v>
      </c>
      <c r="B201" s="0" t="s">
        <v>1490</v>
      </c>
      <c r="C201" s="0" t="s">
        <v>674</v>
      </c>
      <c r="E201" s="0" t="s">
        <v>1491</v>
      </c>
      <c r="F201" s="6" t="s">
        <v>675</v>
      </c>
    </row>
    <row r="202" customFormat="false" ht="12.8" hidden="false" customHeight="false" outlineLevel="0" collapsed="false">
      <c r="A202" s="0" t="str">
        <f aca="false">CONCATENATE("catalog04_",B202)</f>
        <v>catalog04_SD</v>
      </c>
      <c r="B202" s="0" t="s">
        <v>1492</v>
      </c>
      <c r="C202" s="0" t="s">
        <v>1493</v>
      </c>
      <c r="E202" s="0" t="s">
        <v>1494</v>
      </c>
      <c r="F202" s="6" t="s">
        <v>1495</v>
      </c>
    </row>
    <row r="203" customFormat="false" ht="12.8" hidden="false" customHeight="false" outlineLevel="0" collapsed="false">
      <c r="A203" s="0" t="str">
        <f aca="false">CONCATENATE("catalog04_",B203)</f>
        <v>catalog04_SR</v>
      </c>
      <c r="B203" s="0" t="s">
        <v>1496</v>
      </c>
      <c r="C203" s="0" t="s">
        <v>682</v>
      </c>
      <c r="E203" s="0" t="s">
        <v>1497</v>
      </c>
      <c r="F203" s="6" t="s">
        <v>1498</v>
      </c>
    </row>
    <row r="204" customFormat="false" ht="12.8" hidden="false" customHeight="false" outlineLevel="0" collapsed="false">
      <c r="A204" s="0" t="str">
        <f aca="false">CONCATENATE("catalog04_",B204)</f>
        <v>catalog04_SJ</v>
      </c>
      <c r="B204" s="0" t="s">
        <v>1499</v>
      </c>
      <c r="C204" s="0" t="s">
        <v>1500</v>
      </c>
      <c r="E204" s="0" t="s">
        <v>1501</v>
      </c>
      <c r="F204" s="6" t="s">
        <v>1502</v>
      </c>
    </row>
    <row r="205" customFormat="false" ht="12.8" hidden="false" customHeight="false" outlineLevel="0" collapsed="false">
      <c r="A205" s="0" t="str">
        <f aca="false">CONCATENATE("catalog04_",B205)</f>
        <v>catalog04_SZ</v>
      </c>
      <c r="B205" s="0" t="s">
        <v>1503</v>
      </c>
      <c r="C205" s="0" t="s">
        <v>1504</v>
      </c>
      <c r="E205" s="0" t="s">
        <v>1505</v>
      </c>
      <c r="F205" s="6" t="s">
        <v>688</v>
      </c>
    </row>
    <row r="206" customFormat="false" ht="12.8" hidden="false" customHeight="false" outlineLevel="0" collapsed="false">
      <c r="A206" s="0" t="str">
        <f aca="false">CONCATENATE("catalog04_",B206)</f>
        <v>catalog04_SE</v>
      </c>
      <c r="B206" s="0" t="s">
        <v>1506</v>
      </c>
      <c r="C206" s="0" t="s">
        <v>691</v>
      </c>
      <c r="E206" s="0" t="s">
        <v>1507</v>
      </c>
      <c r="F206" s="6" t="s">
        <v>692</v>
      </c>
    </row>
    <row r="207" customFormat="false" ht="12.8" hidden="false" customHeight="false" outlineLevel="0" collapsed="false">
      <c r="A207" s="0" t="str">
        <f aca="false">CONCATENATE("catalog04_",B207)</f>
        <v>catalog04_CH</v>
      </c>
      <c r="B207" s="0" t="s">
        <v>1508</v>
      </c>
      <c r="C207" s="0" t="s">
        <v>693</v>
      </c>
      <c r="E207" s="0" t="s">
        <v>694</v>
      </c>
      <c r="F207" s="6" t="s">
        <v>458</v>
      </c>
    </row>
    <row r="208" customFormat="false" ht="12.8" hidden="false" customHeight="false" outlineLevel="0" collapsed="false">
      <c r="A208" s="0" t="str">
        <f aca="false">CONCATENATE("catalog04_",B208)</f>
        <v>catalog04_SY</v>
      </c>
      <c r="B208" s="0" t="s">
        <v>1509</v>
      </c>
      <c r="C208" s="0" t="s">
        <v>702</v>
      </c>
      <c r="E208" s="0" t="s">
        <v>1510</v>
      </c>
      <c r="F208" s="6" t="s">
        <v>703</v>
      </c>
    </row>
    <row r="209" customFormat="false" ht="12.8" hidden="false" customHeight="false" outlineLevel="0" collapsed="false">
      <c r="A209" s="0" t="str">
        <f aca="false">CONCATENATE("catalog04_",B209)</f>
        <v>catalog04_TW</v>
      </c>
      <c r="B209" s="0" t="s">
        <v>1511</v>
      </c>
      <c r="C209" s="0" t="s">
        <v>1512</v>
      </c>
      <c r="E209" s="0" t="s">
        <v>1513</v>
      </c>
      <c r="F209" s="6" t="s">
        <v>1514</v>
      </c>
    </row>
    <row r="210" customFormat="false" ht="12.8" hidden="false" customHeight="false" outlineLevel="0" collapsed="false">
      <c r="A210" s="0" t="str">
        <f aca="false">CONCATENATE("catalog04_",B210)</f>
        <v>catalog04_TJ</v>
      </c>
      <c r="B210" s="0" t="s">
        <v>1515</v>
      </c>
      <c r="C210" s="0" t="s">
        <v>710</v>
      </c>
      <c r="E210" s="0" t="s">
        <v>1516</v>
      </c>
      <c r="F210" s="6" t="s">
        <v>1517</v>
      </c>
    </row>
    <row r="211" customFormat="false" ht="12.8" hidden="false" customHeight="false" outlineLevel="0" collapsed="false">
      <c r="A211" s="0" t="str">
        <f aca="false">CONCATENATE("catalog04_",B211)</f>
        <v>catalog04_TZ</v>
      </c>
      <c r="B211" s="0" t="s">
        <v>1518</v>
      </c>
      <c r="C211" s="0" t="s">
        <v>714</v>
      </c>
      <c r="E211" s="0" t="s">
        <v>1519</v>
      </c>
      <c r="F211" s="6" t="s">
        <v>715</v>
      </c>
    </row>
    <row r="212" customFormat="false" ht="12.8" hidden="false" customHeight="false" outlineLevel="0" collapsed="false">
      <c r="A212" s="0" t="str">
        <f aca="false">CONCATENATE("catalog04_",B212)</f>
        <v>catalog04_TH</v>
      </c>
      <c r="B212" s="0" t="s">
        <v>1520</v>
      </c>
      <c r="C212" s="0" t="s">
        <v>718</v>
      </c>
      <c r="E212" s="0" t="s">
        <v>1521</v>
      </c>
      <c r="F212" s="6" t="s">
        <v>719</v>
      </c>
    </row>
    <row r="213" customFormat="false" ht="12.8" hidden="false" customHeight="false" outlineLevel="0" collapsed="false">
      <c r="A213" s="0" t="str">
        <f aca="false">CONCATENATE("catalog04_",B213)</f>
        <v>catalog04_TL</v>
      </c>
      <c r="B213" s="0" t="s">
        <v>1522</v>
      </c>
      <c r="C213" s="0" t="s">
        <v>720</v>
      </c>
      <c r="E213" s="0" t="s">
        <v>1523</v>
      </c>
      <c r="F213" s="6" t="s">
        <v>1524</v>
      </c>
    </row>
    <row r="214" customFormat="false" ht="12.8" hidden="false" customHeight="false" outlineLevel="0" collapsed="false">
      <c r="A214" s="0" t="str">
        <f aca="false">CONCATENATE("catalog04_",B214)</f>
        <v>catalog04_TG</v>
      </c>
      <c r="B214" s="0" t="s">
        <v>1525</v>
      </c>
      <c r="C214" s="0" t="s">
        <v>721</v>
      </c>
      <c r="E214" s="0" t="s">
        <v>1526</v>
      </c>
      <c r="F214" s="6" t="s">
        <v>1527</v>
      </c>
    </row>
    <row r="215" customFormat="false" ht="12.8" hidden="false" customHeight="false" outlineLevel="0" collapsed="false">
      <c r="A215" s="0" t="str">
        <f aca="false">CONCATENATE("catalog04_",B215)</f>
        <v>catalog04_TK</v>
      </c>
      <c r="B215" s="0" t="s">
        <v>1528</v>
      </c>
      <c r="C215" s="0" t="s">
        <v>722</v>
      </c>
      <c r="E215" s="0" t="s">
        <v>1529</v>
      </c>
      <c r="F215" s="6" t="s">
        <v>1530</v>
      </c>
    </row>
    <row r="216" customFormat="false" ht="12.8" hidden="false" customHeight="false" outlineLevel="0" collapsed="false">
      <c r="A216" s="0" t="str">
        <f aca="false">CONCATENATE("catalog04_",B216)</f>
        <v>catalog04_TO</v>
      </c>
      <c r="B216" s="0" t="s">
        <v>1531</v>
      </c>
      <c r="C216" s="0" t="s">
        <v>725</v>
      </c>
      <c r="E216" s="0" t="s">
        <v>1532</v>
      </c>
      <c r="F216" s="6" t="s">
        <v>726</v>
      </c>
    </row>
    <row r="217" customFormat="false" ht="12.8" hidden="false" customHeight="false" outlineLevel="0" collapsed="false">
      <c r="A217" s="0" t="str">
        <f aca="false">CONCATENATE("catalog04_",B217)</f>
        <v>catalog04_TT</v>
      </c>
      <c r="B217" s="0" t="s">
        <v>1533</v>
      </c>
      <c r="C217" s="0" t="s">
        <v>729</v>
      </c>
      <c r="E217" s="0" t="s">
        <v>1534</v>
      </c>
      <c r="F217" s="6" t="s">
        <v>730</v>
      </c>
    </row>
    <row r="218" customFormat="false" ht="12.8" hidden="false" customHeight="false" outlineLevel="0" collapsed="false">
      <c r="A218" s="0" t="str">
        <f aca="false">CONCATENATE("catalog04_",B218)</f>
        <v>catalog04_TN</v>
      </c>
      <c r="B218" s="0" t="s">
        <v>1535</v>
      </c>
      <c r="C218" s="0" t="s">
        <v>733</v>
      </c>
      <c r="E218" s="0" t="s">
        <v>1536</v>
      </c>
      <c r="F218" s="6" t="s">
        <v>734</v>
      </c>
    </row>
    <row r="219" customFormat="false" ht="12.8" hidden="false" customHeight="false" outlineLevel="0" collapsed="false">
      <c r="A219" s="0" t="str">
        <f aca="false">CONCATENATE("catalog04_",B219)</f>
        <v>catalog04_TR</v>
      </c>
      <c r="B219" s="0" t="s">
        <v>1537</v>
      </c>
      <c r="C219" s="0" t="s">
        <v>737</v>
      </c>
      <c r="E219" s="0" t="s">
        <v>1538</v>
      </c>
      <c r="F219" s="6" t="s">
        <v>1539</v>
      </c>
    </row>
    <row r="220" customFormat="false" ht="12.8" hidden="false" customHeight="false" outlineLevel="0" collapsed="false">
      <c r="A220" s="0" t="str">
        <f aca="false">CONCATENATE("catalog04_",B220)</f>
        <v>catalog04_TM</v>
      </c>
      <c r="B220" s="0" t="s">
        <v>1540</v>
      </c>
      <c r="C220" s="0" t="s">
        <v>741</v>
      </c>
      <c r="E220" s="0" t="s">
        <v>1541</v>
      </c>
      <c r="F220" s="6" t="s">
        <v>1542</v>
      </c>
    </row>
    <row r="221" customFormat="false" ht="12.8" hidden="false" customHeight="false" outlineLevel="0" collapsed="false">
      <c r="A221" s="0" t="str">
        <f aca="false">CONCATENATE("catalog04_",B221)</f>
        <v>catalog04_TC</v>
      </c>
      <c r="B221" s="0" t="s">
        <v>1543</v>
      </c>
      <c r="C221" s="0" t="s">
        <v>1544</v>
      </c>
      <c r="E221" s="0" t="s">
        <v>1545</v>
      </c>
      <c r="F221" s="6" t="s">
        <v>1546</v>
      </c>
    </row>
    <row r="222" customFormat="false" ht="12.8" hidden="false" customHeight="false" outlineLevel="0" collapsed="false">
      <c r="A222" s="0" t="str">
        <f aca="false">CONCATENATE("catalog04_",B222)</f>
        <v>catalog04_TV</v>
      </c>
      <c r="B222" s="0" t="s">
        <v>1547</v>
      </c>
      <c r="C222" s="0" t="s">
        <v>744</v>
      </c>
      <c r="E222" s="0" t="s">
        <v>1548</v>
      </c>
      <c r="F222" s="6" t="s">
        <v>1549</v>
      </c>
    </row>
    <row r="223" customFormat="false" ht="12.8" hidden="false" customHeight="false" outlineLevel="0" collapsed="false">
      <c r="A223" s="0" t="str">
        <f aca="false">CONCATENATE("catalog04_",B223)</f>
        <v>catalog04_UG</v>
      </c>
      <c r="B223" s="0" t="s">
        <v>1550</v>
      </c>
      <c r="C223" s="0" t="s">
        <v>747</v>
      </c>
      <c r="E223" s="0" t="s">
        <v>1551</v>
      </c>
      <c r="F223" s="6" t="s">
        <v>748</v>
      </c>
    </row>
    <row r="224" customFormat="false" ht="12.8" hidden="false" customHeight="false" outlineLevel="0" collapsed="false">
      <c r="A224" s="0" t="str">
        <f aca="false">CONCATENATE("catalog04_",B224)</f>
        <v>catalog04_UA</v>
      </c>
      <c r="B224" s="0" t="s">
        <v>1552</v>
      </c>
      <c r="C224" s="0" t="s">
        <v>751</v>
      </c>
      <c r="E224" s="0" t="s">
        <v>1553</v>
      </c>
      <c r="F224" s="6" t="s">
        <v>1554</v>
      </c>
    </row>
    <row r="225" customFormat="false" ht="12.8" hidden="false" customHeight="false" outlineLevel="0" collapsed="false">
      <c r="A225" s="0" t="str">
        <f aca="false">CONCATENATE("catalog04_",B225)</f>
        <v>catalog04_AE</v>
      </c>
      <c r="B225" s="0" t="s">
        <v>1555</v>
      </c>
      <c r="C225" s="0" t="s">
        <v>1556</v>
      </c>
      <c r="E225" s="0" t="s">
        <v>1557</v>
      </c>
      <c r="F225" s="6" t="s">
        <v>756</v>
      </c>
    </row>
    <row r="226" customFormat="false" ht="12.8" hidden="false" customHeight="false" outlineLevel="0" collapsed="false">
      <c r="A226" s="0" t="str">
        <f aca="false">CONCATENATE("catalog04_",B226)</f>
        <v>catalog04_GB</v>
      </c>
      <c r="B226" s="0" t="s">
        <v>1558</v>
      </c>
      <c r="C226" s="0" t="s">
        <v>1559</v>
      </c>
      <c r="E226" s="0" t="s">
        <v>1560</v>
      </c>
      <c r="F226" s="6" t="s">
        <v>337</v>
      </c>
    </row>
    <row r="227" customFormat="false" ht="12.8" hidden="false" customHeight="false" outlineLevel="0" collapsed="false">
      <c r="A227" s="0" t="str">
        <f aca="false">CONCATENATE("catalog04_",B227)</f>
        <v>catalog04_US</v>
      </c>
      <c r="B227" s="0" t="s">
        <v>1561</v>
      </c>
      <c r="C227" s="0" t="s">
        <v>1562</v>
      </c>
      <c r="E227" s="0" t="s">
        <v>1563</v>
      </c>
      <c r="F227" s="6" t="s">
        <v>67</v>
      </c>
    </row>
    <row r="228" customFormat="false" ht="12.8" hidden="false" customHeight="false" outlineLevel="0" collapsed="false">
      <c r="A228" s="0" t="str">
        <f aca="false">CONCATENATE("catalog04_",B228)</f>
        <v>catalog04_UM</v>
      </c>
      <c r="B228" s="0" t="s">
        <v>922</v>
      </c>
      <c r="C228" s="0" t="s">
        <v>1564</v>
      </c>
      <c r="E228" s="0" t="s">
        <v>1565</v>
      </c>
      <c r="F228" s="6" t="s">
        <v>1566</v>
      </c>
    </row>
    <row r="229" customFormat="false" ht="12.8" hidden="false" customHeight="false" outlineLevel="0" collapsed="false">
      <c r="A229" s="0" t="str">
        <f aca="false">CONCATENATE("catalog04_",B229)</f>
        <v>catalog04_UY</v>
      </c>
      <c r="B229" s="0" t="s">
        <v>1567</v>
      </c>
      <c r="C229" s="0" t="s">
        <v>765</v>
      </c>
      <c r="E229" s="0" t="s">
        <v>1568</v>
      </c>
      <c r="F229" s="6" t="s">
        <v>766</v>
      </c>
    </row>
    <row r="230" customFormat="false" ht="12.8" hidden="false" customHeight="false" outlineLevel="0" collapsed="false">
      <c r="A230" s="0" t="str">
        <f aca="false">CONCATENATE("catalog04_",B230)</f>
        <v>catalog04_UZ</v>
      </c>
      <c r="B230" s="0" t="s">
        <v>1569</v>
      </c>
      <c r="C230" s="0" t="s">
        <v>775</v>
      </c>
      <c r="E230" s="0" t="s">
        <v>1570</v>
      </c>
      <c r="F230" s="6" t="s">
        <v>776</v>
      </c>
    </row>
    <row r="231" customFormat="false" ht="12.8" hidden="false" customHeight="false" outlineLevel="0" collapsed="false">
      <c r="A231" s="0" t="str">
        <f aca="false">CONCATENATE("catalog04_",B231)</f>
        <v>catalog04_VU</v>
      </c>
      <c r="B231" s="0" t="s">
        <v>1571</v>
      </c>
      <c r="C231" s="0" t="s">
        <v>779</v>
      </c>
      <c r="E231" s="0" t="s">
        <v>1572</v>
      </c>
      <c r="F231" s="6" t="s">
        <v>780</v>
      </c>
    </row>
    <row r="232" customFormat="false" ht="12.8" hidden="false" customHeight="false" outlineLevel="0" collapsed="false">
      <c r="A232" s="0" t="str">
        <f aca="false">CONCATENATE("catalog04_",B232)</f>
        <v>catalog04_VA</v>
      </c>
      <c r="B232" s="0" t="s">
        <v>1573</v>
      </c>
      <c r="C232" s="0" t="s">
        <v>1574</v>
      </c>
      <c r="E232" s="0" t="s">
        <v>1575</v>
      </c>
      <c r="F232" s="6" t="s">
        <v>1576</v>
      </c>
    </row>
    <row r="233" customFormat="false" ht="12.8" hidden="false" customHeight="false" outlineLevel="0" collapsed="false">
      <c r="A233" s="0" t="str">
        <f aca="false">CONCATENATE("catalog04_",B233)</f>
        <v>catalog04_VE</v>
      </c>
      <c r="B233" s="0" t="s">
        <v>1577</v>
      </c>
      <c r="C233" s="0" t="s">
        <v>1578</v>
      </c>
      <c r="E233" s="0" t="s">
        <v>1579</v>
      </c>
      <c r="F233" s="6" t="s">
        <v>1580</v>
      </c>
    </row>
    <row r="234" customFormat="false" ht="12.8" hidden="false" customHeight="false" outlineLevel="0" collapsed="false">
      <c r="A234" s="0" t="str">
        <f aca="false">CONCATENATE("catalog04_",B234)</f>
        <v>catalog04_VN</v>
      </c>
      <c r="B234" s="0" t="s">
        <v>1581</v>
      </c>
      <c r="C234" s="0" t="s">
        <v>787</v>
      </c>
      <c r="E234" s="0" t="s">
        <v>1582</v>
      </c>
      <c r="F234" s="6" t="s">
        <v>788</v>
      </c>
    </row>
    <row r="235" customFormat="false" ht="12.8" hidden="false" customHeight="false" outlineLevel="0" collapsed="false">
      <c r="A235" s="0" t="str">
        <f aca="false">CONCATENATE("catalog04_",B235)</f>
        <v>catalog04_VG</v>
      </c>
      <c r="B235" s="0" t="s">
        <v>1583</v>
      </c>
      <c r="C235" s="0" t="s">
        <v>789</v>
      </c>
      <c r="E235" s="0" t="s">
        <v>1584</v>
      </c>
      <c r="F235" s="6" t="s">
        <v>1585</v>
      </c>
    </row>
    <row r="236" customFormat="false" ht="12.8" hidden="false" customHeight="false" outlineLevel="0" collapsed="false">
      <c r="A236" s="0" t="str">
        <f aca="false">CONCATENATE("catalog04_",B236)</f>
        <v>catalog04_VI</v>
      </c>
      <c r="B236" s="0" t="s">
        <v>1586</v>
      </c>
      <c r="C236" s="0" t="s">
        <v>790</v>
      </c>
      <c r="E236" s="0" t="s">
        <v>1587</v>
      </c>
      <c r="F236" s="6" t="s">
        <v>1588</v>
      </c>
    </row>
    <row r="237" customFormat="false" ht="12.8" hidden="false" customHeight="false" outlineLevel="0" collapsed="false">
      <c r="A237" s="0" t="str">
        <f aca="false">CONCATENATE("catalog04_",B237)</f>
        <v>catalog04_WF</v>
      </c>
      <c r="B237" s="0" t="s">
        <v>1589</v>
      </c>
      <c r="C237" s="0" t="s">
        <v>1590</v>
      </c>
      <c r="E237" s="0" t="s">
        <v>1591</v>
      </c>
      <c r="F237" s="6" t="s">
        <v>1592</v>
      </c>
    </row>
    <row r="238" customFormat="false" ht="12.8" hidden="false" customHeight="false" outlineLevel="0" collapsed="false">
      <c r="A238" s="0" t="str">
        <f aca="false">CONCATENATE("catalog04_",B238)</f>
        <v>catalog04_EH</v>
      </c>
      <c r="B238" s="0" t="s">
        <v>1593</v>
      </c>
      <c r="C238" s="0" t="s">
        <v>792</v>
      </c>
      <c r="E238" s="0" t="s">
        <v>1594</v>
      </c>
      <c r="F238" s="6" t="s">
        <v>1595</v>
      </c>
    </row>
    <row r="239" customFormat="false" ht="12.8" hidden="false" customHeight="false" outlineLevel="0" collapsed="false">
      <c r="A239" s="0" t="str">
        <f aca="false">CONCATENATE("catalog04_",B239)</f>
        <v>catalog04_YE</v>
      </c>
      <c r="B239" s="0" t="s">
        <v>1596</v>
      </c>
      <c r="C239" s="0" t="s">
        <v>795</v>
      </c>
      <c r="E239" s="0" t="s">
        <v>1597</v>
      </c>
      <c r="F239" s="6" t="s">
        <v>1598</v>
      </c>
    </row>
    <row r="240" customFormat="false" ht="12.8" hidden="false" customHeight="false" outlineLevel="0" collapsed="false">
      <c r="A240" s="0" t="str">
        <f aca="false">CONCATENATE("catalog04_",B240)</f>
        <v>catalog04_ZM</v>
      </c>
      <c r="B240" s="0" t="s">
        <v>1599</v>
      </c>
      <c r="C240" s="0" t="s">
        <v>799</v>
      </c>
      <c r="E240" s="0" t="s">
        <v>1600</v>
      </c>
      <c r="F240" s="6" t="s">
        <v>1601</v>
      </c>
    </row>
    <row r="241" customFormat="false" ht="12.8" hidden="false" customHeight="false" outlineLevel="0" collapsed="false">
      <c r="A241" s="0" t="str">
        <f aca="false">CONCATENATE("catalog04_",B241)</f>
        <v>catalog04_ZW</v>
      </c>
      <c r="B241" s="0" t="s">
        <v>1602</v>
      </c>
      <c r="C241" s="0" t="s">
        <v>803</v>
      </c>
      <c r="E241" s="0" t="s">
        <v>1603</v>
      </c>
      <c r="F241" s="6" t="s">
        <v>1604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8.82"/>
    <col collapsed="false" customWidth="true" hidden="false" outlineLevel="0" max="3" min="3" style="0" width="14.88"/>
    <col collapsed="false" customWidth="true" hidden="false" outlineLevel="0" max="4" min="4" style="0" width="33.9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1605</v>
      </c>
      <c r="F1" s="0" t="s">
        <v>1606</v>
      </c>
    </row>
    <row r="2" customFormat="false" ht="12.8" hidden="false" customHeight="false" outlineLevel="0" collapsed="false">
      <c r="A2" s="0" t="str">
        <f aca="false">CONCATENATE("catalog05_",B2)</f>
        <v>catalog05_1000</v>
      </c>
      <c r="B2" s="1" t="s">
        <v>1607</v>
      </c>
      <c r="C2" s="0" t="s">
        <v>1608</v>
      </c>
      <c r="E2" s="0" t="s">
        <v>1575</v>
      </c>
      <c r="F2" s="0" t="s">
        <v>1609</v>
      </c>
    </row>
    <row r="3" customFormat="false" ht="12.8" hidden="false" customHeight="false" outlineLevel="0" collapsed="false">
      <c r="A3" s="0" t="str">
        <f aca="false">CONCATENATE("catalog05_",B3)</f>
        <v>catalog05_1016</v>
      </c>
      <c r="B3" s="1" t="s">
        <v>1610</v>
      </c>
      <c r="C3" s="0" t="s">
        <v>1611</v>
      </c>
      <c r="E3" s="0" t="s">
        <v>1575</v>
      </c>
      <c r="F3" s="0" t="s">
        <v>1612</v>
      </c>
    </row>
    <row r="4" customFormat="false" ht="12.8" hidden="false" customHeight="false" outlineLevel="0" collapsed="false">
      <c r="A4" s="0" t="str">
        <f aca="false">CONCATENATE("catalog05_",B4)</f>
        <v>catalog05_2000</v>
      </c>
      <c r="B4" s="1" t="s">
        <v>1613</v>
      </c>
      <c r="C4" s="0" t="s">
        <v>1614</v>
      </c>
      <c r="E4" s="0" t="s">
        <v>1615</v>
      </c>
      <c r="F4" s="0" t="s">
        <v>1616</v>
      </c>
    </row>
    <row r="5" customFormat="false" ht="12.8" hidden="false" customHeight="false" outlineLevel="0" collapsed="false">
      <c r="A5" s="0" t="str">
        <f aca="false">CONCATENATE("catalog05_",B5)</f>
        <v>catalog05_3000</v>
      </c>
      <c r="B5" s="1" t="s">
        <v>1617</v>
      </c>
      <c r="C5" s="0" t="s">
        <v>1618</v>
      </c>
      <c r="E5" s="0" t="s">
        <v>1619</v>
      </c>
      <c r="F5" s="0" t="s">
        <v>1234</v>
      </c>
    </row>
    <row r="6" customFormat="false" ht="12.8" hidden="false" customHeight="false" outlineLevel="0" collapsed="false">
      <c r="A6" s="0" t="str">
        <f aca="false">CONCATENATE("catalog05_",B6)</f>
        <v>catalog05_7152</v>
      </c>
      <c r="B6" s="1" t="s">
        <v>1620</v>
      </c>
      <c r="C6" s="0" t="s">
        <v>1621</v>
      </c>
      <c r="E6" s="0" t="s">
        <v>1622</v>
      </c>
      <c r="F6" s="0" t="s">
        <v>1623</v>
      </c>
    </row>
    <row r="7" customFormat="false" ht="12.8" hidden="false" customHeight="false" outlineLevel="0" collapsed="false">
      <c r="A7" s="0" t="str">
        <f aca="false">CONCATENATE("catalog05_",B7)</f>
        <v>catalog05_9995</v>
      </c>
      <c r="B7" s="1" t="s">
        <v>1624</v>
      </c>
      <c r="C7" s="0" t="s">
        <v>1625</v>
      </c>
      <c r="E7" s="0" t="s">
        <v>1626</v>
      </c>
      <c r="F7" s="0" t="s">
        <v>1627</v>
      </c>
    </row>
    <row r="8" customFormat="false" ht="12.8" hidden="false" customHeight="false" outlineLevel="0" collapsed="false">
      <c r="A8" s="0" t="str">
        <f aca="false">CONCATENATE("catalog05_",B8)</f>
        <v>catalog05_9996</v>
      </c>
      <c r="B8" s="1" t="s">
        <v>1628</v>
      </c>
      <c r="C8" s="0" t="s">
        <v>1629</v>
      </c>
      <c r="E8" s="0" t="s">
        <v>1626</v>
      </c>
      <c r="F8" s="0" t="s">
        <v>1630</v>
      </c>
    </row>
    <row r="9" customFormat="false" ht="12.8" hidden="false" customHeight="false" outlineLevel="0" collapsed="false">
      <c r="A9" s="0" t="str">
        <f aca="false">CONCATENATE("catalog05_",B9)</f>
        <v>catalog05_9997</v>
      </c>
      <c r="B9" s="1" t="s">
        <v>1631</v>
      </c>
      <c r="C9" s="0" t="s">
        <v>1632</v>
      </c>
      <c r="E9" s="0" t="s">
        <v>1575</v>
      </c>
      <c r="F9" s="0" t="s">
        <v>1633</v>
      </c>
    </row>
    <row r="10" customFormat="false" ht="12.8" hidden="false" customHeight="false" outlineLevel="0" collapsed="false">
      <c r="A10" s="0" t="str">
        <f aca="false">CONCATENATE("catalog05_",B10)</f>
        <v>catalog05_9998</v>
      </c>
      <c r="B10" s="1" t="s">
        <v>1634</v>
      </c>
      <c r="C10" s="0" t="s">
        <v>1635</v>
      </c>
      <c r="E10" s="0" t="s">
        <v>1626</v>
      </c>
      <c r="F10" s="0" t="s">
        <v>1636</v>
      </c>
    </row>
    <row r="11" customFormat="false" ht="12.8" hidden="false" customHeight="false" outlineLevel="0" collapsed="false">
      <c r="A11" s="0" t="str">
        <f aca="false">CONCATENATE("catalog05_",B11)</f>
        <v>catalog05_9999</v>
      </c>
      <c r="B11" s="1" t="s">
        <v>1637</v>
      </c>
      <c r="C11" s="0" t="s">
        <v>1638</v>
      </c>
      <c r="E11" s="0" t="s">
        <v>1622</v>
      </c>
      <c r="F11" s="0" t="s">
        <v>1639</v>
      </c>
    </row>
    <row r="14" customFormat="false" ht="12.8" hidden="false" customHeight="false" outlineLevel="0" collapsed="false">
      <c r="B14" s="7"/>
      <c r="C14" s="7"/>
      <c r="D14" s="7"/>
      <c r="E14" s="7"/>
    </row>
    <row r="15" customFormat="false" ht="12.8" hidden="false" customHeight="false" outlineLevel="0" collapsed="false">
      <c r="B15" s="7"/>
      <c r="C15" s="7"/>
      <c r="D15" s="7"/>
      <c r="E15" s="7"/>
    </row>
    <row r="16" customFormat="false" ht="12.8" hidden="false" customHeight="false" outlineLevel="0" collapsed="false">
      <c r="B16" s="7"/>
      <c r="C16" s="7"/>
      <c r="D16" s="7"/>
      <c r="E16" s="7"/>
    </row>
    <row r="17" customFormat="false" ht="12.8" hidden="false" customHeight="false" outlineLevel="0" collapsed="false">
      <c r="B17" s="7"/>
      <c r="C17" s="7"/>
      <c r="D17" s="7"/>
      <c r="E17" s="7"/>
    </row>
    <row r="18" customFormat="false" ht="12.8" hidden="false" customHeight="false" outlineLevel="0" collapsed="false">
      <c r="B18" s="7"/>
      <c r="C18" s="7"/>
      <c r="D18" s="7"/>
      <c r="E18" s="7"/>
    </row>
    <row r="19" customFormat="false" ht="12.8" hidden="false" customHeight="false" outlineLevel="0" collapsed="false">
      <c r="B19" s="7"/>
      <c r="C19" s="7"/>
      <c r="D19" s="7"/>
      <c r="E19" s="7"/>
    </row>
    <row r="20" customFormat="false" ht="12.8" hidden="false" customHeight="false" outlineLevel="0" collapsed="false">
      <c r="B20" s="7"/>
      <c r="C20" s="7"/>
      <c r="D20" s="7"/>
      <c r="E20" s="7"/>
    </row>
    <row r="21" customFormat="false" ht="12.8" hidden="false" customHeight="false" outlineLevel="0" collapsed="false">
      <c r="B21" s="7"/>
      <c r="C21" s="7"/>
      <c r="D21" s="7"/>
      <c r="E21" s="7"/>
    </row>
    <row r="22" customFormat="false" ht="12.8" hidden="false" customHeight="false" outlineLevel="0" collapsed="false">
      <c r="B22" s="7"/>
      <c r="C22" s="7"/>
      <c r="D22" s="7"/>
      <c r="E2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42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0" t="s">
        <v>1640</v>
      </c>
    </row>
    <row r="2" customFormat="false" ht="12.8" hidden="false" customHeight="false" outlineLevel="0" collapsed="false">
      <c r="A2" s="0" t="str">
        <f aca="false">CONCATENATE("catalog06_",B2)</f>
        <v>catalog06_0</v>
      </c>
      <c r="B2" s="1" t="s">
        <v>1641</v>
      </c>
      <c r="C2" s="0" t="s">
        <v>1642</v>
      </c>
      <c r="E2" s="0" t="s">
        <v>1643</v>
      </c>
    </row>
    <row r="3" customFormat="false" ht="12.8" hidden="false" customHeight="false" outlineLevel="0" collapsed="false">
      <c r="A3" s="0" t="str">
        <f aca="false">CONCATENATE("catalog06_",B3)</f>
        <v>catalog06_1</v>
      </c>
      <c r="B3" s="1" t="s">
        <v>1644</v>
      </c>
      <c r="C3" s="0" t="s">
        <v>1645</v>
      </c>
      <c r="E3" s="0" t="s">
        <v>1643</v>
      </c>
    </row>
    <row r="4" customFormat="false" ht="12.8" hidden="false" customHeight="false" outlineLevel="0" collapsed="false">
      <c r="A4" s="0" t="str">
        <f aca="false">CONCATENATE("catalog06_",B4)</f>
        <v>catalog06_4</v>
      </c>
      <c r="B4" s="1" t="s">
        <v>1646</v>
      </c>
      <c r="C4" s="0" t="s">
        <v>1647</v>
      </c>
      <c r="E4" s="0" t="s">
        <v>1643</v>
      </c>
    </row>
    <row r="5" customFormat="false" ht="12.8" hidden="false" customHeight="false" outlineLevel="0" collapsed="false">
      <c r="A5" s="0" t="str">
        <f aca="false">CONCATENATE("catalog06_",B5)</f>
        <v>catalog06_6</v>
      </c>
      <c r="B5" s="1" t="s">
        <v>1648</v>
      </c>
      <c r="C5" s="0" t="s">
        <v>1649</v>
      </c>
      <c r="E5" s="0" t="s">
        <v>1643</v>
      </c>
    </row>
    <row r="6" customFormat="false" ht="12.8" hidden="false" customHeight="false" outlineLevel="0" collapsed="false">
      <c r="A6" s="0" t="str">
        <f aca="false">CONCATENATE("catalog06_",B6)</f>
        <v>catalog06_7</v>
      </c>
      <c r="B6" s="1" t="s">
        <v>1650</v>
      </c>
      <c r="C6" s="0" t="s">
        <v>1651</v>
      </c>
      <c r="E6" s="0" t="s">
        <v>1643</v>
      </c>
    </row>
    <row r="7" customFormat="false" ht="12.8" hidden="false" customHeight="false" outlineLevel="0" collapsed="false">
      <c r="A7" s="0" t="str">
        <f aca="false">CONCATENATE("catalog06_",B7)</f>
        <v>catalog06_A</v>
      </c>
      <c r="B7" s="1" t="s">
        <v>1652</v>
      </c>
      <c r="C7" s="0" t="s">
        <v>1653</v>
      </c>
      <c r="E7" s="0" t="s">
        <v>1643</v>
      </c>
    </row>
    <row r="8" customFormat="false" ht="12.8" hidden="false" customHeight="false" outlineLevel="0" collapsed="false">
      <c r="A8" s="0" t="str">
        <f aca="false">CONCATENATE("catalog06_",B8)</f>
        <v>catalog06_B</v>
      </c>
      <c r="B8" s="1" t="s">
        <v>1654</v>
      </c>
      <c r="C8" s="0" t="s">
        <v>1655</v>
      </c>
      <c r="E8" s="0" t="s">
        <v>1656</v>
      </c>
    </row>
    <row r="9" customFormat="false" ht="12.8" hidden="false" customHeight="false" outlineLevel="0" collapsed="false">
      <c r="A9" s="0" t="str">
        <f aca="false">CONCATENATE("catalog06_",B9)</f>
        <v>catalog06_C</v>
      </c>
      <c r="B9" s="1" t="s">
        <v>1657</v>
      </c>
      <c r="C9" s="0" t="s">
        <v>1658</v>
      </c>
      <c r="E9" s="0" t="s">
        <v>1656</v>
      </c>
    </row>
    <row r="10" customFormat="false" ht="12.8" hidden="false" customHeight="false" outlineLevel="0" collapsed="false">
      <c r="A10" s="0" t="str">
        <f aca="false">CONCATENATE("catalog06_",B10)</f>
        <v>catalog06_D</v>
      </c>
      <c r="B10" s="1" t="s">
        <v>1659</v>
      </c>
      <c r="C10" s="0" t="s">
        <v>1660</v>
      </c>
      <c r="E10" s="0" t="s">
        <v>1656</v>
      </c>
    </row>
    <row r="11" customFormat="false" ht="12.8" hidden="false" customHeight="false" outlineLevel="0" collapsed="false">
      <c r="A11" s="0" t="str">
        <f aca="false">CONCATENATE("catalog06_",B11)</f>
        <v>catalog06_E</v>
      </c>
      <c r="B11" s="1" t="s">
        <v>1661</v>
      </c>
      <c r="C11" s="0" t="s">
        <v>1662</v>
      </c>
      <c r="E11" s="0" t="s">
        <v>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8046875" defaultRowHeight="12.8" zeroHeight="false" outlineLevelRow="0" outlineLevelCol="0"/>
  <cols>
    <col collapsed="false" customWidth="true" hidden="false" outlineLevel="0" max="3" min="3" style="0" width="37.26"/>
    <col collapsed="false" customWidth="true" hidden="false" outlineLevel="0" max="4" min="4" style="0" width="23.9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CONCATENATE("catalog07_",B2)</f>
        <v>catalog07_10</v>
      </c>
      <c r="B2" s="0" t="s">
        <v>1663</v>
      </c>
      <c r="C2" s="0" t="s">
        <v>1664</v>
      </c>
      <c r="D2" s="7" t="n">
        <v>1000</v>
      </c>
    </row>
    <row r="3" customFormat="false" ht="12.8" hidden="false" customHeight="false" outlineLevel="0" collapsed="false">
      <c r="A3" s="0" t="str">
        <f aca="false">CONCATENATE("catalog07_",B3)</f>
        <v>catalog07_11</v>
      </c>
      <c r="B3" s="0" t="s">
        <v>1665</v>
      </c>
      <c r="C3" s="0" t="s">
        <v>1666</v>
      </c>
      <c r="D3" s="7" t="n">
        <v>9996</v>
      </c>
    </row>
    <row r="4" customFormat="false" ht="12.8" hidden="false" customHeight="false" outlineLevel="0" collapsed="false">
      <c r="A4" s="0" t="str">
        <f aca="false">CONCATENATE("catalog07_",B4)</f>
        <v>catalog07_12</v>
      </c>
      <c r="B4" s="0" t="s">
        <v>16</v>
      </c>
      <c r="C4" s="0" t="s">
        <v>1667</v>
      </c>
      <c r="D4" s="7" t="n">
        <v>9996</v>
      </c>
    </row>
    <row r="5" customFormat="false" ht="12.8" hidden="false" customHeight="false" outlineLevel="0" collapsed="false">
      <c r="A5" s="0" t="str">
        <f aca="false">CONCATENATE("catalog07_",B5)</f>
        <v>catalog07_13</v>
      </c>
      <c r="B5" s="0" t="s">
        <v>18</v>
      </c>
      <c r="C5" s="0" t="s">
        <v>1668</v>
      </c>
      <c r="D5" s="7" t="n">
        <v>9996</v>
      </c>
    </row>
    <row r="6" customFormat="false" ht="12.8" hidden="false" customHeight="false" outlineLevel="0" collapsed="false">
      <c r="A6" s="0" t="str">
        <f aca="false">CONCATENATE("catalog07_",B6)</f>
        <v>catalog07_14</v>
      </c>
      <c r="B6" s="0" t="s">
        <v>1669</v>
      </c>
      <c r="C6" s="0" t="s">
        <v>1670</v>
      </c>
      <c r="D6" s="7" t="n">
        <v>9996</v>
      </c>
    </row>
    <row r="7" customFormat="false" ht="12.8" hidden="false" customHeight="false" outlineLevel="0" collapsed="false">
      <c r="A7" s="0" t="str">
        <f aca="false">CONCATENATE("catalog07_",B7)</f>
        <v>catalog07_15</v>
      </c>
      <c r="B7" s="0" t="s">
        <v>1671</v>
      </c>
      <c r="C7" s="0" t="s">
        <v>1672</v>
      </c>
      <c r="D7" s="7" t="n">
        <v>9996</v>
      </c>
    </row>
    <row r="8" customFormat="false" ht="12.8" hidden="false" customHeight="false" outlineLevel="0" collapsed="false">
      <c r="A8" s="0" t="str">
        <f aca="false">CONCATENATE("catalog07_",B8)</f>
        <v>catalog07_16</v>
      </c>
      <c r="B8" s="0" t="s">
        <v>1673</v>
      </c>
      <c r="C8" s="0" t="s">
        <v>1674</v>
      </c>
      <c r="D8" s="7" t="n">
        <v>9996</v>
      </c>
    </row>
    <row r="9" customFormat="false" ht="12.8" hidden="false" customHeight="false" outlineLevel="0" collapsed="false">
      <c r="A9" s="0" t="str">
        <f aca="false">CONCATENATE("catalog07_",B9)</f>
        <v>catalog07_17</v>
      </c>
      <c r="B9" s="0" t="s">
        <v>1675</v>
      </c>
      <c r="C9" s="0" t="s">
        <v>1676</v>
      </c>
      <c r="D9" s="7" t="s">
        <v>1677</v>
      </c>
    </row>
    <row r="10" customFormat="false" ht="12.8" hidden="false" customHeight="false" outlineLevel="0" collapsed="false">
      <c r="A10" s="0" t="str">
        <f aca="false">CONCATENATE("catalog07_",B10)</f>
        <v>catalog07_20</v>
      </c>
      <c r="B10" s="0" t="s">
        <v>27</v>
      </c>
      <c r="C10" s="0" t="s">
        <v>1678</v>
      </c>
      <c r="D10" s="7" t="n">
        <v>9997</v>
      </c>
    </row>
    <row r="11" customFormat="false" ht="12.8" hidden="false" customHeight="false" outlineLevel="0" collapsed="false">
      <c r="A11" s="0" t="str">
        <f aca="false">CONCATENATE("catalog07_",B11)</f>
        <v>catalog07_21</v>
      </c>
      <c r="B11" s="0" t="s">
        <v>1679</v>
      </c>
      <c r="C11" s="0" t="s">
        <v>1680</v>
      </c>
      <c r="D11" s="7" t="n">
        <v>9996</v>
      </c>
    </row>
    <row r="12" customFormat="false" ht="12.8" hidden="false" customHeight="false" outlineLevel="0" collapsed="false">
      <c r="A12" s="0" t="str">
        <f aca="false">CONCATENATE("catalog07_",B12)</f>
        <v>catalog07_30</v>
      </c>
      <c r="B12" s="0" t="s">
        <v>1681</v>
      </c>
      <c r="C12" s="0" t="s">
        <v>1682</v>
      </c>
      <c r="D12" s="7" t="n">
        <v>9998</v>
      </c>
    </row>
    <row r="13" customFormat="false" ht="12.8" hidden="false" customHeight="false" outlineLevel="0" collapsed="false">
      <c r="A13" s="0" t="str">
        <f aca="false">CONCATENATE("catalog07_",B13)</f>
        <v>catalog07_31</v>
      </c>
      <c r="B13" s="0" t="s">
        <v>31</v>
      </c>
      <c r="C13" s="0" t="s">
        <v>1683</v>
      </c>
      <c r="D13" s="7" t="n">
        <v>9996</v>
      </c>
    </row>
    <row r="14" customFormat="false" ht="12.8" hidden="false" customHeight="false" outlineLevel="0" collapsed="false">
      <c r="A14" s="0" t="str">
        <f aca="false">CONCATENATE("catalog07_",B14)</f>
        <v>catalog07_32</v>
      </c>
      <c r="B14" s="0" t="s">
        <v>1684</v>
      </c>
      <c r="C14" s="0" t="s">
        <v>1685</v>
      </c>
      <c r="D14" s="7" t="n">
        <v>9996</v>
      </c>
    </row>
    <row r="15" customFormat="false" ht="12.8" hidden="false" customHeight="false" outlineLevel="0" collapsed="false">
      <c r="A15" s="0" t="str">
        <f aca="false">CONCATENATE("catalog07_",B15)</f>
        <v>catalog07_33</v>
      </c>
      <c r="B15" s="0" t="s">
        <v>1686</v>
      </c>
      <c r="C15" s="0" t="s">
        <v>1687</v>
      </c>
      <c r="D15" s="7" t="n">
        <v>9996</v>
      </c>
    </row>
    <row r="16" customFormat="false" ht="12.8" hidden="false" customHeight="false" outlineLevel="0" collapsed="false">
      <c r="A16" s="0" t="str">
        <f aca="false">CONCATENATE("catalog07_",B16)</f>
        <v>catalog07_34</v>
      </c>
      <c r="B16" s="0" t="s">
        <v>1688</v>
      </c>
      <c r="C16" s="0" t="s">
        <v>1689</v>
      </c>
      <c r="D16" s="7" t="n">
        <v>9996</v>
      </c>
    </row>
    <row r="17" customFormat="false" ht="12.8" hidden="false" customHeight="false" outlineLevel="0" collapsed="false">
      <c r="A17" s="0" t="str">
        <f aca="false">CONCATENATE("catalog07_",B17)</f>
        <v>catalog07_35</v>
      </c>
      <c r="B17" s="0" t="s">
        <v>1690</v>
      </c>
      <c r="C17" s="0" t="s">
        <v>1691</v>
      </c>
      <c r="D17" s="7" t="n">
        <v>9996</v>
      </c>
    </row>
    <row r="18" customFormat="false" ht="12.8" hidden="false" customHeight="false" outlineLevel="0" collapsed="false">
      <c r="A18" s="0" t="str">
        <f aca="false">CONCATENATE("catalog07_",B18)</f>
        <v>catalog07_36</v>
      </c>
      <c r="B18" s="0" t="s">
        <v>1692</v>
      </c>
      <c r="C18" s="0" t="s">
        <v>1693</v>
      </c>
      <c r="D18" s="7" t="n">
        <v>9996</v>
      </c>
    </row>
    <row r="19" customFormat="false" ht="12.8" hidden="false" customHeight="false" outlineLevel="0" collapsed="false">
      <c r="A19" s="0" t="str">
        <f aca="false">CONCATENATE("catalog07_",B19)</f>
        <v>catalog07_37</v>
      </c>
      <c r="B19" s="0" t="s">
        <v>1694</v>
      </c>
      <c r="C19" s="0" t="s">
        <v>1695</v>
      </c>
      <c r="D19" s="7" t="n">
        <v>9996</v>
      </c>
    </row>
    <row r="20" customFormat="false" ht="12.8" hidden="false" customHeight="false" outlineLevel="0" collapsed="false">
      <c r="A20" s="0" t="str">
        <f aca="false">CONCATENATE("catalog07_",B20)</f>
        <v>catalog07_40</v>
      </c>
      <c r="B20" s="0" t="s">
        <v>34</v>
      </c>
      <c r="C20" s="0" t="s">
        <v>1696</v>
      </c>
      <c r="D20" s="7" t="s">
        <v>1697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1698</v>
      </c>
    </row>
    <row r="2" customFormat="false" ht="12.8" hidden="false" customHeight="false" outlineLevel="0" collapsed="false">
      <c r="A2" s="0" t="str">
        <f aca="false">CONCATENATE("catalog08_",B2)</f>
        <v>catalog08_01</v>
      </c>
      <c r="B2" s="0" t="s">
        <v>4</v>
      </c>
      <c r="C2" s="0" t="s">
        <v>1699</v>
      </c>
      <c r="E2" s="0" t="n">
        <v>1</v>
      </c>
    </row>
    <row r="3" customFormat="false" ht="12.8" hidden="false" customHeight="false" outlineLevel="0" collapsed="false">
      <c r="A3" s="0" t="str">
        <f aca="false">CONCATENATE("catalog08_",B3)</f>
        <v>catalog08_02</v>
      </c>
      <c r="B3" s="0" t="s">
        <v>1700</v>
      </c>
      <c r="C3" s="0" t="s">
        <v>1701</v>
      </c>
      <c r="E3" s="0" t="n">
        <v>2</v>
      </c>
    </row>
    <row r="4" customFormat="false" ht="12.8" hidden="false" customHeight="false" outlineLevel="0" collapsed="false">
      <c r="A4" s="0" t="str">
        <f aca="false">CONCATENATE("catalog08_",B4)</f>
        <v>catalog08_03</v>
      </c>
      <c r="B4" s="0" t="s">
        <v>6</v>
      </c>
      <c r="C4" s="0" t="s">
        <v>1702</v>
      </c>
      <c r="E4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0" t="str">
        <f aca="false">CONCATENATE("catalog09_",B2)</f>
        <v>catalog09_01</v>
      </c>
      <c r="B2" s="0" t="s">
        <v>4</v>
      </c>
      <c r="C2" s="0" t="s">
        <v>1703</v>
      </c>
    </row>
    <row r="3" customFormat="false" ht="12.8" hidden="false" customHeight="false" outlineLevel="0" collapsed="false">
      <c r="A3" s="0" t="str">
        <f aca="false">CONCATENATE("catalog09_",B3)</f>
        <v>catalog09_02</v>
      </c>
      <c r="B3" s="0" t="s">
        <v>1700</v>
      </c>
      <c r="C3" s="0" t="s">
        <v>1704</v>
      </c>
    </row>
    <row r="4" customFormat="false" ht="12.8" hidden="false" customHeight="false" outlineLevel="0" collapsed="false">
      <c r="A4" s="0" t="str">
        <f aca="false">CONCATENATE("catalog09_",B4)</f>
        <v>catalog09_03</v>
      </c>
      <c r="B4" s="0" t="s">
        <v>6</v>
      </c>
      <c r="C4" s="0" t="s">
        <v>1705</v>
      </c>
    </row>
    <row r="5" customFormat="false" ht="12.8" hidden="false" customHeight="false" outlineLevel="0" collapsed="false">
      <c r="A5" s="0" t="str">
        <f aca="false">CONCATENATE("catalog09_",B5)</f>
        <v>catalog09_04</v>
      </c>
      <c r="B5" s="0" t="s">
        <v>1706</v>
      </c>
      <c r="C5" s="0" t="s">
        <v>1707</v>
      </c>
    </row>
    <row r="6" customFormat="false" ht="12.8" hidden="false" customHeight="false" outlineLevel="0" collapsed="false">
      <c r="A6" s="0" t="str">
        <f aca="false">CONCATENATE("catalog09_",B6)</f>
        <v>catalog09_05</v>
      </c>
      <c r="B6" s="0" t="s">
        <v>1708</v>
      </c>
      <c r="C6" s="0" t="s">
        <v>1709</v>
      </c>
    </row>
    <row r="7" customFormat="false" ht="12.8" hidden="false" customHeight="false" outlineLevel="0" collapsed="false">
      <c r="A7" s="0" t="str">
        <f aca="false">CONCATENATE("catalog09_",B7)</f>
        <v>catalog09_06</v>
      </c>
      <c r="B7" s="0" t="s">
        <v>8</v>
      </c>
      <c r="C7" s="0" t="s">
        <v>1710</v>
      </c>
    </row>
    <row r="8" customFormat="false" ht="12.8" hidden="false" customHeight="false" outlineLevel="0" collapsed="false">
      <c r="A8" s="0" t="str">
        <f aca="false">CONCATENATE("catalog09_",B8)</f>
        <v>catalog09_07</v>
      </c>
      <c r="B8" s="0" t="s">
        <v>10</v>
      </c>
      <c r="C8" s="0" t="s">
        <v>1711</v>
      </c>
    </row>
    <row r="9" customFormat="false" ht="12.8" hidden="false" customHeight="false" outlineLevel="0" collapsed="false">
      <c r="A9" s="0" t="str">
        <f aca="false">CONCATENATE("catalog09_",B9)</f>
        <v>catalog09_08</v>
      </c>
      <c r="B9" s="0" t="s">
        <v>12</v>
      </c>
      <c r="C9" s="0" t="s">
        <v>1712</v>
      </c>
    </row>
    <row r="10" customFormat="false" ht="12.8" hidden="false" customHeight="false" outlineLevel="0" collapsed="false">
      <c r="A10" s="0" t="str">
        <f aca="false">CONCATENATE("catalog09_",B10)</f>
        <v>catalog09_09</v>
      </c>
      <c r="B10" s="0" t="s">
        <v>14</v>
      </c>
      <c r="C10" s="0" t="s">
        <v>1713</v>
      </c>
    </row>
    <row r="11" customFormat="false" ht="12.8" hidden="false" customHeight="false" outlineLevel="0" collapsed="false">
      <c r="A11" s="0" t="str">
        <f aca="false">CONCATENATE("catalog09_",B11)</f>
        <v>catalog09_10</v>
      </c>
      <c r="B11" s="0" t="s">
        <v>1663</v>
      </c>
      <c r="C11" s="0" t="s">
        <v>1714</v>
      </c>
    </row>
    <row r="12" customFormat="false" ht="12.8" hidden="false" customHeight="false" outlineLevel="0" collapsed="false">
      <c r="A12" s="0" t="str">
        <f aca="false">CONCATENATE("catalog09_",B12)</f>
        <v>catalog09_11</v>
      </c>
      <c r="B12" s="0" t="s">
        <v>1665</v>
      </c>
      <c r="C12" s="0" t="s">
        <v>1715</v>
      </c>
    </row>
    <row r="13" customFormat="false" ht="12.8" hidden="false" customHeight="false" outlineLevel="0" collapsed="false">
      <c r="A13" s="0" t="str">
        <f aca="false">CONCATENATE("catalog09_",B13)</f>
        <v>catalog09_12</v>
      </c>
      <c r="B13" s="0" t="s">
        <v>16</v>
      </c>
      <c r="C13" s="0" t="s">
        <v>1716</v>
      </c>
    </row>
    <row r="14" customFormat="false" ht="12.8" hidden="false" customHeight="false" outlineLevel="0" collapsed="false">
      <c r="A14" s="0" t="str">
        <f aca="false">CONCATENATE("catalog09_",B14)</f>
        <v>catalog09_13</v>
      </c>
      <c r="B14" s="6" t="s">
        <v>18</v>
      </c>
      <c r="C14" s="0" t="s">
        <v>1717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2019-12-15T19:05:02Z</dcterms:created>
  <dc:creator>Alexander Cuellar Morales</dc:creator>
  <dc:description/>
  <dc:language>es-PE</dc:language>
  <cp:lastModifiedBy/>
  <dcterms:modified xsi:type="dcterms:W3CDTF">2022-06-01T20:51:59Z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