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xr:revisionPtr revIDLastSave="0" documentId="8_{B846B383-EB4D-46CC-B356-6C9AC3B9E687}" xr6:coauthVersionLast="47" xr6:coauthVersionMax="47" xr10:uidLastSave="{00000000-0000-0000-0000-000000000000}"/>
  <bookViews>
    <workbookView xWindow="-120" yWindow="-120" windowWidth="29040" windowHeight="15840" activeTab="3" xr2:uid="{2CD340AD-B8D8-4F65-9C0D-3A07B714DD17}"/>
  </bookViews>
  <sheets>
    <sheet name="Dengue-2021" sheetId="1" r:id="rId1"/>
    <sheet name="Dengue-2022" sheetId="2" r:id="rId2"/>
    <sheet name="CHIKUNGUYA-2021" sheetId="3" r:id="rId3"/>
    <sheet name="CHIKUNGUYA-20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3" i="2"/>
  <c r="D18" i="1"/>
  <c r="C18" i="1"/>
  <c r="B18" i="1"/>
</calcChain>
</file>

<file path=xl/sharedStrings.xml><?xml version="1.0" encoding="utf-8"?>
<sst xmlns="http://schemas.openxmlformats.org/spreadsheetml/2006/main" count="68" uniqueCount="36">
  <si>
    <t>BAIRRO</t>
  </si>
  <si>
    <t>DESCARTADOS</t>
  </si>
  <si>
    <t>POSITIVOS</t>
  </si>
  <si>
    <t>NEGATIVOS</t>
  </si>
  <si>
    <t>Centro</t>
  </si>
  <si>
    <t>-</t>
  </si>
  <si>
    <t>Santa Clara</t>
  </si>
  <si>
    <t>Bom Jesus</t>
  </si>
  <si>
    <t>Nova Viçosa</t>
  </si>
  <si>
    <t>Sagrada Família</t>
  </si>
  <si>
    <t>Cidade Nova</t>
  </si>
  <si>
    <t>Vau Açu</t>
  </si>
  <si>
    <t>Lourdes</t>
  </si>
  <si>
    <t>Faud Chequer</t>
  </si>
  <si>
    <t>Nova Era</t>
  </si>
  <si>
    <t>São José do Triunfo</t>
  </si>
  <si>
    <t>Santo Antônio</t>
  </si>
  <si>
    <t>Silvestre</t>
  </si>
  <si>
    <t>Inácio Martins</t>
  </si>
  <si>
    <t>João Braz</t>
  </si>
  <si>
    <t>Ramos</t>
  </si>
  <si>
    <t>Total</t>
  </si>
  <si>
    <t>DESCARTADO</t>
  </si>
  <si>
    <t>POSITIVO</t>
  </si>
  <si>
    <t>NEGATIVO</t>
  </si>
  <si>
    <t>Romão dos Reis</t>
  </si>
  <si>
    <t>Floresta</t>
  </si>
  <si>
    <t>Boa Vista</t>
  </si>
  <si>
    <t>Zona Rural- Violeira</t>
  </si>
  <si>
    <t>São José</t>
  </si>
  <si>
    <t>Iconfidencia</t>
  </si>
  <si>
    <t>Fátima</t>
  </si>
  <si>
    <t>Júlia Molar</t>
  </si>
  <si>
    <t>Zona Rural-Piuna</t>
  </si>
  <si>
    <t>São Francisco de Assis</t>
  </si>
  <si>
    <t>Estrelas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</si>
</sst>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03941-FB0D-440D-920B-71457006B5C1}" name="Tabela1" displayName="Tabela1" ref="A1:D18" totalsRowCount="1" headerRowDxfId="14">
  <autoFilter ref="A1:D17" xr:uid="{89203941-FB0D-440D-920B-71457006B5C1}"/>
  <tableColumns count="4">
    <tableColumn id="1" xr3:uid="{371C4F0F-0E7A-4B67-A2A9-CCAEBE8B6496}" name="BAIRRO" totalsRowLabel="Total" dataDxfId="13"/>
    <tableColumn id="2" xr3:uid="{4FC2E18B-A787-4EE4-9A01-5C01C154061E}" name="DESCARTADOS" totalsRowFunction="sum" totalsRowDxfId="10"/>
    <tableColumn id="3" xr3:uid="{3EDCABD2-1744-4A1B-A54A-2788F517EA1A}" name="POSITIVOS" totalsRowFunction="sum" dataDxfId="12" totalsRowDxfId="11"/>
    <tableColumn id="4" xr3:uid="{BA702133-F5B4-4908-B33F-ACACDFF5CFB5}" name="NEGATIVOS" totalsRowFunction="sum" totalsRow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B7DF2-9483-4AE1-9EAD-714DF4DE1600}" name="Tabela3" displayName="Tabela3" ref="A1:D23" totalsRowCount="1" dataDxfId="4">
  <autoFilter ref="A1:D22" xr:uid="{550B7DF2-9483-4AE1-9EAD-714DF4DE1600}"/>
  <tableColumns count="4">
    <tableColumn id="1" xr3:uid="{936F2F7C-C74A-49BE-B6D5-977E469260F1}" name="BAIRRO" totalsRowLabel="Total" dataDxfId="8"/>
    <tableColumn id="2" xr3:uid="{5C303BC4-54B1-42EA-9916-9DCCAD619771}" name="DESCARTADO" totalsRowFunction="sum" dataDxfId="7" totalsRowDxfId="3"/>
    <tableColumn id="3" xr3:uid="{3D7960A3-EE87-4B2B-8E7E-4B376FC73DE8}" name="POSITIVO" totalsRowFunction="sum" dataDxfId="6" totalsRowDxfId="2"/>
    <tableColumn id="4" xr3:uid="{ADFD7233-9224-4176-A252-8A3C83848098}" name="NEGATIVO" totalsRowFunction="sum" dataDxfId="5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BD59D8-91CA-471E-ADEB-9A40D58395B7}" name="Tabela29" displayName="Tabela29" ref="A1:D2" totalsRowShown="0" headerRowDxfId="0">
  <autoFilter ref="A1:D2" xr:uid="{15BD59D8-91CA-471E-ADEB-9A40D58395B7}"/>
  <tableColumns count="4">
    <tableColumn id="1" xr3:uid="{34DD0E0F-6435-4985-8BB6-552B215BFD9E}" name="BAIRRO"/>
    <tableColumn id="2" xr3:uid="{9335F64A-1F64-4EED-A7DE-1F5CDCC98340}" name="DESCARTADO"/>
    <tableColumn id="3" xr3:uid="{25CC677D-2AB5-4CE6-A12E-37127705E1A7}" name="POSITIVO"/>
    <tableColumn id="4" xr3:uid="{A741E031-A08E-4A98-A5AC-7C4E1621338D}" name="NEGATIV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6B0086E-BA2D-4829-9800-305EE8C7964A}" name="Tabela715" displayName="Tabela715" ref="A1:D5" totalsRowShown="0">
  <autoFilter ref="A1:D5" xr:uid="{06B0086E-BA2D-4829-9800-305EE8C7964A}"/>
  <tableColumns count="4">
    <tableColumn id="1" xr3:uid="{0B2A871C-CB77-4110-ABFE-351EBE9C8A80}" name="BAIRRO"/>
    <tableColumn id="2" xr3:uid="{B22D4DEE-343D-445A-AD1F-8E2D7FCAA4F2}" name="DESCARTADO"/>
    <tableColumn id="3" xr3:uid="{43343FEA-34CB-4F85-8EB1-1D3CBE2DC049}" name="POSITIVO"/>
    <tableColumn id="4" xr3:uid="{0444C58B-B6FF-42E0-865A-626DA3EF0960}" name="NEGA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1FE7-D6B3-46F9-A44D-4A45E00B6B8D}">
  <dimension ref="A1:D18"/>
  <sheetViews>
    <sheetView workbookViewId="0">
      <selection activeCell="B23" sqref="B23"/>
    </sheetView>
  </sheetViews>
  <sheetFormatPr defaultRowHeight="15" x14ac:dyDescent="0.25"/>
  <cols>
    <col min="1" max="1" width="18.28515625" bestFit="1" customWidth="1"/>
    <col min="2" max="2" width="16" customWidth="1"/>
    <col min="3" max="3" width="12.5703125" customWidth="1"/>
    <col min="4" max="4" width="13.5703125" customWidth="1"/>
  </cols>
  <sheetData>
    <row r="1" spans="1:4" ht="32.2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1</v>
      </c>
      <c r="C2" s="1"/>
    </row>
    <row r="3" spans="1:4" x14ac:dyDescent="0.25">
      <c r="A3" s="1" t="s">
        <v>6</v>
      </c>
      <c r="B3" s="1">
        <v>1</v>
      </c>
      <c r="C3" s="1"/>
    </row>
    <row r="4" spans="1:4" x14ac:dyDescent="0.25">
      <c r="A4" s="1" t="s">
        <v>7</v>
      </c>
      <c r="B4" s="1">
        <v>1</v>
      </c>
      <c r="C4" s="1"/>
    </row>
    <row r="5" spans="1:4" x14ac:dyDescent="0.25">
      <c r="A5" s="1" t="s">
        <v>8</v>
      </c>
      <c r="B5" s="1">
        <v>2</v>
      </c>
      <c r="C5" s="1"/>
    </row>
    <row r="6" spans="1:4" x14ac:dyDescent="0.25">
      <c r="A6" s="1" t="s">
        <v>9</v>
      </c>
      <c r="B6" s="1">
        <v>1</v>
      </c>
      <c r="C6" s="1"/>
    </row>
    <row r="7" spans="1:4" x14ac:dyDescent="0.25">
      <c r="A7" s="1" t="s">
        <v>10</v>
      </c>
      <c r="B7" s="1">
        <v>1</v>
      </c>
      <c r="C7" s="1"/>
    </row>
    <row r="8" spans="1:4" x14ac:dyDescent="0.25">
      <c r="A8" s="1" t="s">
        <v>11</v>
      </c>
      <c r="B8" s="1">
        <v>1</v>
      </c>
      <c r="C8" s="1"/>
    </row>
    <row r="9" spans="1:4" x14ac:dyDescent="0.25">
      <c r="A9" s="1" t="s">
        <v>12</v>
      </c>
      <c r="B9" s="1">
        <v>1</v>
      </c>
      <c r="C9" s="1"/>
    </row>
    <row r="10" spans="1:4" x14ac:dyDescent="0.25">
      <c r="A10" s="1" t="s">
        <v>13</v>
      </c>
      <c r="B10" s="1">
        <v>1</v>
      </c>
      <c r="C10" s="1"/>
    </row>
    <row r="11" spans="1:4" x14ac:dyDescent="0.25">
      <c r="A11" s="1" t="s">
        <v>14</v>
      </c>
      <c r="B11" s="1">
        <v>1</v>
      </c>
      <c r="C11" s="1"/>
    </row>
    <row r="12" spans="1:4" x14ac:dyDescent="0.25">
      <c r="A12" s="1" t="s">
        <v>15</v>
      </c>
      <c r="B12" s="1">
        <v>1</v>
      </c>
      <c r="C12" s="1"/>
    </row>
    <row r="13" spans="1:4" x14ac:dyDescent="0.25">
      <c r="A13" s="1" t="s">
        <v>16</v>
      </c>
      <c r="C13" s="1">
        <v>1</v>
      </c>
    </row>
    <row r="14" spans="1:4" x14ac:dyDescent="0.25">
      <c r="A14" s="1" t="s">
        <v>17</v>
      </c>
      <c r="C14" s="1">
        <v>1</v>
      </c>
    </row>
    <row r="15" spans="1:4" x14ac:dyDescent="0.25">
      <c r="A15" s="1" t="s">
        <v>18</v>
      </c>
      <c r="C15" s="1">
        <v>1</v>
      </c>
    </row>
    <row r="16" spans="1:4" x14ac:dyDescent="0.25">
      <c r="A16" s="1" t="s">
        <v>19</v>
      </c>
      <c r="C16" s="1">
        <v>1</v>
      </c>
    </row>
    <row r="17" spans="1:4" x14ac:dyDescent="0.25">
      <c r="A17" s="1" t="s">
        <v>20</v>
      </c>
      <c r="C17" s="1">
        <v>1</v>
      </c>
    </row>
    <row r="18" spans="1:4" ht="18" customHeight="1" x14ac:dyDescent="0.25">
      <c r="A18" t="s">
        <v>21</v>
      </c>
      <c r="B18" s="1">
        <f>SUBTOTAL(109,Tabela1[DESCARTADOS])</f>
        <v>12</v>
      </c>
      <c r="C18" s="1">
        <f>SUBTOTAL(109,Tabela1[POSITIVOS])</f>
        <v>5</v>
      </c>
      <c r="D18" s="1">
        <f>SUBTOTAL(109,Tabela1[NEGATIVOS])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5632-68F3-468C-B2F6-1BE932A2A09B}">
  <dimension ref="A1:D23"/>
  <sheetViews>
    <sheetView workbookViewId="0">
      <selection activeCell="H18" sqref="H18"/>
    </sheetView>
  </sheetViews>
  <sheetFormatPr defaultRowHeight="15" x14ac:dyDescent="0.25"/>
  <cols>
    <col min="1" max="1" width="20.5703125" bestFit="1" customWidth="1"/>
    <col min="2" max="2" width="15.140625" bestFit="1" customWidth="1"/>
    <col min="3" max="3" width="11.7109375" bestFit="1" customWidth="1"/>
    <col min="4" max="4" width="12.7109375" bestFit="1" customWidth="1"/>
    <col min="7" max="7" width="10.28515625" customWidth="1"/>
    <col min="8" max="8" width="15.140625" bestFit="1" customWidth="1"/>
    <col min="9" max="9" width="11.7109375" bestFit="1" customWidth="1"/>
    <col min="10" max="10" width="12.7109375" bestFit="1" customWidth="1"/>
  </cols>
  <sheetData>
    <row r="1" spans="1:4" x14ac:dyDescent="0.25">
      <c r="A1" s="1" t="s">
        <v>0</v>
      </c>
      <c r="B1" t="s">
        <v>22</v>
      </c>
      <c r="C1" t="s">
        <v>23</v>
      </c>
      <c r="D1" t="s">
        <v>24</v>
      </c>
    </row>
    <row r="2" spans="1:4" x14ac:dyDescent="0.25">
      <c r="A2" s="1" t="s">
        <v>19</v>
      </c>
      <c r="B2" s="1">
        <v>1</v>
      </c>
      <c r="C2" s="1">
        <v>16</v>
      </c>
      <c r="D2" s="1"/>
    </row>
    <row r="3" spans="1:4" x14ac:dyDescent="0.25">
      <c r="A3" s="1" t="s">
        <v>25</v>
      </c>
      <c r="B3" s="1">
        <v>1</v>
      </c>
      <c r="C3" s="1"/>
      <c r="D3" s="1"/>
    </row>
    <row r="4" spans="1:4" x14ac:dyDescent="0.25">
      <c r="A4" s="1" t="s">
        <v>14</v>
      </c>
      <c r="B4" s="1">
        <v>1</v>
      </c>
      <c r="C4" s="1"/>
      <c r="D4" s="1"/>
    </row>
    <row r="5" spans="1:4" x14ac:dyDescent="0.25">
      <c r="A5" s="1" t="s">
        <v>11</v>
      </c>
      <c r="B5" s="1">
        <v>1</v>
      </c>
      <c r="C5" s="1"/>
      <c r="D5" s="1"/>
    </row>
    <row r="6" spans="1:4" x14ac:dyDescent="0.25">
      <c r="A6" s="1" t="s">
        <v>8</v>
      </c>
      <c r="B6" s="1">
        <v>1</v>
      </c>
      <c r="C6" s="1">
        <v>2</v>
      </c>
      <c r="D6" s="1"/>
    </row>
    <row r="7" spans="1:4" x14ac:dyDescent="0.25">
      <c r="A7" s="1" t="s">
        <v>16</v>
      </c>
      <c r="B7" s="1"/>
      <c r="C7" s="1">
        <v>2</v>
      </c>
      <c r="D7" s="1">
        <v>1</v>
      </c>
    </row>
    <row r="8" spans="1:4" x14ac:dyDescent="0.25">
      <c r="A8" s="1" t="s">
        <v>26</v>
      </c>
      <c r="B8" s="1"/>
      <c r="C8" s="1"/>
      <c r="D8" s="1">
        <v>1</v>
      </c>
    </row>
    <row r="9" spans="1:4" x14ac:dyDescent="0.25">
      <c r="A9" s="1" t="s">
        <v>4</v>
      </c>
      <c r="B9" s="1"/>
      <c r="C9" s="1">
        <v>4</v>
      </c>
      <c r="D9" s="1"/>
    </row>
    <row r="10" spans="1:4" x14ac:dyDescent="0.25">
      <c r="A10" s="1" t="s">
        <v>27</v>
      </c>
      <c r="B10" s="1"/>
      <c r="C10" s="1">
        <v>1</v>
      </c>
      <c r="D10" s="1"/>
    </row>
    <row r="11" spans="1:4" x14ac:dyDescent="0.25">
      <c r="A11" s="1" t="s">
        <v>28</v>
      </c>
      <c r="B11" s="1"/>
      <c r="C11" s="1">
        <v>2</v>
      </c>
      <c r="D11" s="1"/>
    </row>
    <row r="12" spans="1:4" x14ac:dyDescent="0.25">
      <c r="A12" s="1" t="s">
        <v>29</v>
      </c>
      <c r="B12" s="1"/>
      <c r="C12" s="1">
        <v>1</v>
      </c>
      <c r="D12" s="1"/>
    </row>
    <row r="13" spans="1:4" x14ac:dyDescent="0.25">
      <c r="A13" s="1" t="s">
        <v>10</v>
      </c>
      <c r="B13" s="1"/>
      <c r="C13" s="1">
        <v>3</v>
      </c>
      <c r="D13" s="1"/>
    </row>
    <row r="14" spans="1:4" x14ac:dyDescent="0.25">
      <c r="A14" s="1" t="s">
        <v>17</v>
      </c>
      <c r="B14" s="1"/>
      <c r="C14" s="1">
        <v>1</v>
      </c>
      <c r="D14" s="1"/>
    </row>
    <row r="15" spans="1:4" x14ac:dyDescent="0.25">
      <c r="A15" s="1" t="s">
        <v>30</v>
      </c>
      <c r="B15" s="1"/>
      <c r="C15" s="1">
        <v>5</v>
      </c>
      <c r="D15" s="1"/>
    </row>
    <row r="16" spans="1:4" x14ac:dyDescent="0.25">
      <c r="A16" s="1" t="s">
        <v>31</v>
      </c>
      <c r="B16" s="1"/>
      <c r="C16" s="1">
        <v>4</v>
      </c>
      <c r="D16" s="1"/>
    </row>
    <row r="17" spans="1:4" x14ac:dyDescent="0.25">
      <c r="A17" s="1" t="s">
        <v>32</v>
      </c>
      <c r="B17" s="1"/>
      <c r="C17" s="1">
        <v>3</v>
      </c>
      <c r="D17" s="1"/>
    </row>
    <row r="18" spans="1:4" x14ac:dyDescent="0.25">
      <c r="A18" s="1" t="s">
        <v>15</v>
      </c>
      <c r="B18" s="1"/>
      <c r="C18" s="1">
        <v>1</v>
      </c>
      <c r="D18" s="1"/>
    </row>
    <row r="19" spans="1:4" x14ac:dyDescent="0.25">
      <c r="A19" s="1" t="s">
        <v>20</v>
      </c>
      <c r="B19" s="1"/>
      <c r="C19" s="1">
        <v>2</v>
      </c>
      <c r="D19" s="1"/>
    </row>
    <row r="20" spans="1:4" x14ac:dyDescent="0.25">
      <c r="A20" s="1" t="s">
        <v>33</v>
      </c>
      <c r="B20" s="1"/>
      <c r="C20" s="1">
        <v>1</v>
      </c>
      <c r="D20" s="1"/>
    </row>
    <row r="21" spans="1:4" x14ac:dyDescent="0.25">
      <c r="A21" s="1" t="s">
        <v>34</v>
      </c>
      <c r="B21" s="1"/>
      <c r="C21" s="1">
        <v>1</v>
      </c>
      <c r="D21" s="1"/>
    </row>
    <row r="22" spans="1:4" x14ac:dyDescent="0.25">
      <c r="A22" s="1" t="s">
        <v>35</v>
      </c>
      <c r="B22" s="1"/>
      <c r="C22" s="1">
        <v>2</v>
      </c>
      <c r="D22" s="1"/>
    </row>
    <row r="23" spans="1:4" x14ac:dyDescent="0.25">
      <c r="A23" t="s">
        <v>21</v>
      </c>
      <c r="B23" s="1">
        <f>SUBTOTAL(109,Tabela3[DESCARTADO])</f>
        <v>5</v>
      </c>
      <c r="C23" s="1">
        <f>SUBTOTAL(109,Tabela3[POSITIVO])</f>
        <v>51</v>
      </c>
      <c r="D23" s="1">
        <f>SUBTOTAL(109,Tabela3[NEGATIVO])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A0D9-44EE-40B7-A6FA-9EB8A3BD052C}">
  <dimension ref="A1:D2"/>
  <sheetViews>
    <sheetView workbookViewId="0">
      <selection activeCell="B12" sqref="B12"/>
    </sheetView>
  </sheetViews>
  <sheetFormatPr defaultRowHeight="15" x14ac:dyDescent="0.25"/>
  <cols>
    <col min="1" max="1" width="12.28515625" bestFit="1" customWidth="1"/>
    <col min="2" max="2" width="17.42578125" bestFit="1" customWidth="1"/>
    <col min="3" max="3" width="14" bestFit="1" customWidth="1"/>
    <col min="4" max="4" width="15" bestFit="1" customWidth="1"/>
  </cols>
  <sheetData>
    <row r="1" spans="1:4" x14ac:dyDescent="0.25">
      <c r="A1" s="2" t="s">
        <v>0</v>
      </c>
      <c r="B1" s="2" t="s">
        <v>22</v>
      </c>
      <c r="C1" s="2" t="s">
        <v>23</v>
      </c>
      <c r="D1" s="2" t="s">
        <v>24</v>
      </c>
    </row>
    <row r="2" spans="1:4" x14ac:dyDescent="0.25">
      <c r="A2" t="s">
        <v>7</v>
      </c>
      <c r="B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614B-F36B-46A1-9AEB-C3620249F858}">
  <dimension ref="A1:D20"/>
  <sheetViews>
    <sheetView tabSelected="1" workbookViewId="0">
      <selection activeCell="B20" sqref="B20"/>
    </sheetView>
  </sheetViews>
  <sheetFormatPr defaultRowHeight="15" x14ac:dyDescent="0.25"/>
  <cols>
    <col min="1" max="1" width="15" bestFit="1" customWidth="1"/>
    <col min="2" max="2" width="15.140625" bestFit="1" customWidth="1"/>
    <col min="3" max="3" width="11.7109375" bestFit="1" customWidth="1"/>
    <col min="4" max="4" width="12.7109375" bestFit="1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 t="s">
        <v>16</v>
      </c>
      <c r="B2">
        <v>1</v>
      </c>
      <c r="C2" t="s">
        <v>5</v>
      </c>
      <c r="D2" t="s">
        <v>5</v>
      </c>
    </row>
    <row r="3" spans="1:4" x14ac:dyDescent="0.25">
      <c r="A3" t="s">
        <v>8</v>
      </c>
      <c r="B3">
        <v>1</v>
      </c>
      <c r="C3" t="s">
        <v>5</v>
      </c>
      <c r="D3" t="s">
        <v>5</v>
      </c>
    </row>
    <row r="4" spans="1:4" x14ac:dyDescent="0.25">
      <c r="A4" t="s">
        <v>25</v>
      </c>
      <c r="B4">
        <v>1</v>
      </c>
      <c r="C4" t="s">
        <v>5</v>
      </c>
      <c r="D4" t="s">
        <v>5</v>
      </c>
    </row>
    <row r="5" spans="1:4" x14ac:dyDescent="0.25">
      <c r="A5" t="s">
        <v>31</v>
      </c>
      <c r="B5">
        <v>1</v>
      </c>
      <c r="C5" t="s">
        <v>5</v>
      </c>
      <c r="D5" t="s">
        <v>5</v>
      </c>
    </row>
    <row r="20" spans="2:2" x14ac:dyDescent="0.25">
      <c r="B2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Dengue-2021</vt:lpstr>
      <vt:lpstr>Dengue-2022</vt:lpstr>
      <vt:lpstr>CHIKUNGUYA-2021</vt:lpstr>
      <vt:lpstr>CHIKUNGUYA-2022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2023-01-27T18:43:10Z</dcterms:created>
  <dcterms:modified xsi:type="dcterms:W3CDTF">2023-01-27T19:08:26Z</dcterms:modified>
</cp:coreProperties>
</file>