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lius\OneDrive\Documents\Dokumen Julio\Skripsi\Sidang\"/>
    </mc:Choice>
  </mc:AlternateContent>
  <xr:revisionPtr revIDLastSave="0" documentId="8_{B7050DA9-FD4E-450E-A2AE-5C766496ED75}" xr6:coauthVersionLast="47" xr6:coauthVersionMax="47" xr10:uidLastSave="{00000000-0000-0000-0000-000000000000}"/>
  <bookViews>
    <workbookView xWindow="-120" yWindow="-120" windowWidth="20640" windowHeight="11160" activeTab="1" xr2:uid="{5883D481-B653-4473-A466-822E1C555F26}"/>
  </bookViews>
  <sheets>
    <sheet name="Attemp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4" l="1"/>
  <c r="E6" i="4" s="1"/>
  <c r="C3" i="4"/>
  <c r="D6" i="1"/>
  <c r="D7" i="1" s="1"/>
  <c r="G6" i="4" l="1"/>
  <c r="F6" i="4"/>
  <c r="D7" i="4"/>
  <c r="D8" i="1"/>
  <c r="D9" i="1" s="1"/>
  <c r="D10" i="1" s="1"/>
  <c r="D11" i="1" s="1"/>
  <c r="E11" i="1" s="1"/>
  <c r="E7" i="1"/>
  <c r="G7" i="1" s="1"/>
  <c r="E6" i="1"/>
  <c r="F6" i="1" s="1"/>
  <c r="D8" i="4" l="1"/>
  <c r="E7" i="4"/>
  <c r="F11" i="1"/>
  <c r="G11" i="1"/>
  <c r="E9" i="1"/>
  <c r="F9" i="1" s="1"/>
  <c r="E8" i="1"/>
  <c r="G8" i="1" s="1"/>
  <c r="G6" i="1"/>
  <c r="F7" i="1"/>
  <c r="E10" i="1"/>
  <c r="G7" i="4" l="1"/>
  <c r="F7" i="4"/>
  <c r="D9" i="4"/>
  <c r="E8" i="4"/>
  <c r="F8" i="1"/>
  <c r="G9" i="1"/>
  <c r="G10" i="1"/>
  <c r="F10" i="1"/>
  <c r="D12" i="1"/>
  <c r="G8" i="4" l="1"/>
  <c r="F8" i="4"/>
  <c r="D10" i="4"/>
  <c r="E9" i="4"/>
  <c r="E12" i="1"/>
  <c r="D13" i="1"/>
  <c r="G9" i="4" l="1"/>
  <c r="F9" i="4"/>
  <c r="D11" i="4"/>
  <c r="E10" i="4"/>
  <c r="E13" i="1"/>
  <c r="D14" i="1"/>
  <c r="G12" i="1"/>
  <c r="F12" i="1"/>
  <c r="C3" i="1"/>
  <c r="F10" i="4" l="1"/>
  <c r="G10" i="4"/>
  <c r="D12" i="4"/>
  <c r="E11" i="4"/>
  <c r="D15" i="1"/>
  <c r="E14" i="1"/>
  <c r="G13" i="1"/>
  <c r="F13" i="1"/>
  <c r="D13" i="4" l="1"/>
  <c r="E12" i="4"/>
  <c r="F11" i="4"/>
  <c r="G11" i="4"/>
  <c r="D16" i="1"/>
  <c r="E15" i="1"/>
  <c r="G14" i="1"/>
  <c r="F14" i="1"/>
  <c r="F12" i="4" l="1"/>
  <c r="G12" i="4"/>
  <c r="D14" i="4"/>
  <c r="E13" i="4"/>
  <c r="G15" i="1"/>
  <c r="F15" i="1"/>
  <c r="D17" i="1"/>
  <c r="E16" i="1"/>
  <c r="G13" i="4" l="1"/>
  <c r="F13" i="4"/>
  <c r="D15" i="4"/>
  <c r="E14" i="4"/>
  <c r="G16" i="1"/>
  <c r="F16" i="1"/>
  <c r="E17" i="1"/>
  <c r="D18" i="1"/>
  <c r="G14" i="4" l="1"/>
  <c r="F14" i="4"/>
  <c r="D16" i="4"/>
  <c r="E15" i="4"/>
  <c r="D19" i="1"/>
  <c r="E18" i="1"/>
  <c r="F17" i="1"/>
  <c r="G17" i="1"/>
  <c r="D17" i="4" l="1"/>
  <c r="E16" i="4"/>
  <c r="G15" i="4"/>
  <c r="F15" i="4"/>
  <c r="G18" i="1"/>
  <c r="F18" i="1"/>
  <c r="E19" i="1"/>
  <c r="D20" i="1"/>
  <c r="G16" i="4" l="1"/>
  <c r="F16" i="4"/>
  <c r="D18" i="4"/>
  <c r="E17" i="4"/>
  <c r="E20" i="1"/>
  <c r="D21" i="1"/>
  <c r="F19" i="1"/>
  <c r="G19" i="1"/>
  <c r="G17" i="4" l="1"/>
  <c r="F17" i="4"/>
  <c r="D19" i="4"/>
  <c r="E18" i="4"/>
  <c r="E21" i="1"/>
  <c r="D22" i="1"/>
  <c r="G20" i="1"/>
  <c r="F20" i="1"/>
  <c r="F18" i="4" l="1"/>
  <c r="G18" i="4"/>
  <c r="D20" i="4"/>
  <c r="E19" i="4"/>
  <c r="D23" i="1"/>
  <c r="E22" i="1"/>
  <c r="G21" i="1"/>
  <c r="F21" i="1"/>
  <c r="F19" i="4" l="1"/>
  <c r="G19" i="4"/>
  <c r="D21" i="4"/>
  <c r="E20" i="4"/>
  <c r="G22" i="1"/>
  <c r="F22" i="1"/>
  <c r="D24" i="1"/>
  <c r="E23" i="1"/>
  <c r="F20" i="4" l="1"/>
  <c r="G20" i="4"/>
  <c r="D22" i="4"/>
  <c r="E21" i="4"/>
  <c r="G23" i="1"/>
  <c r="F23" i="1"/>
  <c r="D25" i="1"/>
  <c r="E24" i="1"/>
  <c r="G21" i="4" l="1"/>
  <c r="F21" i="4"/>
  <c r="D23" i="4"/>
  <c r="E22" i="4"/>
  <c r="G24" i="1"/>
  <c r="F24" i="1"/>
  <c r="E25" i="1"/>
  <c r="D26" i="1"/>
  <c r="D24" i="4" l="1"/>
  <c r="E23" i="4"/>
  <c r="G22" i="4"/>
  <c r="F22" i="4"/>
  <c r="E26" i="1"/>
  <c r="G26" i="1" s="1"/>
  <c r="D27" i="1"/>
  <c r="F25" i="1"/>
  <c r="G25" i="1"/>
  <c r="F23" i="4" l="1"/>
  <c r="G23" i="4"/>
  <c r="D25" i="4"/>
  <c r="E24" i="4"/>
  <c r="E27" i="1"/>
  <c r="D28" i="1"/>
  <c r="F26" i="1"/>
  <c r="G24" i="4" l="1"/>
  <c r="F24" i="4"/>
  <c r="D26" i="4"/>
  <c r="E25" i="4"/>
  <c r="E28" i="1"/>
  <c r="D29" i="1"/>
  <c r="F27" i="1"/>
  <c r="G27" i="1"/>
  <c r="G25" i="4" l="1"/>
  <c r="F25" i="4"/>
  <c r="D27" i="4"/>
  <c r="E26" i="4"/>
  <c r="E29" i="1"/>
  <c r="D30" i="1"/>
  <c r="G28" i="1"/>
  <c r="F28" i="1"/>
  <c r="F26" i="4" l="1"/>
  <c r="G26" i="4"/>
  <c r="D28" i="4"/>
  <c r="E27" i="4"/>
  <c r="D31" i="1"/>
  <c r="E30" i="1"/>
  <c r="G29" i="1"/>
  <c r="F29" i="1"/>
  <c r="G27" i="4" l="1"/>
  <c r="F27" i="4"/>
  <c r="D29" i="4"/>
  <c r="E28" i="4"/>
  <c r="G30" i="1"/>
  <c r="F30" i="1"/>
  <c r="D32" i="1"/>
  <c r="E31" i="1"/>
  <c r="F28" i="4" l="1"/>
  <c r="G28" i="4"/>
  <c r="D30" i="4"/>
  <c r="E29" i="4"/>
  <c r="G31" i="1"/>
  <c r="F31" i="1"/>
  <c r="D33" i="1"/>
  <c r="E32" i="1"/>
  <c r="G29" i="4" l="1"/>
  <c r="F29" i="4"/>
  <c r="D31" i="4"/>
  <c r="E30" i="4"/>
  <c r="G32" i="1"/>
  <c r="F32" i="1"/>
  <c r="E33" i="1"/>
  <c r="D34" i="1"/>
  <c r="D32" i="4" l="1"/>
  <c r="E31" i="4"/>
  <c r="G30" i="4"/>
  <c r="F30" i="4"/>
  <c r="D35" i="1"/>
  <c r="E34" i="1"/>
  <c r="F33" i="1"/>
  <c r="G33" i="1"/>
  <c r="F31" i="4" l="1"/>
  <c r="G31" i="4"/>
  <c r="D33" i="4"/>
  <c r="E32" i="4"/>
  <c r="G34" i="1"/>
  <c r="F34" i="1"/>
  <c r="E35" i="1"/>
  <c r="D36" i="1"/>
  <c r="D34" i="4" l="1"/>
  <c r="E33" i="4"/>
  <c r="G32" i="4"/>
  <c r="F32" i="4"/>
  <c r="E36" i="1"/>
  <c r="D37" i="1"/>
  <c r="F35" i="1"/>
  <c r="G35" i="1"/>
  <c r="G33" i="4" l="1"/>
  <c r="F33" i="4"/>
  <c r="D35" i="4"/>
  <c r="E34" i="4"/>
  <c r="E37" i="1"/>
  <c r="D38" i="1"/>
  <c r="G36" i="1"/>
  <c r="F36" i="1"/>
  <c r="D36" i="4" l="1"/>
  <c r="E35" i="4"/>
  <c r="G34" i="4"/>
  <c r="F34" i="4"/>
  <c r="D39" i="1"/>
  <c r="E38" i="1"/>
  <c r="G37" i="1"/>
  <c r="F37" i="1"/>
  <c r="F35" i="4" l="1"/>
  <c r="G35" i="4"/>
  <c r="D37" i="4"/>
  <c r="E36" i="4"/>
  <c r="G38" i="1"/>
  <c r="F38" i="1"/>
  <c r="D40" i="1"/>
  <c r="E39" i="1"/>
  <c r="F36" i="4" l="1"/>
  <c r="G36" i="4"/>
  <c r="D38" i="4"/>
  <c r="E37" i="4"/>
  <c r="G39" i="1"/>
  <c r="F39" i="1"/>
  <c r="D41" i="1"/>
  <c r="E40" i="1"/>
  <c r="G37" i="4" l="1"/>
  <c r="F37" i="4"/>
  <c r="D39" i="4"/>
  <c r="E38" i="4"/>
  <c r="G40" i="1"/>
  <c r="F40" i="1"/>
  <c r="E41" i="1"/>
  <c r="D42" i="1"/>
  <c r="D40" i="4" l="1"/>
  <c r="E39" i="4"/>
  <c r="G38" i="4"/>
  <c r="F38" i="4"/>
  <c r="D43" i="1"/>
  <c r="E42" i="1"/>
  <c r="F41" i="1"/>
  <c r="G41" i="1"/>
  <c r="G39" i="4" l="1"/>
  <c r="F39" i="4"/>
  <c r="D41" i="4"/>
  <c r="E40" i="4"/>
  <c r="G42" i="1"/>
  <c r="F42" i="1"/>
  <c r="E43" i="1"/>
  <c r="D44" i="1"/>
  <c r="G40" i="4" l="1"/>
  <c r="F40" i="4"/>
  <c r="D42" i="4"/>
  <c r="E41" i="4"/>
  <c r="E44" i="1"/>
  <c r="D45" i="1"/>
  <c r="F43" i="1"/>
  <c r="G43" i="1"/>
  <c r="G41" i="4" l="1"/>
  <c r="F41" i="4"/>
  <c r="D43" i="4"/>
  <c r="E42" i="4"/>
  <c r="E45" i="1"/>
  <c r="D46" i="1"/>
  <c r="G44" i="1"/>
  <c r="F44" i="1"/>
  <c r="D44" i="4" l="1"/>
  <c r="E43" i="4"/>
  <c r="F42" i="4"/>
  <c r="G42" i="4"/>
  <c r="D47" i="1"/>
  <c r="E46" i="1"/>
  <c r="G45" i="1"/>
  <c r="F45" i="1"/>
  <c r="F43" i="4" l="1"/>
  <c r="G43" i="4"/>
  <c r="D45" i="4"/>
  <c r="E44" i="4"/>
  <c r="G46" i="1"/>
  <c r="F46" i="1"/>
  <c r="D48" i="1"/>
  <c r="E47" i="1"/>
  <c r="G47" i="1" s="1"/>
  <c r="D46" i="4" l="1"/>
  <c r="E45" i="4"/>
  <c r="F44" i="4"/>
  <c r="G44" i="4"/>
  <c r="F47" i="1"/>
  <c r="D49" i="1"/>
  <c r="E48" i="1"/>
  <c r="G45" i="4" l="1"/>
  <c r="F45" i="4"/>
  <c r="D47" i="4"/>
  <c r="E46" i="4"/>
  <c r="G48" i="1"/>
  <c r="F48" i="1"/>
  <c r="E49" i="1"/>
  <c r="D50" i="1"/>
  <c r="D48" i="4" l="1"/>
  <c r="E47" i="4"/>
  <c r="G46" i="4"/>
  <c r="F46" i="4"/>
  <c r="E50" i="1"/>
  <c r="D51" i="1"/>
  <c r="D52" i="1" s="1"/>
  <c r="F49" i="1"/>
  <c r="G49" i="1"/>
  <c r="G47" i="4" l="1"/>
  <c r="F47" i="4"/>
  <c r="D49" i="4"/>
  <c r="E48" i="4"/>
  <c r="E52" i="1"/>
  <c r="D53" i="1"/>
  <c r="E53" i="1" s="1"/>
  <c r="E51" i="1"/>
  <c r="F50" i="1"/>
  <c r="G50" i="1"/>
  <c r="D50" i="4" l="1"/>
  <c r="E50" i="4" s="1"/>
  <c r="E49" i="4"/>
  <c r="G48" i="4"/>
  <c r="F48" i="4"/>
  <c r="F53" i="1"/>
  <c r="G53" i="1"/>
  <c r="F52" i="1"/>
  <c r="G52" i="1"/>
  <c r="F51" i="1"/>
  <c r="G51" i="1"/>
  <c r="G49" i="4" l="1"/>
  <c r="F49" i="4"/>
  <c r="F50" i="4"/>
  <c r="F51" i="4" s="1"/>
  <c r="G50" i="4"/>
  <c r="G51" i="4" s="1"/>
  <c r="E51" i="4"/>
  <c r="D54" i="1"/>
  <c r="D55" i="1" l="1"/>
  <c r="E54" i="1"/>
  <c r="G54" i="1" l="1"/>
  <c r="F54" i="1"/>
  <c r="E55" i="1"/>
  <c r="D56" i="1"/>
  <c r="E56" i="1" s="1"/>
  <c r="G56" i="1" s="1"/>
  <c r="F56" i="1" l="1"/>
  <c r="E57" i="1"/>
  <c r="G55" i="1"/>
  <c r="G57" i="1" s="1"/>
  <c r="F55" i="1"/>
  <c r="F57" i="1" l="1"/>
</calcChain>
</file>

<file path=xl/sharedStrings.xml><?xml version="1.0" encoding="utf-8"?>
<sst xmlns="http://schemas.openxmlformats.org/spreadsheetml/2006/main" count="28" uniqueCount="11">
  <si>
    <t>Alpha</t>
  </si>
  <si>
    <t>Period</t>
  </si>
  <si>
    <t>Demand</t>
  </si>
  <si>
    <t>Single Smoothing</t>
  </si>
  <si>
    <t>Abs Value Error</t>
  </si>
  <si>
    <t>Damping Factor (1-alpha)</t>
  </si>
  <si>
    <t>square of error</t>
  </si>
  <si>
    <t>Abs value of errors divided by actual values</t>
  </si>
  <si>
    <t>MAD</t>
  </si>
  <si>
    <t>MSD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</si>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</sst>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1" fontId="0" fillId="0" borderId="0" xfId="0" applyNumberFormat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19B8-B13C-4208-965F-493E06B8CE26}">
  <dimension ref="B2:G58"/>
  <sheetViews>
    <sheetView topLeftCell="A39" workbookViewId="0">
      <selection activeCell="E6" sqref="E6:G58"/>
    </sheetView>
  </sheetViews>
  <sheetFormatPr defaultRowHeight="15" x14ac:dyDescent="0.25"/>
  <cols>
    <col min="2" max="2" width="23.5703125" bestFit="1" customWidth="1"/>
    <col min="4" max="4" width="16.5703125" bestFit="1" customWidth="1"/>
    <col min="5" max="5" width="14.7109375" bestFit="1" customWidth="1"/>
    <col min="6" max="6" width="14.28515625" bestFit="1" customWidth="1"/>
  </cols>
  <sheetData>
    <row r="2" spans="2:7" x14ac:dyDescent="0.25">
      <c r="B2" t="s">
        <v>0</v>
      </c>
      <c r="C2">
        <v>0.4</v>
      </c>
    </row>
    <row r="3" spans="2:7" x14ac:dyDescent="0.25">
      <c r="B3" t="s">
        <v>5</v>
      </c>
      <c r="C3">
        <f>1-C2</f>
        <v>0.6</v>
      </c>
    </row>
    <row r="4" spans="2:7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</row>
    <row r="5" spans="2:7" x14ac:dyDescent="0.25">
      <c r="B5" s="1">
        <v>1</v>
      </c>
      <c r="C5" s="1">
        <v>66</v>
      </c>
      <c r="D5" t="e">
        <v>#N/A</v>
      </c>
      <c r="E5" s="1"/>
      <c r="F5" s="1"/>
      <c r="G5" s="1"/>
    </row>
    <row r="6" spans="2:7" x14ac:dyDescent="0.25">
      <c r="B6" s="1">
        <v>2</v>
      </c>
      <c r="C6" s="1">
        <v>74</v>
      </c>
      <c r="D6" s="3">
        <f>C5</f>
        <v>66</v>
      </c>
      <c r="E6" s="1">
        <f>ABS(C6-D6)</f>
        <v>8</v>
      </c>
      <c r="F6" s="1">
        <f>E6^2</f>
        <v>64</v>
      </c>
      <c r="G6" s="1">
        <f>E6/C6</f>
        <v>0.10810810810810811</v>
      </c>
    </row>
    <row r="7" spans="2:7" x14ac:dyDescent="0.25">
      <c r="B7" s="1">
        <v>3</v>
      </c>
      <c r="C7" s="1">
        <v>77</v>
      </c>
      <c r="D7" s="3">
        <f t="shared" ref="D7:D38" si="0">0.4*C6+0.6*D6</f>
        <v>69.2</v>
      </c>
      <c r="E7" s="1">
        <f t="shared" ref="E7:E56" si="1">ABS(C7-D7)</f>
        <v>7.7999999999999972</v>
      </c>
      <c r="F7" s="1">
        <f t="shared" ref="F7:F56" si="2">E7^2</f>
        <v>60.839999999999954</v>
      </c>
      <c r="G7" s="1">
        <f t="shared" ref="G7:G56" si="3">E7/C7</f>
        <v>0.10129870129870126</v>
      </c>
    </row>
    <row r="8" spans="2:7" x14ac:dyDescent="0.25">
      <c r="B8" s="1">
        <v>4</v>
      </c>
      <c r="C8" s="1">
        <v>83</v>
      </c>
      <c r="D8" s="3">
        <f t="shared" si="0"/>
        <v>72.320000000000007</v>
      </c>
      <c r="E8" s="1">
        <f t="shared" si="1"/>
        <v>10.679999999999993</v>
      </c>
      <c r="F8" s="1">
        <f t="shared" si="2"/>
        <v>114.06239999999984</v>
      </c>
      <c r="G8" s="1">
        <f t="shared" si="3"/>
        <v>0.12867469879518065</v>
      </c>
    </row>
    <row r="9" spans="2:7" x14ac:dyDescent="0.25">
      <c r="B9" s="1">
        <v>5</v>
      </c>
      <c r="C9" s="1">
        <v>73</v>
      </c>
      <c r="D9" s="3">
        <f t="shared" si="0"/>
        <v>76.592000000000013</v>
      </c>
      <c r="E9" s="1">
        <f t="shared" si="1"/>
        <v>3.592000000000013</v>
      </c>
      <c r="F9" s="1">
        <f t="shared" si="2"/>
        <v>12.902464000000093</v>
      </c>
      <c r="G9" s="1">
        <f t="shared" si="3"/>
        <v>4.9205479452054973E-2</v>
      </c>
    </row>
    <row r="10" spans="2:7" x14ac:dyDescent="0.25">
      <c r="B10" s="1">
        <v>6</v>
      </c>
      <c r="C10" s="1">
        <v>25</v>
      </c>
      <c r="D10" s="3">
        <f t="shared" si="0"/>
        <v>75.155200000000008</v>
      </c>
      <c r="E10" s="1">
        <f t="shared" si="1"/>
        <v>50.155200000000008</v>
      </c>
      <c r="F10" s="1">
        <f t="shared" si="2"/>
        <v>2515.5440870400007</v>
      </c>
      <c r="G10" s="1">
        <f t="shared" si="3"/>
        <v>2.0062080000000004</v>
      </c>
    </row>
    <row r="11" spans="2:7" x14ac:dyDescent="0.25">
      <c r="B11" s="1">
        <v>7</v>
      </c>
      <c r="C11" s="1">
        <v>0</v>
      </c>
      <c r="D11" s="3">
        <f t="shared" si="0"/>
        <v>55.093120000000006</v>
      </c>
      <c r="E11" s="1">
        <f t="shared" si="1"/>
        <v>55.093120000000006</v>
      </c>
      <c r="F11" s="1">
        <f t="shared" si="2"/>
        <v>3035.2518713344007</v>
      </c>
      <c r="G11" s="1" t="e">
        <f t="shared" si="3"/>
        <v>#DIV/0!</v>
      </c>
    </row>
    <row r="12" spans="2:7" x14ac:dyDescent="0.25">
      <c r="B12" s="1">
        <v>8</v>
      </c>
      <c r="C12" s="1">
        <v>62</v>
      </c>
      <c r="D12" s="3">
        <f>0.4*C11+0.6*D11</f>
        <v>33.055872000000001</v>
      </c>
      <c r="E12" s="1">
        <f t="shared" si="1"/>
        <v>28.944127999999999</v>
      </c>
      <c r="F12" s="1">
        <f t="shared" si="2"/>
        <v>837.76254568038394</v>
      </c>
      <c r="G12" s="1">
        <f t="shared" si="3"/>
        <v>0.46684077419354836</v>
      </c>
    </row>
    <row r="13" spans="2:7" x14ac:dyDescent="0.25">
      <c r="B13" s="1">
        <v>9</v>
      </c>
      <c r="C13" s="1">
        <v>57</v>
      </c>
      <c r="D13" s="3">
        <f t="shared" si="0"/>
        <v>44.633523199999999</v>
      </c>
      <c r="E13" s="1">
        <f t="shared" si="1"/>
        <v>12.366476800000001</v>
      </c>
      <c r="F13" s="1">
        <f t="shared" si="2"/>
        <v>152.92974844493827</v>
      </c>
      <c r="G13" s="1">
        <f t="shared" si="3"/>
        <v>0.21695573333333334</v>
      </c>
    </row>
    <row r="14" spans="2:7" x14ac:dyDescent="0.25">
      <c r="B14" s="1">
        <v>10</v>
      </c>
      <c r="C14" s="1">
        <v>83</v>
      </c>
      <c r="D14" s="3">
        <f t="shared" si="0"/>
        <v>49.580113920000002</v>
      </c>
      <c r="E14" s="1">
        <f t="shared" si="1"/>
        <v>33.419886079999998</v>
      </c>
      <c r="F14" s="1">
        <f t="shared" si="2"/>
        <v>1116.8887856001777</v>
      </c>
      <c r="G14" s="1">
        <f t="shared" si="3"/>
        <v>0.40264922987951807</v>
      </c>
    </row>
    <row r="15" spans="2:7" x14ac:dyDescent="0.25">
      <c r="B15" s="1">
        <v>11</v>
      </c>
      <c r="C15" s="1">
        <v>76</v>
      </c>
      <c r="D15" s="3">
        <f t="shared" si="0"/>
        <v>62.948068352000007</v>
      </c>
      <c r="E15" s="1">
        <f t="shared" si="1"/>
        <v>13.051931647999993</v>
      </c>
      <c r="F15" s="1">
        <f t="shared" si="2"/>
        <v>170.35291974406383</v>
      </c>
      <c r="G15" s="1">
        <f t="shared" si="3"/>
        <v>0.17173594273684201</v>
      </c>
    </row>
    <row r="16" spans="2:7" x14ac:dyDescent="0.25">
      <c r="B16" s="1">
        <v>12</v>
      </c>
      <c r="C16" s="1">
        <v>13</v>
      </c>
      <c r="D16" s="3">
        <f t="shared" si="0"/>
        <v>68.168841011200001</v>
      </c>
      <c r="E16" s="1">
        <f t="shared" si="1"/>
        <v>55.168841011200001</v>
      </c>
      <c r="F16" s="1">
        <f t="shared" si="2"/>
        <v>3043.601018519063</v>
      </c>
      <c r="G16" s="1">
        <f t="shared" si="3"/>
        <v>4.2437570008615388</v>
      </c>
    </row>
    <row r="17" spans="2:7" x14ac:dyDescent="0.25">
      <c r="B17" s="1">
        <v>13</v>
      </c>
      <c r="C17" s="1">
        <v>65</v>
      </c>
      <c r="D17" s="3">
        <f t="shared" si="0"/>
        <v>46.101304606719999</v>
      </c>
      <c r="E17" s="1">
        <f t="shared" si="1"/>
        <v>18.898695393280001</v>
      </c>
      <c r="F17" s="1">
        <f t="shared" si="2"/>
        <v>357.16068756798273</v>
      </c>
      <c r="G17" s="1">
        <f t="shared" si="3"/>
        <v>0.29074915989661537</v>
      </c>
    </row>
    <row r="18" spans="2:7" x14ac:dyDescent="0.25">
      <c r="B18" s="1">
        <v>14</v>
      </c>
      <c r="C18" s="1">
        <v>82</v>
      </c>
      <c r="D18" s="3">
        <f t="shared" si="0"/>
        <v>53.660782764032</v>
      </c>
      <c r="E18" s="1">
        <f t="shared" si="1"/>
        <v>28.339217235968</v>
      </c>
      <c r="F18" s="1">
        <f t="shared" si="2"/>
        <v>803.11123354738584</v>
      </c>
      <c r="G18" s="1">
        <f t="shared" si="3"/>
        <v>0.34560021019473169</v>
      </c>
    </row>
    <row r="19" spans="2:7" x14ac:dyDescent="0.25">
      <c r="B19" s="1">
        <v>15</v>
      </c>
      <c r="C19" s="1">
        <v>62</v>
      </c>
      <c r="D19" s="3">
        <f t="shared" si="0"/>
        <v>64.996469658419201</v>
      </c>
      <c r="E19" s="1">
        <f t="shared" si="1"/>
        <v>2.9964696584192012</v>
      </c>
      <c r="F19" s="1">
        <f t="shared" si="2"/>
        <v>8.9788304138268842</v>
      </c>
      <c r="G19" s="1">
        <f t="shared" si="3"/>
        <v>4.8330155780954856E-2</v>
      </c>
    </row>
    <row r="20" spans="2:7" x14ac:dyDescent="0.25">
      <c r="B20" s="1">
        <v>16</v>
      </c>
      <c r="C20" s="1">
        <v>76</v>
      </c>
      <c r="D20" s="3">
        <f t="shared" si="0"/>
        <v>63.797881795051524</v>
      </c>
      <c r="E20" s="1">
        <f t="shared" si="1"/>
        <v>12.202118204948476</v>
      </c>
      <c r="F20" s="1">
        <f t="shared" si="2"/>
        <v>148.89168868753504</v>
      </c>
      <c r="G20" s="1">
        <f t="shared" si="3"/>
        <v>0.16055418690721679</v>
      </c>
    </row>
    <row r="21" spans="2:7" x14ac:dyDescent="0.25">
      <c r="B21" s="1">
        <v>17</v>
      </c>
      <c r="C21" s="1">
        <v>79</v>
      </c>
      <c r="D21" s="3">
        <f t="shared" si="0"/>
        <v>68.678729077030908</v>
      </c>
      <c r="E21" s="1">
        <f t="shared" si="1"/>
        <v>10.321270922969092</v>
      </c>
      <c r="F21" s="1">
        <f t="shared" si="2"/>
        <v>106.52863346532725</v>
      </c>
      <c r="G21" s="1">
        <f t="shared" si="3"/>
        <v>0.13064899902492522</v>
      </c>
    </row>
    <row r="22" spans="2:7" x14ac:dyDescent="0.25">
      <c r="B22" s="1">
        <v>18</v>
      </c>
      <c r="C22" s="1">
        <v>58</v>
      </c>
      <c r="D22" s="3">
        <f t="shared" si="0"/>
        <v>72.807237446218551</v>
      </c>
      <c r="E22" s="1">
        <f t="shared" si="1"/>
        <v>14.807237446218551</v>
      </c>
      <c r="F22" s="1">
        <f t="shared" si="2"/>
        <v>219.25428078869686</v>
      </c>
      <c r="G22" s="1">
        <f t="shared" si="3"/>
        <v>0.25529719734859568</v>
      </c>
    </row>
    <row r="23" spans="2:7" x14ac:dyDescent="0.25">
      <c r="B23" s="1">
        <v>19</v>
      </c>
      <c r="C23" s="1">
        <v>85</v>
      </c>
      <c r="D23" s="3">
        <f t="shared" si="0"/>
        <v>66.88434246773113</v>
      </c>
      <c r="E23" s="1">
        <f t="shared" si="1"/>
        <v>18.11565753226887</v>
      </c>
      <c r="F23" s="1">
        <f t="shared" si="2"/>
        <v>328.17704782644984</v>
      </c>
      <c r="G23" s="1">
        <f t="shared" si="3"/>
        <v>0.21312538273257495</v>
      </c>
    </row>
    <row r="24" spans="2:7" x14ac:dyDescent="0.25">
      <c r="B24" s="1">
        <v>20</v>
      </c>
      <c r="C24" s="1">
        <v>71</v>
      </c>
      <c r="D24" s="3">
        <f t="shared" si="0"/>
        <v>74.130605480638678</v>
      </c>
      <c r="E24" s="1">
        <f t="shared" si="1"/>
        <v>3.1306054806386783</v>
      </c>
      <c r="F24" s="1">
        <f t="shared" si="2"/>
        <v>9.8006906754049297</v>
      </c>
      <c r="G24" s="1">
        <f t="shared" si="3"/>
        <v>4.4093034938572931E-2</v>
      </c>
    </row>
    <row r="25" spans="2:7" x14ac:dyDescent="0.25">
      <c r="B25" s="1">
        <v>21</v>
      </c>
      <c r="C25" s="1">
        <v>66</v>
      </c>
      <c r="D25" s="3">
        <f t="shared" si="0"/>
        <v>72.878363288383213</v>
      </c>
      <c r="E25" s="1">
        <f t="shared" si="1"/>
        <v>6.8783632883832126</v>
      </c>
      <c r="F25" s="1">
        <f t="shared" si="2"/>
        <v>47.31188152697792</v>
      </c>
      <c r="G25" s="1">
        <f t="shared" si="3"/>
        <v>0.10421762558156383</v>
      </c>
    </row>
    <row r="26" spans="2:7" x14ac:dyDescent="0.25">
      <c r="B26" s="1">
        <v>22</v>
      </c>
      <c r="C26" s="1">
        <v>0</v>
      </c>
      <c r="D26" s="3">
        <f t="shared" si="0"/>
        <v>70.127017973029922</v>
      </c>
      <c r="E26" s="1">
        <f t="shared" si="1"/>
        <v>70.127017973029922</v>
      </c>
      <c r="F26" s="1">
        <f t="shared" si="2"/>
        <v>4917.7986497896618</v>
      </c>
      <c r="G26" s="1" t="e">
        <f t="shared" si="3"/>
        <v>#DIV/0!</v>
      </c>
    </row>
    <row r="27" spans="2:7" x14ac:dyDescent="0.25">
      <c r="B27" s="1">
        <v>23</v>
      </c>
      <c r="C27" s="1">
        <v>53</v>
      </c>
      <c r="D27" s="3">
        <f t="shared" si="0"/>
        <v>42.076210783817949</v>
      </c>
      <c r="E27" s="1">
        <f t="shared" si="1"/>
        <v>10.923789216182051</v>
      </c>
      <c r="F27" s="1">
        <f t="shared" si="2"/>
        <v>119.32917083957527</v>
      </c>
      <c r="G27" s="1">
        <f t="shared" si="3"/>
        <v>0.20610923049400096</v>
      </c>
    </row>
    <row r="28" spans="2:7" x14ac:dyDescent="0.25">
      <c r="B28" s="1">
        <v>24</v>
      </c>
      <c r="C28" s="1">
        <v>78</v>
      </c>
      <c r="D28" s="3">
        <f t="shared" si="0"/>
        <v>46.445726470290772</v>
      </c>
      <c r="E28" s="1">
        <f t="shared" si="1"/>
        <v>31.554273529709228</v>
      </c>
      <c r="F28" s="1">
        <f t="shared" si="2"/>
        <v>995.67217798770844</v>
      </c>
      <c r="G28" s="1">
        <f t="shared" si="3"/>
        <v>0.40454196832960548</v>
      </c>
    </row>
    <row r="29" spans="2:7" x14ac:dyDescent="0.25">
      <c r="B29" s="1">
        <v>25</v>
      </c>
      <c r="C29" s="1">
        <v>83</v>
      </c>
      <c r="D29" s="3">
        <f t="shared" si="0"/>
        <v>59.067435882174465</v>
      </c>
      <c r="E29" s="1">
        <f t="shared" si="1"/>
        <v>23.932564117825535</v>
      </c>
      <c r="F29" s="1">
        <f t="shared" si="2"/>
        <v>572.76762525383037</v>
      </c>
      <c r="G29" s="1">
        <f t="shared" si="3"/>
        <v>0.28834414599789804</v>
      </c>
    </row>
    <row r="30" spans="2:7" x14ac:dyDescent="0.25">
      <c r="B30" s="1">
        <v>26</v>
      </c>
      <c r="C30" s="1">
        <v>81</v>
      </c>
      <c r="D30" s="3">
        <f t="shared" si="0"/>
        <v>68.640461529304673</v>
      </c>
      <c r="E30" s="1">
        <f t="shared" si="1"/>
        <v>12.359538470695327</v>
      </c>
      <c r="F30" s="1">
        <f t="shared" si="2"/>
        <v>152.75819120859776</v>
      </c>
      <c r="G30" s="1">
        <f t="shared" si="3"/>
        <v>0.1525868946999423</v>
      </c>
    </row>
    <row r="31" spans="2:7" x14ac:dyDescent="0.25">
      <c r="B31" s="1">
        <v>27</v>
      </c>
      <c r="C31" s="1">
        <v>76</v>
      </c>
      <c r="D31" s="3">
        <f t="shared" si="0"/>
        <v>73.584276917582798</v>
      </c>
      <c r="E31" s="1">
        <f t="shared" si="1"/>
        <v>2.4157230824172018</v>
      </c>
      <c r="F31" s="1">
        <f t="shared" si="2"/>
        <v>5.8357180109232667</v>
      </c>
      <c r="G31" s="1">
        <f t="shared" si="3"/>
        <v>3.1785830031805289E-2</v>
      </c>
    </row>
    <row r="32" spans="2:7" x14ac:dyDescent="0.25">
      <c r="B32" s="1">
        <v>28</v>
      </c>
      <c r="C32" s="1">
        <v>76</v>
      </c>
      <c r="D32" s="3">
        <f t="shared" si="0"/>
        <v>74.550566150549685</v>
      </c>
      <c r="E32" s="1">
        <f t="shared" si="1"/>
        <v>1.4494338494503154</v>
      </c>
      <c r="F32" s="1">
        <f t="shared" si="2"/>
        <v>2.1008584839323596</v>
      </c>
      <c r="G32" s="1">
        <f t="shared" si="3"/>
        <v>1.9071498019083099E-2</v>
      </c>
    </row>
    <row r="33" spans="2:7" x14ac:dyDescent="0.25">
      <c r="B33" s="1">
        <v>29</v>
      </c>
      <c r="C33" s="1">
        <v>73</v>
      </c>
      <c r="D33" s="3">
        <f t="shared" si="0"/>
        <v>75.130339690329805</v>
      </c>
      <c r="E33" s="1">
        <f t="shared" si="1"/>
        <v>2.1303396903298051</v>
      </c>
      <c r="F33" s="1">
        <f t="shared" si="2"/>
        <v>4.5383471961944899</v>
      </c>
      <c r="G33" s="1">
        <f t="shared" si="3"/>
        <v>2.9182735483969931E-2</v>
      </c>
    </row>
    <row r="34" spans="2:7" x14ac:dyDescent="0.25">
      <c r="B34" s="1">
        <v>30</v>
      </c>
      <c r="C34" s="1">
        <v>78</v>
      </c>
      <c r="D34" s="3">
        <f t="shared" si="0"/>
        <v>74.278203814197894</v>
      </c>
      <c r="E34" s="1">
        <f t="shared" si="1"/>
        <v>3.7217961858021056</v>
      </c>
      <c r="F34" s="1">
        <f t="shared" si="2"/>
        <v>13.851766848651101</v>
      </c>
      <c r="G34" s="1">
        <f t="shared" si="3"/>
        <v>4.771533571541161E-2</v>
      </c>
    </row>
    <row r="35" spans="2:7" x14ac:dyDescent="0.25">
      <c r="B35" s="1">
        <v>31</v>
      </c>
      <c r="C35" s="1">
        <v>64</v>
      </c>
      <c r="D35" s="3">
        <f t="shared" si="0"/>
        <v>75.766922288518742</v>
      </c>
      <c r="E35" s="1">
        <f t="shared" si="1"/>
        <v>11.766922288518742</v>
      </c>
      <c r="F35" s="1">
        <f t="shared" si="2"/>
        <v>138.46046014403916</v>
      </c>
      <c r="G35" s="1">
        <f t="shared" si="3"/>
        <v>0.18385816075810535</v>
      </c>
    </row>
    <row r="36" spans="2:7" x14ac:dyDescent="0.25">
      <c r="B36" s="1">
        <v>32</v>
      </c>
      <c r="C36" s="1">
        <v>15</v>
      </c>
      <c r="D36" s="3">
        <f t="shared" si="0"/>
        <v>71.060153373111248</v>
      </c>
      <c r="E36" s="1">
        <f t="shared" si="1"/>
        <v>56.060153373111248</v>
      </c>
      <c r="F36" s="1">
        <f t="shared" si="2"/>
        <v>3142.7407962167563</v>
      </c>
      <c r="G36" s="1">
        <f t="shared" si="3"/>
        <v>3.7373435582074164</v>
      </c>
    </row>
    <row r="37" spans="2:7" x14ac:dyDescent="0.25">
      <c r="B37" s="1">
        <v>33</v>
      </c>
      <c r="C37" s="1">
        <v>54</v>
      </c>
      <c r="D37" s="3">
        <f t="shared" si="0"/>
        <v>48.636092023866745</v>
      </c>
      <c r="E37" s="1">
        <f t="shared" si="1"/>
        <v>5.3639079761332553</v>
      </c>
      <c r="F37" s="1">
        <f t="shared" si="2"/>
        <v>28.771508776425954</v>
      </c>
      <c r="G37" s="1">
        <f t="shared" si="3"/>
        <v>9.933162918765287E-2</v>
      </c>
    </row>
    <row r="38" spans="2:7" x14ac:dyDescent="0.25">
      <c r="B38" s="1">
        <v>34</v>
      </c>
      <c r="C38" s="1">
        <v>15</v>
      </c>
      <c r="D38" s="3">
        <f t="shared" si="0"/>
        <v>50.781655214320047</v>
      </c>
      <c r="E38" s="1">
        <f t="shared" si="1"/>
        <v>35.781655214320047</v>
      </c>
      <c r="F38" s="1">
        <f t="shared" si="2"/>
        <v>1280.3268498764769</v>
      </c>
      <c r="G38" s="1">
        <f t="shared" si="3"/>
        <v>2.38544368095467</v>
      </c>
    </row>
    <row r="39" spans="2:7" x14ac:dyDescent="0.25">
      <c r="B39" s="1">
        <v>35</v>
      </c>
      <c r="C39" s="1">
        <v>70</v>
      </c>
      <c r="D39" s="3">
        <f t="shared" ref="D39:D56" si="4">0.4*C38+0.6*D38</f>
        <v>36.468993128592025</v>
      </c>
      <c r="E39" s="1">
        <f t="shared" si="1"/>
        <v>33.531006871407975</v>
      </c>
      <c r="F39" s="1">
        <f t="shared" si="2"/>
        <v>1124.3284218104088</v>
      </c>
      <c r="G39" s="1">
        <f t="shared" si="3"/>
        <v>0.47901438387725676</v>
      </c>
    </row>
    <row r="40" spans="2:7" x14ac:dyDescent="0.25">
      <c r="B40" s="1">
        <v>36</v>
      </c>
      <c r="C40" s="1">
        <v>75</v>
      </c>
      <c r="D40" s="3">
        <f t="shared" si="4"/>
        <v>49.881395877155214</v>
      </c>
      <c r="E40" s="1">
        <f t="shared" si="1"/>
        <v>25.118604122844786</v>
      </c>
      <c r="F40" s="1">
        <f t="shared" si="2"/>
        <v>630.9442730801951</v>
      </c>
      <c r="G40" s="1">
        <f t="shared" si="3"/>
        <v>0.33491472163793046</v>
      </c>
    </row>
    <row r="41" spans="2:7" x14ac:dyDescent="0.25">
      <c r="B41" s="1">
        <v>37</v>
      </c>
      <c r="C41" s="1">
        <v>81</v>
      </c>
      <c r="D41" s="3">
        <f t="shared" si="4"/>
        <v>59.928837526293123</v>
      </c>
      <c r="E41" s="1">
        <f t="shared" si="1"/>
        <v>21.071162473706877</v>
      </c>
      <c r="F41" s="1">
        <f t="shared" si="2"/>
        <v>443.99388799335293</v>
      </c>
      <c r="G41" s="1">
        <f t="shared" si="3"/>
        <v>0.26013780831736888</v>
      </c>
    </row>
    <row r="42" spans="2:7" x14ac:dyDescent="0.25">
      <c r="B42" s="1">
        <v>38</v>
      </c>
      <c r="C42" s="1">
        <v>73</v>
      </c>
      <c r="D42" s="3">
        <f t="shared" si="4"/>
        <v>68.357302515775871</v>
      </c>
      <c r="E42" s="1">
        <f t="shared" si="1"/>
        <v>4.6426974842241293</v>
      </c>
      <c r="F42" s="1">
        <f t="shared" si="2"/>
        <v>21.554639930021061</v>
      </c>
      <c r="G42" s="1">
        <f t="shared" si="3"/>
        <v>6.3598595674303135E-2</v>
      </c>
    </row>
    <row r="43" spans="2:7" x14ac:dyDescent="0.25">
      <c r="B43" s="1">
        <v>39</v>
      </c>
      <c r="C43" s="1">
        <v>78</v>
      </c>
      <c r="D43" s="3">
        <f t="shared" si="4"/>
        <v>70.214381509465525</v>
      </c>
      <c r="E43" s="1">
        <f t="shared" si="1"/>
        <v>7.7856184905344747</v>
      </c>
      <c r="F43" s="1">
        <f t="shared" si="2"/>
        <v>60.61585528015231</v>
      </c>
      <c r="G43" s="1">
        <f t="shared" si="3"/>
        <v>9.9815621673518901E-2</v>
      </c>
    </row>
    <row r="44" spans="2:7" x14ac:dyDescent="0.25">
      <c r="B44" s="1">
        <v>40</v>
      </c>
      <c r="C44" s="1">
        <v>55</v>
      </c>
      <c r="D44" s="3">
        <f t="shared" si="4"/>
        <v>73.328628905679324</v>
      </c>
      <c r="E44" s="1">
        <f t="shared" si="1"/>
        <v>18.328628905679324</v>
      </c>
      <c r="F44" s="1">
        <f t="shared" si="2"/>
        <v>335.93863756210362</v>
      </c>
      <c r="G44" s="1">
        <f t="shared" si="3"/>
        <v>0.33324779828507861</v>
      </c>
    </row>
    <row r="45" spans="2:7" x14ac:dyDescent="0.25">
      <c r="B45" s="1">
        <v>41</v>
      </c>
      <c r="C45" s="1">
        <v>53</v>
      </c>
      <c r="D45" s="3">
        <f t="shared" si="4"/>
        <v>65.9971773434076</v>
      </c>
      <c r="E45" s="1">
        <f t="shared" si="1"/>
        <v>12.9971773434076</v>
      </c>
      <c r="F45" s="1">
        <f t="shared" si="2"/>
        <v>168.92661889598784</v>
      </c>
      <c r="G45" s="1">
        <f t="shared" si="3"/>
        <v>0.2452297611963698</v>
      </c>
    </row>
    <row r="46" spans="2:7" x14ac:dyDescent="0.25">
      <c r="B46" s="1">
        <v>42</v>
      </c>
      <c r="C46" s="1">
        <v>62</v>
      </c>
      <c r="D46" s="3">
        <f t="shared" si="4"/>
        <v>60.79830640604456</v>
      </c>
      <c r="E46" s="1">
        <f t="shared" si="1"/>
        <v>1.2016935939554401</v>
      </c>
      <c r="F46" s="1">
        <f t="shared" si="2"/>
        <v>1.444067493753542</v>
      </c>
      <c r="G46" s="1">
        <f t="shared" si="3"/>
        <v>1.9382154741216774E-2</v>
      </c>
    </row>
    <row r="47" spans="2:7" x14ac:dyDescent="0.25">
      <c r="B47" s="1">
        <v>43</v>
      </c>
      <c r="C47" s="1">
        <v>0</v>
      </c>
      <c r="D47" s="3">
        <f t="shared" si="4"/>
        <v>61.278983843626733</v>
      </c>
      <c r="E47" s="1">
        <f t="shared" si="1"/>
        <v>61.278983843626733</v>
      </c>
      <c r="F47" s="1">
        <f t="shared" si="2"/>
        <v>3755.113860907466</v>
      </c>
      <c r="G47" s="1" t="e">
        <f t="shared" si="3"/>
        <v>#DIV/0!</v>
      </c>
    </row>
    <row r="48" spans="2:7" x14ac:dyDescent="0.25">
      <c r="B48" s="1">
        <v>44</v>
      </c>
      <c r="C48" s="1">
        <v>62</v>
      </c>
      <c r="D48" s="3">
        <f t="shared" si="4"/>
        <v>36.76739030617604</v>
      </c>
      <c r="E48" s="1">
        <f t="shared" si="1"/>
        <v>25.23260969382396</v>
      </c>
      <c r="F48" s="1">
        <f t="shared" si="2"/>
        <v>636.68459196085894</v>
      </c>
      <c r="G48" s="1">
        <f t="shared" si="3"/>
        <v>0.40697757570683807</v>
      </c>
    </row>
    <row r="49" spans="2:7" x14ac:dyDescent="0.25">
      <c r="B49" s="1">
        <v>45</v>
      </c>
      <c r="C49" s="1">
        <v>86</v>
      </c>
      <c r="D49" s="3">
        <f t="shared" si="4"/>
        <v>46.860434183705621</v>
      </c>
      <c r="E49" s="1">
        <f t="shared" si="1"/>
        <v>39.139565816294379</v>
      </c>
      <c r="F49" s="1">
        <f t="shared" si="2"/>
        <v>1531.9056122880395</v>
      </c>
      <c r="G49" s="1">
        <f t="shared" si="3"/>
        <v>0.45511123042202767</v>
      </c>
    </row>
    <row r="50" spans="2:7" x14ac:dyDescent="0.25">
      <c r="B50" s="1">
        <v>46</v>
      </c>
      <c r="C50" s="1">
        <v>94</v>
      </c>
      <c r="D50" s="3">
        <f t="shared" si="4"/>
        <v>62.516260510223375</v>
      </c>
      <c r="E50" s="1">
        <f t="shared" si="1"/>
        <v>31.483739489776625</v>
      </c>
      <c r="F50" s="1">
        <f t="shared" si="2"/>
        <v>991.22585226012006</v>
      </c>
      <c r="G50" s="1">
        <f t="shared" si="3"/>
        <v>0.33493339882741091</v>
      </c>
    </row>
    <row r="51" spans="2:7" x14ac:dyDescent="0.25">
      <c r="B51" s="1">
        <v>47</v>
      </c>
      <c r="C51" s="1">
        <v>81</v>
      </c>
      <c r="D51" s="3">
        <f t="shared" si="4"/>
        <v>75.109756306134017</v>
      </c>
      <c r="E51" s="1">
        <f t="shared" si="1"/>
        <v>5.8902436938659832</v>
      </c>
      <c r="F51" s="1">
        <f t="shared" si="2"/>
        <v>34.694970773127984</v>
      </c>
      <c r="G51" s="1">
        <f t="shared" si="3"/>
        <v>7.2719057948962759E-2</v>
      </c>
    </row>
    <row r="52" spans="2:7" x14ac:dyDescent="0.25">
      <c r="B52" s="1">
        <v>48</v>
      </c>
      <c r="C52" s="1">
        <v>0</v>
      </c>
      <c r="D52" s="3">
        <f t="shared" si="4"/>
        <v>77.465853783680416</v>
      </c>
      <c r="E52" s="1">
        <f t="shared" si="1"/>
        <v>77.465853783680416</v>
      </c>
      <c r="F52" s="1">
        <f t="shared" si="2"/>
        <v>6000.9585024345533</v>
      </c>
      <c r="G52" s="1" t="e">
        <f t="shared" si="3"/>
        <v>#DIV/0!</v>
      </c>
    </row>
    <row r="53" spans="2:7" x14ac:dyDescent="0.25">
      <c r="B53" s="1">
        <v>49</v>
      </c>
      <c r="C53" s="1">
        <v>0</v>
      </c>
      <c r="D53" s="3">
        <f t="shared" si="4"/>
        <v>46.479512270208247</v>
      </c>
      <c r="E53" s="1">
        <f t="shared" si="1"/>
        <v>46.479512270208247</v>
      </c>
      <c r="F53" s="1">
        <f t="shared" si="2"/>
        <v>2160.3450608764388</v>
      </c>
      <c r="G53" s="1" t="e">
        <f t="shared" si="3"/>
        <v>#DIV/0!</v>
      </c>
    </row>
    <row r="54" spans="2:7" x14ac:dyDescent="0.25">
      <c r="B54" s="1">
        <v>50</v>
      </c>
      <c r="C54" s="1">
        <v>63</v>
      </c>
      <c r="D54" s="3">
        <f>0.4*C53+0.6*D53</f>
        <v>27.887707362124946</v>
      </c>
      <c r="E54" s="1">
        <f t="shared" si="1"/>
        <v>35.112292637875058</v>
      </c>
      <c r="F54" s="1">
        <f t="shared" si="2"/>
        <v>1232.8730942877751</v>
      </c>
      <c r="G54" s="1">
        <f t="shared" si="3"/>
        <v>0.55733797837896915</v>
      </c>
    </row>
    <row r="55" spans="2:7" x14ac:dyDescent="0.25">
      <c r="B55" s="1">
        <v>51</v>
      </c>
      <c r="C55" s="1">
        <v>11</v>
      </c>
      <c r="D55" s="3">
        <f t="shared" si="4"/>
        <v>41.932624417274965</v>
      </c>
      <c r="E55" s="1">
        <f t="shared" si="1"/>
        <v>30.932624417274965</v>
      </c>
      <c r="F55" s="1">
        <f t="shared" si="2"/>
        <v>956.8272533401954</v>
      </c>
      <c r="G55" s="1">
        <f t="shared" si="3"/>
        <v>2.8120567652068149</v>
      </c>
    </row>
    <row r="56" spans="2:7" x14ac:dyDescent="0.25">
      <c r="B56" s="1">
        <v>52</v>
      </c>
      <c r="C56" s="1">
        <v>0</v>
      </c>
      <c r="D56" s="3">
        <f t="shared" si="4"/>
        <v>29.559574650364979</v>
      </c>
      <c r="E56" s="1">
        <f t="shared" si="1"/>
        <v>29.559574650364979</v>
      </c>
      <c r="F56" s="1">
        <f t="shared" si="2"/>
        <v>873.76845351049985</v>
      </c>
      <c r="G56" s="1" t="e">
        <f t="shared" si="3"/>
        <v>#DIV/0!</v>
      </c>
    </row>
    <row r="57" spans="2:7" x14ac:dyDescent="0.25">
      <c r="E57" s="2">
        <f>AVERAGE(E6:E56)</f>
        <v>22.917645553968061</v>
      </c>
      <c r="F57" s="2">
        <f>AVERAGE(F6:F56)</f>
        <v>891.9695409839303</v>
      </c>
      <c r="G57" s="2" t="e">
        <f>AVERAGE(G6:G56)</f>
        <v>#DIV/0!</v>
      </c>
    </row>
    <row r="58" spans="2:7" x14ac:dyDescent="0.25">
      <c r="E58" t="s">
        <v>8</v>
      </c>
      <c r="F58" t="s">
        <v>9</v>
      </c>
      <c r="G5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D4BA-68D0-47E7-A3FD-F104D1B05545}">
  <dimension ref="B2:G52"/>
  <sheetViews>
    <sheetView tabSelected="1" workbookViewId="0">
      <selection activeCell="G51" sqref="G51"/>
    </sheetView>
  </sheetViews>
  <sheetFormatPr defaultRowHeight="15" x14ac:dyDescent="0.25"/>
  <cols>
    <col min="4" max="4" width="16.5703125" bestFit="1" customWidth="1"/>
    <col min="5" max="5" width="14.7109375" bestFit="1" customWidth="1"/>
    <col min="6" max="6" width="14.28515625" bestFit="1" customWidth="1"/>
    <col min="7" max="7" width="40.140625" bestFit="1" customWidth="1"/>
  </cols>
  <sheetData>
    <row r="2" spans="2:7" x14ac:dyDescent="0.25">
      <c r="B2" t="s">
        <v>0</v>
      </c>
      <c r="C2">
        <v>0.4</v>
      </c>
    </row>
    <row r="3" spans="2:7" x14ac:dyDescent="0.25">
      <c r="B3" t="s">
        <v>5</v>
      </c>
      <c r="C3">
        <f>1-C2</f>
        <v>0.6</v>
      </c>
    </row>
    <row r="4" spans="2:7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</row>
    <row r="5" spans="2:7" x14ac:dyDescent="0.25">
      <c r="B5" s="1">
        <v>1</v>
      </c>
      <c r="C5" s="1">
        <v>66</v>
      </c>
      <c r="D5" t="e">
        <v>#N/A</v>
      </c>
    </row>
    <row r="6" spans="2:7" x14ac:dyDescent="0.25">
      <c r="B6" s="1">
        <v>2</v>
      </c>
      <c r="C6" s="1">
        <v>74</v>
      </c>
      <c r="D6">
        <f>C5</f>
        <v>66</v>
      </c>
      <c r="E6" s="1">
        <f>ABS(C6-D6)</f>
        <v>8</v>
      </c>
      <c r="F6" s="1">
        <f>E6^2</f>
        <v>64</v>
      </c>
      <c r="G6" s="1">
        <f>E6/C6</f>
        <v>0.10810810810810811</v>
      </c>
    </row>
    <row r="7" spans="2:7" x14ac:dyDescent="0.25">
      <c r="B7" s="1">
        <v>3</v>
      </c>
      <c r="C7" s="1">
        <v>77</v>
      </c>
      <c r="D7">
        <f t="shared" ref="D7:D38" si="0">0.4*C6+0.6*D6</f>
        <v>69.2</v>
      </c>
      <c r="E7" s="1">
        <f t="shared" ref="E7:E50" si="1">ABS(C7-D7)</f>
        <v>7.7999999999999972</v>
      </c>
      <c r="F7" s="1">
        <f t="shared" ref="F7:F50" si="2">E7^2</f>
        <v>60.839999999999954</v>
      </c>
      <c r="G7" s="1">
        <f t="shared" ref="G7:G50" si="3">E7/C7</f>
        <v>0.10129870129870126</v>
      </c>
    </row>
    <row r="8" spans="2:7" x14ac:dyDescent="0.25">
      <c r="B8" s="1">
        <v>4</v>
      </c>
      <c r="C8" s="1">
        <v>83</v>
      </c>
      <c r="D8">
        <f t="shared" si="0"/>
        <v>72.320000000000007</v>
      </c>
      <c r="E8" s="1">
        <f t="shared" si="1"/>
        <v>10.679999999999993</v>
      </c>
      <c r="F8" s="1">
        <f t="shared" si="2"/>
        <v>114.06239999999984</v>
      </c>
      <c r="G8" s="1">
        <f t="shared" si="3"/>
        <v>0.12867469879518065</v>
      </c>
    </row>
    <row r="9" spans="2:7" x14ac:dyDescent="0.25">
      <c r="B9" s="1">
        <v>5</v>
      </c>
      <c r="C9" s="1">
        <v>73</v>
      </c>
      <c r="D9">
        <f t="shared" si="0"/>
        <v>76.592000000000013</v>
      </c>
      <c r="E9" s="1">
        <f t="shared" si="1"/>
        <v>3.592000000000013</v>
      </c>
      <c r="F9" s="1">
        <f t="shared" si="2"/>
        <v>12.902464000000093</v>
      </c>
      <c r="G9" s="1">
        <f t="shared" si="3"/>
        <v>4.9205479452054973E-2</v>
      </c>
    </row>
    <row r="10" spans="2:7" x14ac:dyDescent="0.25">
      <c r="B10" s="1">
        <v>6</v>
      </c>
      <c r="C10" s="1">
        <v>25</v>
      </c>
      <c r="D10">
        <f t="shared" si="0"/>
        <v>75.155200000000008</v>
      </c>
      <c r="E10" s="1">
        <f t="shared" si="1"/>
        <v>50.155200000000008</v>
      </c>
      <c r="F10" s="1">
        <f t="shared" si="2"/>
        <v>2515.5440870400007</v>
      </c>
      <c r="G10" s="1">
        <f t="shared" si="3"/>
        <v>2.0062080000000004</v>
      </c>
    </row>
    <row r="11" spans="2:7" x14ac:dyDescent="0.25">
      <c r="B11" s="1">
        <v>7</v>
      </c>
      <c r="C11" s="1">
        <v>62</v>
      </c>
      <c r="D11">
        <f t="shared" si="0"/>
        <v>55.093120000000006</v>
      </c>
      <c r="E11" s="1">
        <f t="shared" si="1"/>
        <v>6.9068799999999939</v>
      </c>
      <c r="F11" s="1">
        <f t="shared" si="2"/>
        <v>47.704991334399914</v>
      </c>
      <c r="G11" s="1">
        <f t="shared" si="3"/>
        <v>0.11140129032258055</v>
      </c>
    </row>
    <row r="12" spans="2:7" x14ac:dyDescent="0.25">
      <c r="B12" s="1">
        <v>8</v>
      </c>
      <c r="C12" s="1">
        <v>57</v>
      </c>
      <c r="D12">
        <f t="shared" si="0"/>
        <v>57.855872000000005</v>
      </c>
      <c r="E12" s="1">
        <f t="shared" si="1"/>
        <v>0.85587200000000507</v>
      </c>
      <c r="F12" s="1">
        <f t="shared" si="2"/>
        <v>0.73251688038400864</v>
      </c>
      <c r="G12" s="1">
        <f t="shared" si="3"/>
        <v>1.5015298245614124E-2</v>
      </c>
    </row>
    <row r="13" spans="2:7" x14ac:dyDescent="0.25">
      <c r="B13" s="1">
        <v>9</v>
      </c>
      <c r="C13" s="1">
        <v>83</v>
      </c>
      <c r="D13">
        <f t="shared" si="0"/>
        <v>57.513523200000009</v>
      </c>
      <c r="E13" s="1">
        <f t="shared" si="1"/>
        <v>25.486476799999991</v>
      </c>
      <c r="F13" s="1">
        <f t="shared" si="2"/>
        <v>649.56049967693775</v>
      </c>
      <c r="G13" s="1">
        <f t="shared" si="3"/>
        <v>0.30706598554216857</v>
      </c>
    </row>
    <row r="14" spans="2:7" x14ac:dyDescent="0.25">
      <c r="B14" s="1">
        <v>10</v>
      </c>
      <c r="C14" s="1">
        <v>76</v>
      </c>
      <c r="D14">
        <f t="shared" si="0"/>
        <v>67.708113920000017</v>
      </c>
      <c r="E14" s="1">
        <f t="shared" si="1"/>
        <v>8.2918860799999834</v>
      </c>
      <c r="F14" s="1">
        <f t="shared" si="2"/>
        <v>68.755374763697489</v>
      </c>
      <c r="G14" s="1">
        <f t="shared" si="3"/>
        <v>0.1091037642105261</v>
      </c>
    </row>
    <row r="15" spans="2:7" x14ac:dyDescent="0.25">
      <c r="B15" s="1">
        <v>11</v>
      </c>
      <c r="C15" s="1">
        <v>13</v>
      </c>
      <c r="D15">
        <f t="shared" si="0"/>
        <v>71.024868352000013</v>
      </c>
      <c r="E15" s="1">
        <f t="shared" si="1"/>
        <v>58.024868352000013</v>
      </c>
      <c r="F15" s="1">
        <f t="shared" si="2"/>
        <v>3366.8853472669325</v>
      </c>
      <c r="G15" s="1">
        <f t="shared" si="3"/>
        <v>4.4634514116923087</v>
      </c>
    </row>
    <row r="16" spans="2:7" x14ac:dyDescent="0.25">
      <c r="B16" s="1">
        <v>12</v>
      </c>
      <c r="C16" s="1">
        <v>65</v>
      </c>
      <c r="D16">
        <f t="shared" si="0"/>
        <v>47.814921011200006</v>
      </c>
      <c r="E16" s="1">
        <f t="shared" si="1"/>
        <v>17.185078988799994</v>
      </c>
      <c r="F16" s="1">
        <f t="shared" si="2"/>
        <v>295.32693985129504</v>
      </c>
      <c r="G16" s="1">
        <f t="shared" si="3"/>
        <v>0.264385830596923</v>
      </c>
    </row>
    <row r="17" spans="2:7" x14ac:dyDescent="0.25">
      <c r="B17" s="1">
        <v>13</v>
      </c>
      <c r="C17" s="1">
        <v>82</v>
      </c>
      <c r="D17">
        <f t="shared" si="0"/>
        <v>54.688952606720008</v>
      </c>
      <c r="E17" s="1">
        <f t="shared" si="1"/>
        <v>27.311047393279992</v>
      </c>
      <c r="F17" s="1">
        <f t="shared" si="2"/>
        <v>745.89330971798586</v>
      </c>
      <c r="G17" s="1">
        <f t="shared" si="3"/>
        <v>0.33306155357658529</v>
      </c>
    </row>
    <row r="18" spans="2:7" x14ac:dyDescent="0.25">
      <c r="B18" s="1">
        <v>14</v>
      </c>
      <c r="C18" s="1">
        <v>62</v>
      </c>
      <c r="D18">
        <f t="shared" si="0"/>
        <v>65.613371564032008</v>
      </c>
      <c r="E18" s="1">
        <f t="shared" si="1"/>
        <v>3.6133715640320077</v>
      </c>
      <c r="F18" s="1">
        <f t="shared" si="2"/>
        <v>13.056454059755117</v>
      </c>
      <c r="G18" s="1">
        <f t="shared" si="3"/>
        <v>5.8280186516645287E-2</v>
      </c>
    </row>
    <row r="19" spans="2:7" x14ac:dyDescent="0.25">
      <c r="B19" s="1">
        <v>15</v>
      </c>
      <c r="C19" s="1">
        <v>76</v>
      </c>
      <c r="D19">
        <f t="shared" si="0"/>
        <v>64.168022938419199</v>
      </c>
      <c r="E19" s="1">
        <f t="shared" si="1"/>
        <v>11.831977061580801</v>
      </c>
      <c r="F19" s="1">
        <f t="shared" si="2"/>
        <v>139.99568118577426</v>
      </c>
      <c r="G19" s="1">
        <f t="shared" si="3"/>
        <v>0.15568390870501053</v>
      </c>
    </row>
    <row r="20" spans="2:7" x14ac:dyDescent="0.25">
      <c r="B20" s="1">
        <v>16</v>
      </c>
      <c r="C20" s="1">
        <v>79</v>
      </c>
      <c r="D20">
        <f t="shared" si="0"/>
        <v>68.900813763051517</v>
      </c>
      <c r="E20" s="1">
        <f t="shared" si="1"/>
        <v>10.099186236948483</v>
      </c>
      <c r="F20" s="1">
        <f t="shared" si="2"/>
        <v>101.99356264856966</v>
      </c>
      <c r="G20" s="1">
        <f t="shared" si="3"/>
        <v>0.12783780046770232</v>
      </c>
    </row>
    <row r="21" spans="2:7" x14ac:dyDescent="0.25">
      <c r="B21" s="1">
        <v>17</v>
      </c>
      <c r="C21" s="1">
        <v>58</v>
      </c>
      <c r="D21">
        <f t="shared" si="0"/>
        <v>72.940488257830907</v>
      </c>
      <c r="E21" s="1">
        <f t="shared" si="1"/>
        <v>14.940488257830907</v>
      </c>
      <c r="F21" s="1">
        <f t="shared" si="2"/>
        <v>223.2181893823832</v>
      </c>
      <c r="G21" s="1">
        <f t="shared" si="3"/>
        <v>0.25759462513501563</v>
      </c>
    </row>
    <row r="22" spans="2:7" x14ac:dyDescent="0.25">
      <c r="B22" s="1">
        <v>18</v>
      </c>
      <c r="C22" s="1">
        <v>85</v>
      </c>
      <c r="D22">
        <f t="shared" si="0"/>
        <v>66.96429295469855</v>
      </c>
      <c r="E22" s="1">
        <f t="shared" si="1"/>
        <v>18.03570704530145</v>
      </c>
      <c r="F22" s="1">
        <f t="shared" si="2"/>
        <v>325.28672862393637</v>
      </c>
      <c r="G22" s="1">
        <f t="shared" si="3"/>
        <v>0.21218478876825236</v>
      </c>
    </row>
    <row r="23" spans="2:7" x14ac:dyDescent="0.25">
      <c r="B23" s="1">
        <v>19</v>
      </c>
      <c r="C23" s="1">
        <v>71</v>
      </c>
      <c r="D23">
        <f t="shared" si="0"/>
        <v>74.17857577281913</v>
      </c>
      <c r="E23" s="1">
        <f t="shared" si="1"/>
        <v>3.17857577281913</v>
      </c>
      <c r="F23" s="1">
        <f t="shared" si="2"/>
        <v>10.10334394355273</v>
      </c>
      <c r="G23" s="1">
        <f t="shared" si="3"/>
        <v>4.4768672856607461E-2</v>
      </c>
    </row>
    <row r="24" spans="2:7" x14ac:dyDescent="0.25">
      <c r="B24" s="1">
        <v>20</v>
      </c>
      <c r="C24" s="1">
        <v>66</v>
      </c>
      <c r="D24">
        <f t="shared" si="0"/>
        <v>72.907145463691478</v>
      </c>
      <c r="E24" s="1">
        <f t="shared" si="1"/>
        <v>6.907145463691478</v>
      </c>
      <c r="F24" s="1">
        <f t="shared" si="2"/>
        <v>47.70865845659376</v>
      </c>
      <c r="G24" s="1">
        <f t="shared" si="3"/>
        <v>0.10465371914684057</v>
      </c>
    </row>
    <row r="25" spans="2:7" x14ac:dyDescent="0.25">
      <c r="B25" s="1">
        <v>21</v>
      </c>
      <c r="C25" s="1">
        <v>53</v>
      </c>
      <c r="D25">
        <f t="shared" si="0"/>
        <v>70.14428727821489</v>
      </c>
      <c r="E25" s="1">
        <f t="shared" si="1"/>
        <v>17.14428727821489</v>
      </c>
      <c r="F25" s="1">
        <f t="shared" si="2"/>
        <v>293.92658627796089</v>
      </c>
      <c r="G25" s="1">
        <f t="shared" si="3"/>
        <v>0.3234771184568847</v>
      </c>
    </row>
    <row r="26" spans="2:7" x14ac:dyDescent="0.25">
      <c r="B26" s="1">
        <v>22</v>
      </c>
      <c r="C26" s="1">
        <v>78</v>
      </c>
      <c r="D26">
        <f t="shared" si="0"/>
        <v>63.286572366928937</v>
      </c>
      <c r="E26" s="1">
        <f t="shared" si="1"/>
        <v>14.713427633071063</v>
      </c>
      <c r="F26" s="1">
        <f t="shared" si="2"/>
        <v>216.48495271361915</v>
      </c>
      <c r="G26" s="1">
        <f t="shared" si="3"/>
        <v>0.18863368760347518</v>
      </c>
    </row>
    <row r="27" spans="2:7" x14ac:dyDescent="0.25">
      <c r="B27" s="1">
        <v>23</v>
      </c>
      <c r="C27" s="1">
        <v>83</v>
      </c>
      <c r="D27">
        <f t="shared" si="0"/>
        <v>69.171943420157362</v>
      </c>
      <c r="E27" s="1">
        <f t="shared" si="1"/>
        <v>13.828056579842638</v>
      </c>
      <c r="F27" s="1">
        <f t="shared" si="2"/>
        <v>191.21514877532928</v>
      </c>
      <c r="G27" s="1">
        <f t="shared" si="3"/>
        <v>0.16660309132340528</v>
      </c>
    </row>
    <row r="28" spans="2:7" x14ac:dyDescent="0.25">
      <c r="B28" s="1">
        <v>24</v>
      </c>
      <c r="C28" s="1">
        <v>81</v>
      </c>
      <c r="D28">
        <f t="shared" si="0"/>
        <v>74.703166052094417</v>
      </c>
      <c r="E28" s="1">
        <f t="shared" si="1"/>
        <v>6.2968339479055828</v>
      </c>
      <c r="F28" s="1">
        <f t="shared" si="2"/>
        <v>39.650117767496205</v>
      </c>
      <c r="G28" s="1">
        <f t="shared" si="3"/>
        <v>7.7738690714883735E-2</v>
      </c>
    </row>
    <row r="29" spans="2:7" x14ac:dyDescent="0.25">
      <c r="B29" s="1">
        <v>25</v>
      </c>
      <c r="C29" s="1">
        <v>76</v>
      </c>
      <c r="D29">
        <f t="shared" si="0"/>
        <v>77.221899631256647</v>
      </c>
      <c r="E29" s="1">
        <f t="shared" si="1"/>
        <v>1.2218996312566475</v>
      </c>
      <c r="F29" s="1">
        <f t="shared" si="2"/>
        <v>1.4930387088651311</v>
      </c>
      <c r="G29" s="1">
        <f t="shared" si="3"/>
        <v>1.6077626727061152E-2</v>
      </c>
    </row>
    <row r="30" spans="2:7" x14ac:dyDescent="0.25">
      <c r="B30" s="1">
        <v>26</v>
      </c>
      <c r="C30" s="1">
        <v>76</v>
      </c>
      <c r="D30">
        <f t="shared" si="0"/>
        <v>76.733139778753994</v>
      </c>
      <c r="E30" s="1">
        <f t="shared" si="1"/>
        <v>0.73313977875399416</v>
      </c>
      <c r="F30" s="1">
        <f t="shared" si="2"/>
        <v>0.5374939351914555</v>
      </c>
      <c r="G30" s="1">
        <f t="shared" si="3"/>
        <v>9.6465760362367658E-3</v>
      </c>
    </row>
    <row r="31" spans="2:7" x14ac:dyDescent="0.25">
      <c r="B31" s="1">
        <v>27</v>
      </c>
      <c r="C31" s="1">
        <v>73</v>
      </c>
      <c r="D31">
        <f t="shared" si="0"/>
        <v>76.439883867252391</v>
      </c>
      <c r="E31" s="1">
        <f t="shared" si="1"/>
        <v>3.4398838672523908</v>
      </c>
      <c r="F31" s="1">
        <f t="shared" si="2"/>
        <v>11.832801020183265</v>
      </c>
      <c r="G31" s="1">
        <f t="shared" si="3"/>
        <v>4.7121696811676585E-2</v>
      </c>
    </row>
    <row r="32" spans="2:7" x14ac:dyDescent="0.25">
      <c r="B32" s="1">
        <v>28</v>
      </c>
      <c r="C32" s="1">
        <v>78</v>
      </c>
      <c r="D32">
        <f t="shared" si="0"/>
        <v>75.063930320351432</v>
      </c>
      <c r="E32" s="1">
        <f t="shared" si="1"/>
        <v>2.9360696796485684</v>
      </c>
      <c r="F32" s="1">
        <f t="shared" si="2"/>
        <v>8.6205051637516465</v>
      </c>
      <c r="G32" s="1">
        <f t="shared" si="3"/>
        <v>3.7641918969853437E-2</v>
      </c>
    </row>
    <row r="33" spans="2:7" x14ac:dyDescent="0.25">
      <c r="B33" s="1">
        <v>29</v>
      </c>
      <c r="C33" s="1">
        <v>64</v>
      </c>
      <c r="D33">
        <f t="shared" si="0"/>
        <v>76.238358192210853</v>
      </c>
      <c r="E33" s="1">
        <f t="shared" si="1"/>
        <v>12.238358192210853</v>
      </c>
      <c r="F33" s="1">
        <f t="shared" si="2"/>
        <v>149.77741124085452</v>
      </c>
      <c r="G33" s="1">
        <f t="shared" si="3"/>
        <v>0.19122434675329458</v>
      </c>
    </row>
    <row r="34" spans="2:7" x14ac:dyDescent="0.25">
      <c r="B34" s="1">
        <v>30</v>
      </c>
      <c r="C34" s="1">
        <v>15</v>
      </c>
      <c r="D34">
        <f t="shared" si="0"/>
        <v>71.343014915326506</v>
      </c>
      <c r="E34" s="1">
        <f t="shared" si="1"/>
        <v>56.343014915326506</v>
      </c>
      <c r="F34" s="1">
        <f t="shared" si="2"/>
        <v>3174.535329748705</v>
      </c>
      <c r="G34" s="1">
        <f t="shared" si="3"/>
        <v>3.7562009943551002</v>
      </c>
    </row>
    <row r="35" spans="2:7" x14ac:dyDescent="0.25">
      <c r="B35" s="1">
        <v>31</v>
      </c>
      <c r="C35" s="1">
        <v>54</v>
      </c>
      <c r="D35">
        <f t="shared" si="0"/>
        <v>48.8058089491959</v>
      </c>
      <c r="E35" s="1">
        <f t="shared" si="1"/>
        <v>5.1941910508041005</v>
      </c>
      <c r="F35" s="1">
        <f t="shared" si="2"/>
        <v>26.979620672253407</v>
      </c>
      <c r="G35" s="1">
        <f t="shared" si="3"/>
        <v>9.6188723163038892E-2</v>
      </c>
    </row>
    <row r="36" spans="2:7" x14ac:dyDescent="0.25">
      <c r="B36" s="1">
        <v>32</v>
      </c>
      <c r="C36" s="1">
        <v>15</v>
      </c>
      <c r="D36">
        <f t="shared" si="0"/>
        <v>50.883485369517544</v>
      </c>
      <c r="E36" s="1">
        <f t="shared" si="1"/>
        <v>35.883485369517544</v>
      </c>
      <c r="F36" s="1">
        <f t="shared" si="2"/>
        <v>1287.6245222643797</v>
      </c>
      <c r="G36" s="1">
        <f t="shared" si="3"/>
        <v>2.3922323579678362</v>
      </c>
    </row>
    <row r="37" spans="2:7" x14ac:dyDescent="0.25">
      <c r="B37" s="1">
        <v>33</v>
      </c>
      <c r="C37" s="1">
        <v>70</v>
      </c>
      <c r="D37">
        <f t="shared" si="0"/>
        <v>36.530091221710521</v>
      </c>
      <c r="E37" s="1">
        <f t="shared" si="1"/>
        <v>33.469908778289479</v>
      </c>
      <c r="F37" s="1">
        <f t="shared" si="2"/>
        <v>1120.2347936270191</v>
      </c>
      <c r="G37" s="1">
        <f t="shared" si="3"/>
        <v>0.47814155397556402</v>
      </c>
    </row>
    <row r="38" spans="2:7" x14ac:dyDescent="0.25">
      <c r="B38" s="1">
        <v>34</v>
      </c>
      <c r="C38" s="1">
        <v>75</v>
      </c>
      <c r="D38">
        <f t="shared" si="0"/>
        <v>49.91805473302631</v>
      </c>
      <c r="E38" s="1">
        <f t="shared" si="1"/>
        <v>25.08194526697369</v>
      </c>
      <c r="F38" s="1">
        <f t="shared" si="2"/>
        <v>629.10397837546395</v>
      </c>
      <c r="G38" s="1">
        <f t="shared" si="3"/>
        <v>0.33442593689298256</v>
      </c>
    </row>
    <row r="39" spans="2:7" x14ac:dyDescent="0.25">
      <c r="B39" s="1">
        <v>35</v>
      </c>
      <c r="C39" s="1">
        <v>81</v>
      </c>
      <c r="D39">
        <f t="shared" ref="D39:D50" si="4">0.4*C38+0.6*D38</f>
        <v>59.950832839815789</v>
      </c>
      <c r="E39" s="1">
        <f t="shared" si="1"/>
        <v>21.049167160184211</v>
      </c>
      <c r="F39" s="1">
        <f t="shared" si="2"/>
        <v>443.06743813737745</v>
      </c>
      <c r="G39" s="1">
        <f t="shared" si="3"/>
        <v>0.25986626123684209</v>
      </c>
    </row>
    <row r="40" spans="2:7" x14ac:dyDescent="0.25">
      <c r="B40" s="1">
        <v>36</v>
      </c>
      <c r="C40" s="1">
        <v>73</v>
      </c>
      <c r="D40">
        <f t="shared" si="4"/>
        <v>68.370499703889465</v>
      </c>
      <c r="E40" s="1">
        <f t="shared" si="1"/>
        <v>4.6295002961105354</v>
      </c>
      <c r="F40" s="1">
        <f t="shared" si="2"/>
        <v>21.432272991687533</v>
      </c>
      <c r="G40" s="1">
        <f t="shared" si="3"/>
        <v>6.341781227548679E-2</v>
      </c>
    </row>
    <row r="41" spans="2:7" x14ac:dyDescent="0.25">
      <c r="B41" s="1">
        <v>37</v>
      </c>
      <c r="C41" s="1">
        <v>78</v>
      </c>
      <c r="D41">
        <f t="shared" si="4"/>
        <v>70.222299822333682</v>
      </c>
      <c r="E41" s="1">
        <f t="shared" si="1"/>
        <v>7.7777001776663184</v>
      </c>
      <c r="F41" s="1">
        <f t="shared" si="2"/>
        <v>60.492620053670677</v>
      </c>
      <c r="G41" s="1">
        <f t="shared" si="3"/>
        <v>9.9714104841875872E-2</v>
      </c>
    </row>
    <row r="42" spans="2:7" x14ac:dyDescent="0.25">
      <c r="B42" s="1">
        <v>38</v>
      </c>
      <c r="C42" s="1">
        <v>55</v>
      </c>
      <c r="D42">
        <f t="shared" si="4"/>
        <v>73.333379893400206</v>
      </c>
      <c r="E42" s="1">
        <f t="shared" si="1"/>
        <v>18.333379893400206</v>
      </c>
      <c r="F42" s="1">
        <f t="shared" si="2"/>
        <v>336.11281831573098</v>
      </c>
      <c r="G42" s="1">
        <f t="shared" si="3"/>
        <v>0.33333417988000374</v>
      </c>
    </row>
    <row r="43" spans="2:7" x14ac:dyDescent="0.25">
      <c r="B43" s="1">
        <v>39</v>
      </c>
      <c r="C43" s="1">
        <v>53</v>
      </c>
      <c r="D43">
        <f t="shared" si="4"/>
        <v>66.000027936040112</v>
      </c>
      <c r="E43" s="1">
        <f t="shared" si="1"/>
        <v>13.000027936040112</v>
      </c>
      <c r="F43" s="1">
        <f t="shared" si="2"/>
        <v>169.00072633782335</v>
      </c>
      <c r="G43" s="1">
        <f t="shared" si="3"/>
        <v>0.24528354596302099</v>
      </c>
    </row>
    <row r="44" spans="2:7" x14ac:dyDescent="0.25">
      <c r="B44" s="1">
        <v>40</v>
      </c>
      <c r="C44" s="1">
        <v>62</v>
      </c>
      <c r="D44">
        <f t="shared" si="4"/>
        <v>60.800016761624072</v>
      </c>
      <c r="E44" s="1">
        <f t="shared" si="1"/>
        <v>1.1999832383759284</v>
      </c>
      <c r="F44" s="1">
        <f t="shared" si="2"/>
        <v>1.4399597723831801</v>
      </c>
      <c r="G44" s="1">
        <f t="shared" si="3"/>
        <v>1.9354568360902071E-2</v>
      </c>
    </row>
    <row r="45" spans="2:7" x14ac:dyDescent="0.25">
      <c r="B45" s="1">
        <v>41</v>
      </c>
      <c r="C45" s="1">
        <v>62</v>
      </c>
      <c r="D45">
        <f t="shared" si="4"/>
        <v>61.280010056974447</v>
      </c>
      <c r="E45" s="1">
        <f t="shared" si="1"/>
        <v>0.71998994302555275</v>
      </c>
      <c r="F45" s="1">
        <f t="shared" si="2"/>
        <v>0.51838551805793864</v>
      </c>
      <c r="G45" s="1">
        <f t="shared" si="3"/>
        <v>1.1612741016541174E-2</v>
      </c>
    </row>
    <row r="46" spans="2:7" x14ac:dyDescent="0.25">
      <c r="B46" s="1">
        <v>42</v>
      </c>
      <c r="C46" s="1">
        <v>86</v>
      </c>
      <c r="D46">
        <f t="shared" si="4"/>
        <v>61.568006034184663</v>
      </c>
      <c r="E46" s="1">
        <f t="shared" si="1"/>
        <v>24.431993965815337</v>
      </c>
      <c r="F46" s="1">
        <f t="shared" si="2"/>
        <v>596.92232914563704</v>
      </c>
      <c r="G46" s="1">
        <f t="shared" si="3"/>
        <v>0.28409295309087601</v>
      </c>
    </row>
    <row r="47" spans="2:7" x14ac:dyDescent="0.25">
      <c r="B47" s="1">
        <v>43</v>
      </c>
      <c r="C47" s="1">
        <v>94</v>
      </c>
      <c r="D47">
        <f t="shared" si="4"/>
        <v>71.340803620510798</v>
      </c>
      <c r="E47" s="1">
        <f t="shared" si="1"/>
        <v>22.659196379489202</v>
      </c>
      <c r="F47" s="1">
        <f t="shared" si="2"/>
        <v>513.43918056425662</v>
      </c>
      <c r="G47" s="1">
        <f t="shared" si="3"/>
        <v>0.24105528063286386</v>
      </c>
    </row>
    <row r="48" spans="2:7" x14ac:dyDescent="0.25">
      <c r="B48" s="1">
        <v>44</v>
      </c>
      <c r="C48" s="1">
        <v>81</v>
      </c>
      <c r="D48">
        <f t="shared" si="4"/>
        <v>80.404482172306473</v>
      </c>
      <c r="E48" s="1">
        <f t="shared" si="1"/>
        <v>0.59551782769352712</v>
      </c>
      <c r="F48" s="1">
        <f t="shared" si="2"/>
        <v>0.35464148310081745</v>
      </c>
      <c r="G48" s="1">
        <f t="shared" si="3"/>
        <v>7.3520719468336678E-3</v>
      </c>
    </row>
    <row r="49" spans="2:7" x14ac:dyDescent="0.25">
      <c r="B49" s="1">
        <v>45</v>
      </c>
      <c r="C49" s="1">
        <v>63</v>
      </c>
      <c r="D49">
        <f t="shared" si="4"/>
        <v>80.642689303383889</v>
      </c>
      <c r="E49" s="1">
        <f t="shared" si="1"/>
        <v>17.642689303383889</v>
      </c>
      <c r="F49" s="1">
        <f t="shared" si="2"/>
        <v>311.26448585573632</v>
      </c>
      <c r="G49" s="1">
        <f t="shared" si="3"/>
        <v>0.28004268735529986</v>
      </c>
    </row>
    <row r="50" spans="2:7" x14ac:dyDescent="0.25">
      <c r="B50" s="1">
        <v>46</v>
      </c>
      <c r="C50" s="1">
        <v>11</v>
      </c>
      <c r="D50">
        <f t="shared" si="4"/>
        <v>73.585613582030334</v>
      </c>
      <c r="E50" s="1">
        <f t="shared" si="1"/>
        <v>62.585613582030334</v>
      </c>
      <c r="F50" s="1">
        <f t="shared" si="2"/>
        <v>3916.9590274392199</v>
      </c>
      <c r="G50" s="1">
        <f t="shared" si="3"/>
        <v>5.6896012347300307</v>
      </c>
    </row>
    <row r="51" spans="2:7" x14ac:dyDescent="0.25">
      <c r="E51" s="2">
        <f>AVERAGE(E6:E50)</f>
        <v>15.912111615301502</v>
      </c>
      <c r="F51" s="2">
        <f>AVERAGE(F6:F50)</f>
        <v>496.14646077195454</v>
      </c>
      <c r="G51" s="4">
        <f>AVERAGE(G6:G50)</f>
        <v>0.54684590187819326</v>
      </c>
    </row>
    <row r="52" spans="2:7" x14ac:dyDescent="0.25">
      <c r="E52" t="s">
        <v>8</v>
      </c>
      <c r="F52" t="s">
        <v>9</v>
      </c>
      <c r="G5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C18A-467B-4249-82A0-08AAEAC05CCC}">
  <dimension ref="B2:C55"/>
  <sheetViews>
    <sheetView workbookViewId="0">
      <selection activeCell="B2" sqref="B2:C3"/>
    </sheetView>
  </sheetViews>
  <sheetFormatPr defaultRowHeight="15" x14ac:dyDescent="0.25"/>
  <sheetData>
    <row r="2" spans="2:3" x14ac:dyDescent="0.25">
      <c r="B2" t="s">
        <v>0</v>
      </c>
      <c r="C2">
        <v>0.4</v>
      </c>
    </row>
    <row r="3" spans="2:3" x14ac:dyDescent="0.25">
      <c r="B3" t="s">
        <v>1</v>
      </c>
      <c r="C3" t="s">
        <v>2</v>
      </c>
    </row>
    <row r="4" spans="2:3" x14ac:dyDescent="0.25">
      <c r="C4">
        <v>41</v>
      </c>
    </row>
    <row r="5" spans="2:3" x14ac:dyDescent="0.25">
      <c r="C5">
        <v>52</v>
      </c>
    </row>
    <row r="6" spans="2:3" x14ac:dyDescent="0.25">
      <c r="C6">
        <v>51</v>
      </c>
    </row>
    <row r="7" spans="2:3" x14ac:dyDescent="0.25">
      <c r="C7">
        <v>51</v>
      </c>
    </row>
    <row r="8" spans="2:3" x14ac:dyDescent="0.25">
      <c r="C8">
        <v>41</v>
      </c>
    </row>
    <row r="9" spans="2:3" x14ac:dyDescent="0.25">
      <c r="C9">
        <v>18</v>
      </c>
    </row>
    <row r="10" spans="2:3" x14ac:dyDescent="0.25">
      <c r="C10">
        <v>0</v>
      </c>
    </row>
    <row r="11" spans="2:3" x14ac:dyDescent="0.25">
      <c r="C11">
        <v>40</v>
      </c>
    </row>
    <row r="12" spans="2:3" x14ac:dyDescent="0.25">
      <c r="C12">
        <v>34</v>
      </c>
    </row>
    <row r="13" spans="2:3" x14ac:dyDescent="0.25">
      <c r="C13">
        <v>52</v>
      </c>
    </row>
    <row r="14" spans="2:3" x14ac:dyDescent="0.25">
      <c r="C14">
        <v>52</v>
      </c>
    </row>
    <row r="15" spans="2:3" x14ac:dyDescent="0.25">
      <c r="C15">
        <v>8</v>
      </c>
    </row>
    <row r="16" spans="2:3" x14ac:dyDescent="0.25">
      <c r="C16">
        <v>40</v>
      </c>
    </row>
    <row r="17" spans="3:3" x14ac:dyDescent="0.25">
      <c r="C17">
        <v>48</v>
      </c>
    </row>
    <row r="18" spans="3:3" x14ac:dyDescent="0.25">
      <c r="C18">
        <v>42</v>
      </c>
    </row>
    <row r="19" spans="3:3" x14ac:dyDescent="0.25">
      <c r="C19">
        <v>56</v>
      </c>
    </row>
    <row r="20" spans="3:3" x14ac:dyDescent="0.25">
      <c r="C20">
        <v>53</v>
      </c>
    </row>
    <row r="21" spans="3:3" x14ac:dyDescent="0.25">
      <c r="C21">
        <v>35</v>
      </c>
    </row>
    <row r="22" spans="3:3" x14ac:dyDescent="0.25">
      <c r="C22">
        <v>52</v>
      </c>
    </row>
    <row r="23" spans="3:3" x14ac:dyDescent="0.25">
      <c r="C23">
        <v>43</v>
      </c>
    </row>
    <row r="24" spans="3:3" x14ac:dyDescent="0.25">
      <c r="C24">
        <v>44</v>
      </c>
    </row>
    <row r="25" spans="3:3" x14ac:dyDescent="0.25">
      <c r="C25">
        <v>0</v>
      </c>
    </row>
    <row r="26" spans="3:3" x14ac:dyDescent="0.25">
      <c r="C26">
        <v>35</v>
      </c>
    </row>
    <row r="27" spans="3:3" x14ac:dyDescent="0.25">
      <c r="C27">
        <v>51</v>
      </c>
    </row>
    <row r="28" spans="3:3" x14ac:dyDescent="0.25">
      <c r="C28">
        <v>53</v>
      </c>
    </row>
    <row r="29" spans="3:3" x14ac:dyDescent="0.25">
      <c r="C29">
        <v>51</v>
      </c>
    </row>
    <row r="30" spans="3:3" x14ac:dyDescent="0.25">
      <c r="C30">
        <v>50</v>
      </c>
    </row>
    <row r="31" spans="3:3" x14ac:dyDescent="0.25">
      <c r="C31">
        <v>55</v>
      </c>
    </row>
    <row r="32" spans="3:3" x14ac:dyDescent="0.25">
      <c r="C32">
        <v>50</v>
      </c>
    </row>
    <row r="33" spans="3:3" x14ac:dyDescent="0.25">
      <c r="C33">
        <v>48</v>
      </c>
    </row>
    <row r="34" spans="3:3" x14ac:dyDescent="0.25">
      <c r="C34">
        <v>42</v>
      </c>
    </row>
    <row r="35" spans="3:3" x14ac:dyDescent="0.25">
      <c r="C35">
        <v>10</v>
      </c>
    </row>
    <row r="36" spans="3:3" x14ac:dyDescent="0.25">
      <c r="C36">
        <v>33</v>
      </c>
    </row>
    <row r="37" spans="3:3" x14ac:dyDescent="0.25">
      <c r="C37">
        <v>9</v>
      </c>
    </row>
    <row r="38" spans="3:3" x14ac:dyDescent="0.25">
      <c r="C38">
        <v>43</v>
      </c>
    </row>
    <row r="39" spans="3:3" x14ac:dyDescent="0.25">
      <c r="C39">
        <v>52</v>
      </c>
    </row>
    <row r="40" spans="3:3" x14ac:dyDescent="0.25">
      <c r="C40">
        <v>52</v>
      </c>
    </row>
    <row r="41" spans="3:3" x14ac:dyDescent="0.25">
      <c r="C41">
        <v>52</v>
      </c>
    </row>
    <row r="42" spans="3:3" x14ac:dyDescent="0.25">
      <c r="C42">
        <v>55</v>
      </c>
    </row>
    <row r="43" spans="3:3" x14ac:dyDescent="0.25">
      <c r="C43">
        <v>35</v>
      </c>
    </row>
    <row r="44" spans="3:3" x14ac:dyDescent="0.25">
      <c r="C44">
        <v>34</v>
      </c>
    </row>
    <row r="45" spans="3:3" x14ac:dyDescent="0.25">
      <c r="C45">
        <v>44</v>
      </c>
    </row>
    <row r="46" spans="3:3" x14ac:dyDescent="0.25">
      <c r="C46">
        <v>0</v>
      </c>
    </row>
    <row r="47" spans="3:3" x14ac:dyDescent="0.25">
      <c r="C47">
        <v>41</v>
      </c>
    </row>
    <row r="48" spans="3:3" x14ac:dyDescent="0.25">
      <c r="C48">
        <v>62</v>
      </c>
    </row>
    <row r="49" spans="3:3" x14ac:dyDescent="0.25">
      <c r="C49">
        <v>60</v>
      </c>
    </row>
    <row r="50" spans="3:3" x14ac:dyDescent="0.25">
      <c r="C50">
        <v>54</v>
      </c>
    </row>
    <row r="51" spans="3:3" x14ac:dyDescent="0.25">
      <c r="C51">
        <v>0</v>
      </c>
    </row>
    <row r="52" spans="3:3" x14ac:dyDescent="0.25">
      <c r="C52">
        <v>0</v>
      </c>
    </row>
    <row r="53" spans="3:3" x14ac:dyDescent="0.25">
      <c r="C53">
        <v>44</v>
      </c>
    </row>
    <row r="54" spans="3:3" x14ac:dyDescent="0.25">
      <c r="C54">
        <v>10</v>
      </c>
    </row>
    <row r="55" spans="3:3" x14ac:dyDescent="0.25">
      <c r="C5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AA767-EEAF-45CD-9925-A46ED70489CB}">
  <dimension ref="B2:C55"/>
  <sheetViews>
    <sheetView workbookViewId="0">
      <selection activeCell="B2" sqref="B2:C3"/>
    </sheetView>
  </sheetViews>
  <sheetFormatPr defaultRowHeight="15" x14ac:dyDescent="0.25"/>
  <sheetData>
    <row r="2" spans="2:3" x14ac:dyDescent="0.25">
      <c r="B2" t="s">
        <v>0</v>
      </c>
      <c r="C2">
        <v>0.4</v>
      </c>
    </row>
    <row r="3" spans="2:3" x14ac:dyDescent="0.25">
      <c r="B3" t="s">
        <v>1</v>
      </c>
      <c r="C3" t="s">
        <v>2</v>
      </c>
    </row>
    <row r="4" spans="2:3" x14ac:dyDescent="0.25">
      <c r="C4">
        <v>56</v>
      </c>
    </row>
    <row r="5" spans="2:3" x14ac:dyDescent="0.25">
      <c r="C5">
        <v>66</v>
      </c>
    </row>
    <row r="6" spans="2:3" x14ac:dyDescent="0.25">
      <c r="C6">
        <v>64</v>
      </c>
    </row>
    <row r="7" spans="2:3" x14ac:dyDescent="0.25">
      <c r="C7">
        <v>67</v>
      </c>
    </row>
    <row r="8" spans="2:3" x14ac:dyDescent="0.25">
      <c r="C8">
        <v>57</v>
      </c>
    </row>
    <row r="9" spans="2:3" x14ac:dyDescent="0.25">
      <c r="C9">
        <v>23</v>
      </c>
    </row>
    <row r="10" spans="2:3" x14ac:dyDescent="0.25">
      <c r="C10">
        <v>0</v>
      </c>
    </row>
    <row r="11" spans="2:3" x14ac:dyDescent="0.25">
      <c r="C11">
        <v>57</v>
      </c>
    </row>
    <row r="12" spans="2:3" x14ac:dyDescent="0.25">
      <c r="C12">
        <v>46</v>
      </c>
    </row>
    <row r="13" spans="2:3" x14ac:dyDescent="0.25">
      <c r="C13">
        <v>65</v>
      </c>
    </row>
    <row r="14" spans="2:3" x14ac:dyDescent="0.25">
      <c r="C14">
        <v>64</v>
      </c>
    </row>
    <row r="15" spans="2:3" x14ac:dyDescent="0.25">
      <c r="C15">
        <v>12</v>
      </c>
    </row>
    <row r="16" spans="2:3" x14ac:dyDescent="0.25">
      <c r="C16">
        <v>57</v>
      </c>
    </row>
    <row r="17" spans="3:3" x14ac:dyDescent="0.25">
      <c r="C17">
        <v>66</v>
      </c>
    </row>
    <row r="18" spans="3:3" x14ac:dyDescent="0.25">
      <c r="C18">
        <v>54</v>
      </c>
    </row>
    <row r="19" spans="3:3" x14ac:dyDescent="0.25">
      <c r="C19">
        <v>64</v>
      </c>
    </row>
    <row r="20" spans="3:3" x14ac:dyDescent="0.25">
      <c r="C20">
        <v>73</v>
      </c>
    </row>
    <row r="21" spans="3:3" x14ac:dyDescent="0.25">
      <c r="C21">
        <v>47</v>
      </c>
    </row>
    <row r="22" spans="3:3" x14ac:dyDescent="0.25">
      <c r="C22">
        <v>69</v>
      </c>
    </row>
    <row r="23" spans="3:3" x14ac:dyDescent="0.25">
      <c r="C23">
        <v>57</v>
      </c>
    </row>
    <row r="24" spans="3:3" x14ac:dyDescent="0.25">
      <c r="C24">
        <v>53</v>
      </c>
    </row>
    <row r="25" spans="3:3" x14ac:dyDescent="0.25">
      <c r="C25">
        <v>0</v>
      </c>
    </row>
    <row r="26" spans="3:3" x14ac:dyDescent="0.25">
      <c r="C26">
        <v>43</v>
      </c>
    </row>
    <row r="27" spans="3:3" x14ac:dyDescent="0.25">
      <c r="C27">
        <v>67</v>
      </c>
    </row>
    <row r="28" spans="3:3" x14ac:dyDescent="0.25">
      <c r="C28">
        <v>69</v>
      </c>
    </row>
    <row r="29" spans="3:3" x14ac:dyDescent="0.25">
      <c r="C29">
        <v>66</v>
      </c>
    </row>
    <row r="30" spans="3:3" x14ac:dyDescent="0.25">
      <c r="C30">
        <v>64</v>
      </c>
    </row>
    <row r="31" spans="3:3" x14ac:dyDescent="0.25">
      <c r="C31">
        <v>63</v>
      </c>
    </row>
    <row r="32" spans="3:3" x14ac:dyDescent="0.25">
      <c r="C32">
        <v>66</v>
      </c>
    </row>
    <row r="33" spans="3:3" x14ac:dyDescent="0.25">
      <c r="C33">
        <v>66</v>
      </c>
    </row>
    <row r="34" spans="3:3" x14ac:dyDescent="0.25">
      <c r="C34">
        <v>59</v>
      </c>
    </row>
    <row r="35" spans="3:3" x14ac:dyDescent="0.25">
      <c r="C35">
        <v>13</v>
      </c>
    </row>
    <row r="36" spans="3:3" x14ac:dyDescent="0.25">
      <c r="C36">
        <v>45</v>
      </c>
    </row>
    <row r="37" spans="3:3" x14ac:dyDescent="0.25">
      <c r="C37">
        <v>11</v>
      </c>
    </row>
    <row r="38" spans="3:3" x14ac:dyDescent="0.25">
      <c r="C38">
        <v>55</v>
      </c>
    </row>
    <row r="39" spans="3:3" x14ac:dyDescent="0.25">
      <c r="C39">
        <v>66</v>
      </c>
    </row>
    <row r="40" spans="3:3" x14ac:dyDescent="0.25">
      <c r="C40">
        <v>67</v>
      </c>
    </row>
    <row r="41" spans="3:3" x14ac:dyDescent="0.25">
      <c r="C41">
        <v>68</v>
      </c>
    </row>
    <row r="42" spans="3:3" x14ac:dyDescent="0.25">
      <c r="C42">
        <v>71</v>
      </c>
    </row>
    <row r="43" spans="3:3" x14ac:dyDescent="0.25">
      <c r="C43">
        <v>44</v>
      </c>
    </row>
    <row r="44" spans="3:3" x14ac:dyDescent="0.25">
      <c r="C44">
        <v>45</v>
      </c>
    </row>
    <row r="45" spans="3:3" x14ac:dyDescent="0.25">
      <c r="C45">
        <v>53</v>
      </c>
    </row>
    <row r="46" spans="3:3" x14ac:dyDescent="0.25">
      <c r="C46">
        <v>0</v>
      </c>
    </row>
    <row r="47" spans="3:3" x14ac:dyDescent="0.25">
      <c r="C47">
        <v>58</v>
      </c>
    </row>
    <row r="48" spans="3:3" x14ac:dyDescent="0.25">
      <c r="C48">
        <v>75</v>
      </c>
    </row>
    <row r="49" spans="3:3" x14ac:dyDescent="0.25">
      <c r="C49">
        <v>81</v>
      </c>
    </row>
    <row r="50" spans="3:3" x14ac:dyDescent="0.25">
      <c r="C50">
        <v>68</v>
      </c>
    </row>
    <row r="51" spans="3:3" x14ac:dyDescent="0.25">
      <c r="C51">
        <v>0</v>
      </c>
    </row>
    <row r="52" spans="3:3" x14ac:dyDescent="0.25">
      <c r="C52">
        <v>0</v>
      </c>
    </row>
    <row r="53" spans="3:3" x14ac:dyDescent="0.25">
      <c r="C53">
        <v>55</v>
      </c>
    </row>
    <row r="54" spans="3:3" x14ac:dyDescent="0.25">
      <c r="C54">
        <v>11</v>
      </c>
    </row>
    <row r="55" spans="3:3" x14ac:dyDescent="0.25">
      <c r="C5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Attempt1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Yulius</dc:creator>
  <cp:lastModifiedBy>Yulius</cp:lastModifiedBy>
  <dcterms:created xsi:type="dcterms:W3CDTF">2023-05-28T08:12:02Z</dcterms:created>
  <dcterms:modified xsi:type="dcterms:W3CDTF">2023-05-28T08:29:33Z</dcterms:modified>
</cp:coreProperties>
</file>