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 Augusto Gauer\Downloads\"/>
    </mc:Choice>
  </mc:AlternateContent>
  <xr:revisionPtr revIDLastSave="0" documentId="8_{521304A1-347F-4FD7-85E2-845167FD1A3B}" xr6:coauthVersionLast="47" xr6:coauthVersionMax="47" xr10:uidLastSave="{00000000-0000-0000-0000-000000000000}"/>
  <bookViews>
    <workbookView xWindow="-108" yWindow="-108" windowWidth="23256" windowHeight="12456" xr2:uid="{DD5FEE1B-C08C-4566-B929-306DEB05526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11" i="1"/>
  <c r="D11" i="1" s="1"/>
  <c r="C12" i="1"/>
  <c r="D12" i="1" s="1"/>
  <c r="C13" i="1"/>
  <c r="D13" i="1" s="1"/>
  <c r="C14" i="1"/>
  <c r="D14" i="1" s="1"/>
  <c r="C20" i="1"/>
  <c r="C21" i="1" s="1"/>
</calcChain>
</file>

<file path=xl/sharedStrings.xml><?xml version="1.0" encoding="utf-8"?>
<sst xmlns="http://schemas.openxmlformats.org/spreadsheetml/2006/main" count="18" uniqueCount="18">
  <si>
    <t>Investimento mensal</t>
  </si>
  <si>
    <t>Quanto investir por mês ?</t>
  </si>
  <si>
    <t>Patrimônio acumulado ?</t>
  </si>
  <si>
    <t>Taxa de rendimento mensal ?</t>
  </si>
  <si>
    <t>Por quantos anos ?</t>
  </si>
  <si>
    <t>Dividendos mensais ?</t>
  </si>
  <si>
    <t>Quanto em 2 anos</t>
  </si>
  <si>
    <t xml:space="preserve">Quanto em 5 anos </t>
  </si>
  <si>
    <t>Quanto em 10 anos</t>
  </si>
  <si>
    <t xml:space="preserve">Quanto em 30 anos </t>
  </si>
  <si>
    <t>Cenários</t>
  </si>
  <si>
    <t>Dividendos</t>
  </si>
  <si>
    <t xml:space="preserve"> </t>
  </si>
  <si>
    <t>Variaveis</t>
  </si>
  <si>
    <t xml:space="preserve">Rendimentos Carteiras </t>
  </si>
  <si>
    <t>Salário</t>
  </si>
  <si>
    <t>Sugestão de 30%</t>
  </si>
  <si>
    <t xml:space="preserve">Planilha de Investimentos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</si>
</sst>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0" x14ac:knownFonts="1">
    <font>
      <sz val="11"/>
      <color theme="1"/>
      <name val="Aptos Narrow"/>
      <family val="2"/>
      <scheme val="minor"/>
    </font>
    <font>
      <b/>
      <sz val="20"/>
      <color theme="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20"/>
      <color theme="0" tint="-4.9989318521683403E-2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6" xfId="0" applyBorder="1"/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8" fontId="6" fillId="3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0" fillId="0" borderId="0" xfId="0" applyFill="1"/>
    <xf numFmtId="8" fontId="0" fillId="4" borderId="9" xfId="0" applyNumberFormat="1" applyFill="1" applyBorder="1"/>
    <xf numFmtId="0" fontId="7" fillId="2" borderId="3" xfId="0" applyFont="1" applyFill="1" applyBorder="1" applyAlignment="1">
      <alignment horizontal="left" vertical="center"/>
    </xf>
    <xf numFmtId="9" fontId="4" fillId="0" borderId="0" xfId="0" applyNumberFormat="1" applyFont="1"/>
    <xf numFmtId="0" fontId="8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/>
    <xf numFmtId="9" fontId="0" fillId="0" borderId="5" xfId="0" applyNumberFormat="1" applyBorder="1" applyAlignment="1">
      <alignment horizontal="right"/>
    </xf>
    <xf numFmtId="0" fontId="0" fillId="0" borderId="1" xfId="0" applyBorder="1"/>
    <xf numFmtId="44" fontId="0" fillId="0" borderId="3" xfId="1" applyFont="1" applyBorder="1"/>
    <xf numFmtId="44" fontId="0" fillId="0" borderId="8" xfId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4" borderId="14" xfId="0" applyFont="1" applyFill="1" applyBorder="1"/>
    <xf numFmtId="8" fontId="0" fillId="4" borderId="15" xfId="0" applyNumberFormat="1" applyFill="1" applyBorder="1"/>
    <xf numFmtId="8" fontId="0" fillId="4" borderId="3" xfId="0" applyNumberFormat="1" applyFill="1" applyBorder="1"/>
    <xf numFmtId="0" fontId="3" fillId="4" borderId="16" xfId="0" applyFont="1" applyFill="1" applyBorder="1"/>
    <xf numFmtId="8" fontId="0" fillId="4" borderId="5" xfId="0" applyNumberFormat="1" applyFill="1" applyBorder="1"/>
    <xf numFmtId="0" fontId="3" fillId="4" borderId="17" xfId="0" applyFont="1" applyFill="1" applyBorder="1"/>
    <xf numFmtId="8" fontId="0" fillId="4" borderId="10" xfId="0" applyNumberFormat="1" applyFill="1" applyBorder="1"/>
    <xf numFmtId="8" fontId="0" fillId="4" borderId="8" xfId="0" applyNumberFormat="1" applyFill="1" applyBorder="1"/>
    <xf numFmtId="0" fontId="5" fillId="0" borderId="14" xfId="0" applyFont="1" applyBorder="1"/>
    <xf numFmtId="164" fontId="5" fillId="0" borderId="2" xfId="0" applyNumberFormat="1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5" fillId="0" borderId="16" xfId="0" applyFont="1" applyBorder="1"/>
    <xf numFmtId="0" fontId="6" fillId="0" borderId="5" xfId="0" applyFont="1" applyBorder="1"/>
    <xf numFmtId="0" fontId="6" fillId="3" borderId="16" xfId="0" applyFont="1" applyFill="1" applyBorder="1"/>
    <xf numFmtId="0" fontId="6" fillId="3" borderId="5" xfId="0" applyFont="1" applyFill="1" applyBorder="1" applyAlignment="1">
      <alignment horizontal="center"/>
    </xf>
    <xf numFmtId="0" fontId="6" fillId="3" borderId="17" xfId="0" applyFont="1" applyFill="1" applyBorder="1"/>
    <xf numFmtId="8" fontId="6" fillId="3" borderId="7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0" borderId="0" xfId="0" applyFont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0D00-E81F-4F87-A726-BD235A9F3648}">
  <dimension ref="A1:F24"/>
  <sheetViews>
    <sheetView showGridLines="0" tabSelected="1" showRuler="0" view="pageLayout" zoomScale="94" zoomScaleNormal="85" zoomScalePageLayoutView="94" workbookViewId="0">
      <selection activeCell="H2" sqref="H2"/>
    </sheetView>
  </sheetViews>
  <sheetFormatPr defaultRowHeight="14.4" x14ac:dyDescent="0.3"/>
  <cols>
    <col min="1" max="1" width="9.109375" customWidth="1"/>
    <col min="2" max="2" width="38" bestFit="1" customWidth="1"/>
    <col min="3" max="3" width="15.44140625" customWidth="1"/>
    <col min="4" max="4" width="21.77734375" customWidth="1"/>
    <col min="5" max="5" width="12" bestFit="1" customWidth="1"/>
    <col min="7" max="7" width="15.33203125" bestFit="1" customWidth="1"/>
  </cols>
  <sheetData>
    <row r="1" spans="1:6" x14ac:dyDescent="0.3">
      <c r="B1" s="2"/>
      <c r="C1" s="2"/>
      <c r="D1" s="2"/>
    </row>
    <row r="2" spans="1:6" ht="31.2" x14ac:dyDescent="0.3">
      <c r="B2" s="43" t="s">
        <v>17</v>
      </c>
      <c r="C2" s="2"/>
      <c r="D2" s="2"/>
    </row>
    <row r="4" spans="1:6" ht="15" thickBot="1" x14ac:dyDescent="0.35"/>
    <row r="5" spans="1:6" ht="26.4" thickBot="1" x14ac:dyDescent="0.55000000000000004">
      <c r="B5" s="15" t="s">
        <v>13</v>
      </c>
      <c r="C5" s="16"/>
      <c r="D5" s="17"/>
    </row>
    <row r="6" spans="1:6" x14ac:dyDescent="0.3">
      <c r="B6" s="22" t="s">
        <v>15</v>
      </c>
      <c r="C6" s="19"/>
      <c r="D6" s="20">
        <v>2300</v>
      </c>
    </row>
    <row r="7" spans="1:6" x14ac:dyDescent="0.3">
      <c r="A7" s="1"/>
      <c r="B7" s="23" t="s">
        <v>14</v>
      </c>
      <c r="C7" s="3"/>
      <c r="D7" s="18">
        <v>8.8999999999999999E-3</v>
      </c>
    </row>
    <row r="8" spans="1:6" ht="15" thickBot="1" x14ac:dyDescent="0.35">
      <c r="A8" s="1"/>
      <c r="B8" s="24" t="s">
        <v>16</v>
      </c>
      <c r="C8" s="4"/>
      <c r="D8" s="21">
        <f>D6*F15</f>
        <v>690</v>
      </c>
    </row>
    <row r="9" spans="1:6" ht="15" thickBot="1" x14ac:dyDescent="0.35">
      <c r="A9" s="1"/>
      <c r="B9" s="1"/>
      <c r="C9" s="1"/>
      <c r="D9" s="1"/>
    </row>
    <row r="10" spans="1:6" ht="26.4" thickBot="1" x14ac:dyDescent="0.35">
      <c r="A10" s="1"/>
      <c r="B10" s="5" t="s">
        <v>10</v>
      </c>
      <c r="C10" s="6" t="s">
        <v>12</v>
      </c>
      <c r="D10" s="13" t="s">
        <v>11</v>
      </c>
    </row>
    <row r="11" spans="1:6" x14ac:dyDescent="0.3">
      <c r="B11" s="25" t="s">
        <v>6</v>
      </c>
      <c r="C11" s="26">
        <f>FV($C$19,A18*12,$C$17*-1)</f>
        <v>8168.2881892935648</v>
      </c>
      <c r="D11" s="27">
        <f>C11*$D$7</f>
        <v>72.697764884712726</v>
      </c>
    </row>
    <row r="12" spans="1:6" x14ac:dyDescent="0.3">
      <c r="B12" s="28" t="s">
        <v>7</v>
      </c>
      <c r="C12" s="12">
        <f>FV($C$19,A19*12,$C$17*-1)</f>
        <v>25133.074199546292</v>
      </c>
      <c r="D12" s="29">
        <f>C12*$D$7</f>
        <v>223.684360375962</v>
      </c>
    </row>
    <row r="13" spans="1:6" x14ac:dyDescent="0.3">
      <c r="B13" s="28" t="s">
        <v>8</v>
      </c>
      <c r="C13" s="12">
        <f>FV($C$19,A20*12,$C$17*-1)</f>
        <v>72985.263759051653</v>
      </c>
      <c r="D13" s="29">
        <f>C13*$D$7</f>
        <v>649.56884745555976</v>
      </c>
    </row>
    <row r="14" spans="1:6" ht="15" thickBot="1" x14ac:dyDescent="0.35">
      <c r="B14" s="30" t="s">
        <v>9</v>
      </c>
      <c r="C14" s="31">
        <f>FV($C$19,A21*12,$C$17*-1)</f>
        <v>1296650.8965014142</v>
      </c>
      <c r="D14" s="32">
        <f>C14*$D$7</f>
        <v>11540.192978862588</v>
      </c>
    </row>
    <row r="15" spans="1:6" ht="15" thickBot="1" x14ac:dyDescent="0.35">
      <c r="F15" s="14">
        <v>0.3</v>
      </c>
    </row>
    <row r="16" spans="1:6" ht="25.2" thickBot="1" x14ac:dyDescent="0.35">
      <c r="B16" s="5" t="s">
        <v>0</v>
      </c>
      <c r="C16" s="6"/>
      <c r="D16" s="6"/>
    </row>
    <row r="17" spans="1:4" ht="17.399999999999999" x14ac:dyDescent="0.35">
      <c r="A17" s="10"/>
      <c r="B17" s="33" t="s">
        <v>1</v>
      </c>
      <c r="C17" s="34">
        <v>300</v>
      </c>
      <c r="D17" s="35"/>
    </row>
    <row r="18" spans="1:4" ht="17.399999999999999" x14ac:dyDescent="0.35">
      <c r="A18" s="10">
        <v>2</v>
      </c>
      <c r="B18" s="36" t="s">
        <v>4</v>
      </c>
      <c r="C18" s="7">
        <v>5</v>
      </c>
      <c r="D18" s="37"/>
    </row>
    <row r="19" spans="1:4" ht="17.399999999999999" x14ac:dyDescent="0.35">
      <c r="A19" s="10">
        <v>5</v>
      </c>
      <c r="B19" s="36" t="s">
        <v>3</v>
      </c>
      <c r="C19" s="8">
        <v>1.0789999999999999E-2</v>
      </c>
      <c r="D19" s="37"/>
    </row>
    <row r="20" spans="1:4" ht="17.399999999999999" x14ac:dyDescent="0.35">
      <c r="A20" s="10">
        <v>10</v>
      </c>
      <c r="B20" s="38" t="s">
        <v>2</v>
      </c>
      <c r="C20" s="9">
        <f>FV(C19,C18*12,C17*-1)</f>
        <v>25133.074199546292</v>
      </c>
      <c r="D20" s="39"/>
    </row>
    <row r="21" spans="1:4" ht="18" thickBot="1" x14ac:dyDescent="0.4">
      <c r="A21" s="10">
        <v>30</v>
      </c>
      <c r="B21" s="40" t="s">
        <v>5</v>
      </c>
      <c r="C21" s="41">
        <f>C20*1%</f>
        <v>251.33074199546292</v>
      </c>
      <c r="D21" s="42"/>
    </row>
    <row r="22" spans="1:4" x14ac:dyDescent="0.3">
      <c r="A22" s="10"/>
    </row>
    <row r="23" spans="1:4" x14ac:dyDescent="0.3">
      <c r="A23" s="11"/>
    </row>
    <row r="24" spans="1:4" x14ac:dyDescent="0.3">
      <c r="A24" s="11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&amp;CPlanilha de Investimentos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Augusto</dc:creator>
  <cp:lastModifiedBy>Julio Augusto</cp:lastModifiedBy>
  <dcterms:created xsi:type="dcterms:W3CDTF">2025-06-19T19:45:29Z</dcterms:created>
  <dcterms:modified xsi:type="dcterms:W3CDTF">2025-06-20T01:18:56Z</dcterms:modified>
</cp:coreProperties>
</file>