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\Google Drive\PMO do Edu\Modelos\02-Planejamento\"/>
    </mc:Choice>
  </mc:AlternateContent>
  <bookViews>
    <workbookView xWindow="480" yWindow="228" windowWidth="11340" windowHeight="8712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Param!$J$5:$J$11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Param!$L$5:$L$9</definedName>
    <definedName name="Probabilidade">Param!$E$5:$E$9</definedName>
    <definedName name="t" hidden="1">{"'TG'!$A$1:$L$37"}</definedName>
    <definedName name="Tipo">Param!$H$5:$H$6</definedName>
    <definedName name="TipodeRisco">Param!$I$5:$I$8</definedName>
  </definedNames>
  <calcPr calcId="152511"/>
  <webPublishing codePage="1252"/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4" l="1"/>
  <c r="C21" i="4"/>
  <c r="C20" i="4"/>
  <c r="C19" i="4"/>
  <c r="C18" i="4"/>
  <c r="B24" i="9" l="1"/>
  <c r="B25" i="9" s="1"/>
  <c r="B23" i="9"/>
  <c r="B17" i="9"/>
  <c r="B18" i="9" s="1"/>
  <c r="C7" i="9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<sst xmlns="http://schemas.openxmlformats.org/spreadsheetml/2006/main" count="128" uniqueCount="100">
  <si>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</si>
  <si>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</si>
  <si>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</si>
  <si>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</si>
  <si>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</si>
  <si>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</si>
  <si>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</si>
  <si>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</si>
  <si>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</si>
  <si>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</si>
  <si>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</si>
  <si>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</si>
  <si>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</si>
  <si>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</si>
  <si>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</si>
  <si>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</si>
  <si>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</si>
  <si>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</si>
  <si>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</si>
  <si>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</si>
  <si>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</si>
  <si>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</si>
  <si>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</si>
  <si>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</si>
  <si>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</si>
  <si>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</si>
  <si>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</si>
  <si>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</si>
  <si>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</si>
  <si>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</si>
  <si>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</si>
  <si>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</si>
  <si>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</si>
  <si>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</si>
  <si>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</si>
  <si>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</si>
  <si>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</si>
  <si>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</si>
  <si>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</si>
  <si>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</si>
  <si>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</si>
  <si>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</si>
  <si>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</si>
  <si>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</si>
  <si>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</si>
  <si>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</si>
  <si>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</si>
  <si>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</si>
  <si>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</si>
  <si>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</si>
  <si>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</si>
  <si>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</si>
  <si>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</si>
  <si>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</si>
  <si>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</si>
  <si>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</si>
  <si>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</si>
  <si>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</si>
  <si>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</si>
  <si>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</si>
  <si>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</si>
  <si>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</si>
  <si>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</si>
  <si>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</si>
  <si>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</si>
  <si>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</si>
  <si>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</si>
  <si>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</si>
  <si>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</si>
  <si>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</si>
  <si>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</si>
  <si>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</si>
  <si>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</si>
  <si>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</si>
  <si>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</si>
  <si>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</si>
  <si>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</si>
  <si>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</si>
  <si>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</si>
  <si>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Causa</t>
  </si>
  <si>
    <t>Tipo de Risco</t>
  </si>
  <si>
    <t>Resposta de curto prazo</t>
  </si>
  <si>
    <t>Análise adicional</t>
  </si>
  <si>
    <t>Lista de observação (baixa prioridade)</t>
  </si>
  <si>
    <t>Explorar</t>
  </si>
  <si>
    <t>Compartilhar</t>
  </si>
  <si>
    <t>Melhorar</t>
  </si>
  <si>
    <t>Classificação</t>
  </si>
  <si>
    <t>Classificacao</t>
  </si>
  <si>
    <t>Oportunidade</t>
  </si>
  <si>
    <t>Ameaça</t>
  </si>
  <si>
    <t>Proprietário do risco</t>
  </si>
  <si>
    <t>Proprietário da resposta</t>
  </si>
  <si>
    <t>Gatilho</t>
  </si>
  <si>
    <t>Previsão ou Frequência de Monitoramento</t>
  </si>
  <si>
    <t>Descrição do Risco</t>
  </si>
  <si>
    <t>Risco 1</t>
  </si>
  <si>
    <t>Cód. Risco</t>
  </si>
  <si>
    <t>Data de Identificação</t>
  </si>
  <si>
    <t>Aceitar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</si>
</sst>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3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Border="1" applyAlignment="1">
      <alignment horizontal="center"/>
    </xf>
    <xf numFmtId="0" fontId="27" fillId="38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7" borderId="0" xfId="44" applyFont="1" applyFill="1" applyBorder="1" applyAlignment="1">
      <alignment horizontal="center"/>
    </xf>
    <xf numFmtId="0" fontId="30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14" fontId="21" fillId="0" borderId="1" xfId="0" applyNumberFormat="1" applyFont="1" applyBorder="1"/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12" borderId="18" xfId="1" applyFont="1" applyBorder="1" applyAlignment="1">
      <alignment horizontal="center" wrapText="1"/>
    </xf>
    <xf numFmtId="0" fontId="18" fillId="12" borderId="19" xfId="1" applyFont="1" applyBorder="1" applyAlignment="1">
      <alignment horizontal="center" wrapText="1"/>
    </xf>
    <xf numFmtId="0" fontId="18" fillId="12" borderId="20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Hyperlink 2" xfId="59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2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639060</xdr:colOff>
      <xdr:row>9</xdr:row>
      <xdr:rowOff>0</xdr:rowOff>
    </xdr:from>
    <xdr:to>
      <xdr:col>9</xdr:col>
      <xdr:colOff>811533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17100" y="2255520"/>
          <a:ext cx="1178313" cy="551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showGridLines="0" tabSelected="1" zoomScaleNormal="100" workbookViewId="0">
      <selection activeCell="F8" sqref="F8"/>
    </sheetView>
  </sheetViews>
  <sheetFormatPr defaultColWidth="0" defaultRowHeight="0" customHeight="1" zeroHeight="1" x14ac:dyDescent="0.3"/>
  <cols>
    <col min="1" max="1" width="2.5546875" style="52" customWidth="1"/>
    <col min="2" max="2" width="9.109375" style="80" customWidth="1"/>
    <col min="3" max="3" width="9.44140625" style="80" customWidth="1"/>
    <col min="4" max="4" width="24.88671875" style="52" customWidth="1"/>
    <col min="5" max="10" width="14.6640625" style="52" customWidth="1"/>
    <col min="11" max="11" width="2.5546875" style="52" customWidth="1"/>
    <col min="12" max="12" width="9" style="52" hidden="1" customWidth="1"/>
    <col min="13" max="16" width="0" style="52" hidden="1" customWidth="1"/>
    <col min="17" max="17" width="2.5546875" style="52" hidden="1" customWidth="1"/>
    <col min="18" max="20" width="9" style="52" hidden="1" customWidth="1"/>
    <col min="21" max="16384" width="0" style="52" hidden="1"/>
  </cols>
  <sheetData>
    <row r="1" spans="1:10" ht="15" customHeight="1" x14ac:dyDescent="0.3">
      <c r="A1" s="50"/>
      <c r="B1" s="50"/>
      <c r="C1" s="51"/>
    </row>
    <row r="2" spans="1:10" s="58" customFormat="1" ht="37.5" customHeight="1" x14ac:dyDescent="0.25">
      <c r="A2" s="53"/>
      <c r="B2" s="54" t="s">
        <v>78</v>
      </c>
      <c r="C2" s="55"/>
      <c r="D2" s="56"/>
      <c r="E2" s="56"/>
      <c r="F2" s="56"/>
      <c r="G2" s="56"/>
      <c r="H2" s="56"/>
      <c r="I2" s="56"/>
      <c r="J2" s="57" t="s">
        <v>63</v>
      </c>
    </row>
    <row r="3" spans="1:10" ht="12.75" customHeight="1" x14ac:dyDescent="0.3">
      <c r="A3" s="59"/>
      <c r="B3" s="60"/>
      <c r="C3" s="61"/>
      <c r="D3" s="62"/>
      <c r="E3" s="62"/>
      <c r="F3" s="62"/>
      <c r="G3" s="62"/>
      <c r="H3" s="62"/>
      <c r="I3" s="62"/>
      <c r="J3" s="62"/>
    </row>
    <row r="4" spans="1:10" ht="12.75" customHeight="1" x14ac:dyDescent="0.3">
      <c r="A4" s="59"/>
      <c r="B4" s="63"/>
      <c r="C4" s="64"/>
      <c r="D4" s="65"/>
      <c r="E4" s="65"/>
      <c r="F4" s="65"/>
      <c r="G4" s="65"/>
      <c r="H4" s="65"/>
      <c r="I4" s="65"/>
      <c r="J4" s="65"/>
    </row>
    <row r="5" spans="1:10" ht="12.75" customHeight="1" x14ac:dyDescent="0.3">
      <c r="A5" s="59"/>
      <c r="B5" s="63"/>
      <c r="C5" s="64"/>
      <c r="D5" s="66"/>
      <c r="E5" s="66"/>
      <c r="F5" s="66"/>
      <c r="G5" s="66"/>
      <c r="H5" s="66"/>
      <c r="I5" s="66"/>
      <c r="J5" s="66"/>
    </row>
    <row r="6" spans="1:10" s="74" customFormat="1" ht="21.75" customHeight="1" x14ac:dyDescent="0.4">
      <c r="A6" s="67"/>
      <c r="B6" s="68"/>
      <c r="C6" s="69">
        <v>1</v>
      </c>
      <c r="D6" s="70" t="s">
        <v>64</v>
      </c>
      <c r="E6" s="71"/>
      <c r="F6" s="72" t="s">
        <v>65</v>
      </c>
      <c r="G6" s="73"/>
      <c r="H6" s="73"/>
      <c r="I6" s="73"/>
      <c r="J6" s="73"/>
    </row>
    <row r="7" spans="1:10" s="74" customFormat="1" ht="22.8" x14ac:dyDescent="0.4">
      <c r="A7" s="67"/>
      <c r="B7" s="68"/>
      <c r="C7" s="69">
        <f>C6+1</f>
        <v>2</v>
      </c>
      <c r="D7" s="105" t="s">
        <v>11</v>
      </c>
      <c r="E7" s="105"/>
      <c r="F7" s="92" t="s">
        <v>76</v>
      </c>
      <c r="G7" s="93"/>
      <c r="H7" s="93"/>
      <c r="I7" s="93"/>
      <c r="J7" s="93"/>
    </row>
    <row r="8" spans="1:10" s="74" customFormat="1" ht="21.75" customHeight="1" x14ac:dyDescent="0.4">
      <c r="A8" s="67"/>
      <c r="B8" s="68"/>
      <c r="C8" s="69">
        <v>3</v>
      </c>
      <c r="D8" s="105" t="s">
        <v>48</v>
      </c>
      <c r="E8" s="105"/>
      <c r="F8" s="72" t="s">
        <v>77</v>
      </c>
      <c r="G8" s="71"/>
      <c r="H8" s="73"/>
      <c r="I8" s="73"/>
      <c r="J8" s="73"/>
    </row>
    <row r="9" spans="1:10" s="74" customFormat="1" ht="21.75" customHeight="1" x14ac:dyDescent="0.4">
      <c r="A9" s="67"/>
      <c r="B9" s="68"/>
      <c r="C9" s="69">
        <v>4</v>
      </c>
      <c r="D9" s="70" t="s">
        <v>66</v>
      </c>
      <c r="E9" s="71"/>
      <c r="F9" s="72" t="s">
        <v>67</v>
      </c>
      <c r="G9" s="71"/>
      <c r="H9" s="73"/>
      <c r="I9" s="73"/>
      <c r="J9" s="73"/>
    </row>
    <row r="10" spans="1:10" s="74" customFormat="1" ht="21.75" customHeight="1" x14ac:dyDescent="0.4">
      <c r="A10" s="67"/>
      <c r="B10" s="68"/>
      <c r="C10" s="69"/>
      <c r="D10" s="70"/>
      <c r="E10" s="71"/>
      <c r="F10" s="72"/>
      <c r="G10" s="71"/>
      <c r="H10" s="73"/>
      <c r="I10" s="73"/>
      <c r="J10" s="73"/>
    </row>
    <row r="11" spans="1:10" ht="12.75" customHeight="1" x14ac:dyDescent="0.3">
      <c r="B11" s="75"/>
      <c r="C11" s="76"/>
      <c r="D11" s="66"/>
      <c r="E11" s="66"/>
      <c r="F11" s="66"/>
      <c r="G11" s="66"/>
      <c r="H11" s="66"/>
      <c r="I11" s="66"/>
      <c r="J11" s="66"/>
    </row>
    <row r="12" spans="1:10" ht="12.75" customHeight="1" x14ac:dyDescent="0.3">
      <c r="B12" s="77"/>
      <c r="C12" s="78"/>
      <c r="D12" s="79"/>
      <c r="E12" s="79"/>
      <c r="F12" s="79"/>
      <c r="G12" s="79"/>
      <c r="H12" s="79"/>
      <c r="I12" s="79"/>
      <c r="J12" s="79"/>
    </row>
    <row r="13" spans="1:10" ht="15" customHeight="1" x14ac:dyDescent="0.3"/>
    <row r="14" spans="1:10" s="2" customFormat="1" ht="14.4" x14ac:dyDescent="0.3">
      <c r="B14" s="3" t="s">
        <v>50</v>
      </c>
      <c r="C14" s="94" t="s">
        <v>46</v>
      </c>
      <c r="D14" s="94"/>
      <c r="E14" s="94"/>
      <c r="F14" s="94"/>
    </row>
    <row r="15" spans="1:10" s="5" customFormat="1" ht="15.75" customHeight="1" x14ac:dyDescent="0.3">
      <c r="B15" s="81" t="s">
        <v>42</v>
      </c>
      <c r="C15" s="95" t="s">
        <v>43</v>
      </c>
      <c r="D15" s="96"/>
      <c r="E15" s="96"/>
      <c r="F15" s="97"/>
      <c r="G15" s="98" t="s">
        <v>44</v>
      </c>
      <c r="H15" s="98"/>
      <c r="I15" s="99" t="s">
        <v>10</v>
      </c>
      <c r="J15" s="99"/>
    </row>
    <row r="16" spans="1:10" s="2" customFormat="1" ht="26.25" customHeight="1" x14ac:dyDescent="0.3">
      <c r="B16" s="82">
        <v>1</v>
      </c>
      <c r="C16" s="86" t="s">
        <v>45</v>
      </c>
      <c r="D16" s="87"/>
      <c r="E16" s="87"/>
      <c r="F16" s="88"/>
      <c r="G16" s="89" t="s">
        <v>11</v>
      </c>
      <c r="H16" s="90"/>
      <c r="I16" s="91"/>
      <c r="J16" s="91"/>
    </row>
    <row r="17" spans="2:10" s="2" customFormat="1" ht="26.25" customHeight="1" x14ac:dyDescent="0.3">
      <c r="B17" s="82">
        <f>B16+1</f>
        <v>2</v>
      </c>
      <c r="C17" s="86" t="s">
        <v>47</v>
      </c>
      <c r="D17" s="87"/>
      <c r="E17" s="87"/>
      <c r="F17" s="88"/>
      <c r="G17" s="89" t="s">
        <v>11</v>
      </c>
      <c r="H17" s="90"/>
      <c r="I17" s="91"/>
      <c r="J17" s="91"/>
    </row>
    <row r="18" spans="2:10" s="2" customFormat="1" ht="14.4" x14ac:dyDescent="0.3">
      <c r="B18" s="82">
        <f>B17+1</f>
        <v>3</v>
      </c>
      <c r="C18" s="86" t="s">
        <v>49</v>
      </c>
      <c r="D18" s="87"/>
      <c r="E18" s="87"/>
      <c r="F18" s="88"/>
      <c r="G18" s="89" t="s">
        <v>48</v>
      </c>
      <c r="H18" s="90"/>
      <c r="I18" s="91"/>
      <c r="J18" s="91"/>
    </row>
    <row r="19" spans="2:10" s="2" customFormat="1" ht="14.4" x14ac:dyDescent="0.3">
      <c r="C19" s="100"/>
      <c r="D19" s="100"/>
      <c r="E19" s="100"/>
      <c r="F19" s="100"/>
      <c r="G19" s="101"/>
      <c r="H19" s="101"/>
      <c r="I19" s="102"/>
      <c r="J19" s="102"/>
    </row>
    <row r="20" spans="2:10" s="2" customFormat="1" ht="14.4" x14ac:dyDescent="0.3">
      <c r="B20" s="3" t="s">
        <v>50</v>
      </c>
      <c r="C20" s="94" t="s">
        <v>51</v>
      </c>
      <c r="D20" s="94"/>
      <c r="E20" s="94"/>
      <c r="F20" s="94"/>
      <c r="G20" s="103"/>
      <c r="H20" s="103"/>
      <c r="I20" s="102"/>
      <c r="J20" s="102"/>
    </row>
    <row r="21" spans="2:10" s="5" customFormat="1" ht="14.4" x14ac:dyDescent="0.3">
      <c r="B21" s="81" t="s">
        <v>42</v>
      </c>
      <c r="C21" s="95" t="s">
        <v>43</v>
      </c>
      <c r="D21" s="96"/>
      <c r="E21" s="96"/>
      <c r="F21" s="97"/>
      <c r="G21" s="98" t="s">
        <v>44</v>
      </c>
      <c r="H21" s="98"/>
      <c r="I21" s="99" t="s">
        <v>10</v>
      </c>
      <c r="J21" s="99"/>
    </row>
    <row r="22" spans="2:10" s="2" customFormat="1" ht="15" customHeight="1" x14ac:dyDescent="0.3">
      <c r="B22" s="82">
        <v>1</v>
      </c>
      <c r="C22" s="86" t="s">
        <v>52</v>
      </c>
      <c r="D22" s="87"/>
      <c r="E22" s="87"/>
      <c r="F22" s="88"/>
      <c r="G22" s="89" t="s">
        <v>54</v>
      </c>
      <c r="H22" s="90"/>
      <c r="I22" s="91"/>
      <c r="J22" s="91"/>
    </row>
    <row r="23" spans="2:10" s="2" customFormat="1" ht="15" customHeight="1" x14ac:dyDescent="0.3">
      <c r="B23" s="82">
        <f>B22+1</f>
        <v>2</v>
      </c>
      <c r="C23" s="86" t="s">
        <v>55</v>
      </c>
      <c r="D23" s="87"/>
      <c r="E23" s="87"/>
      <c r="F23" s="88"/>
      <c r="G23" s="89" t="s">
        <v>53</v>
      </c>
      <c r="H23" s="90"/>
      <c r="I23" s="91"/>
      <c r="J23" s="91"/>
    </row>
    <row r="24" spans="2:10" s="2" customFormat="1" ht="15" customHeight="1" x14ac:dyDescent="0.3">
      <c r="B24" s="82">
        <f>B23+1</f>
        <v>3</v>
      </c>
      <c r="C24" s="86" t="s">
        <v>56</v>
      </c>
      <c r="D24" s="87"/>
      <c r="E24" s="87"/>
      <c r="F24" s="88"/>
      <c r="G24" s="89" t="s">
        <v>11</v>
      </c>
      <c r="H24" s="90"/>
      <c r="I24" s="91"/>
      <c r="J24" s="91"/>
    </row>
    <row r="25" spans="2:10" s="2" customFormat="1" ht="14.4" x14ac:dyDescent="0.3">
      <c r="B25" s="82">
        <f>B24+1</f>
        <v>4</v>
      </c>
      <c r="C25" s="108"/>
      <c r="D25" s="108"/>
      <c r="E25" s="108"/>
      <c r="F25" s="108"/>
      <c r="G25" s="108"/>
      <c r="H25" s="108"/>
      <c r="I25" s="91"/>
      <c r="J25" s="91"/>
    </row>
    <row r="26" spans="2:10" s="2" customFormat="1" ht="14.4" x14ac:dyDescent="0.3">
      <c r="C26" s="4"/>
    </row>
    <row r="27" spans="2:10" ht="15.6" x14ac:dyDescent="0.3"/>
    <row r="28" spans="2:10" ht="22.8" x14ac:dyDescent="0.3">
      <c r="B28" s="106" t="s">
        <v>68</v>
      </c>
      <c r="C28" s="106"/>
      <c r="D28" s="106"/>
      <c r="E28" s="106"/>
      <c r="F28" s="106"/>
      <c r="G28" s="106"/>
      <c r="H28" s="106"/>
      <c r="I28" s="106"/>
      <c r="J28" s="106"/>
    </row>
    <row r="29" spans="2:10" ht="15.6" x14ac:dyDescent="0.3">
      <c r="B29" s="49" t="s">
        <v>69</v>
      </c>
      <c r="C29" s="49" t="s">
        <v>70</v>
      </c>
      <c r="D29" s="49" t="s">
        <v>71</v>
      </c>
      <c r="E29" s="107" t="s">
        <v>72</v>
      </c>
      <c r="F29" s="107"/>
      <c r="G29" s="107"/>
      <c r="H29" s="107"/>
      <c r="I29" s="107"/>
      <c r="J29" s="107"/>
    </row>
    <row r="30" spans="2:10" ht="15.6" x14ac:dyDescent="0.3">
      <c r="B30" s="83"/>
      <c r="C30" s="83"/>
      <c r="D30" s="84"/>
      <c r="E30" s="104"/>
      <c r="F30" s="104"/>
      <c r="G30" s="104"/>
      <c r="H30" s="104"/>
      <c r="I30" s="104"/>
      <c r="J30" s="104"/>
    </row>
    <row r="31" spans="2:10" ht="15.6" x14ac:dyDescent="0.3">
      <c r="B31" s="83"/>
      <c r="C31" s="83"/>
      <c r="D31" s="84"/>
      <c r="E31" s="104"/>
      <c r="F31" s="104"/>
      <c r="G31" s="104"/>
      <c r="H31" s="104"/>
      <c r="I31" s="104"/>
      <c r="J31" s="104"/>
    </row>
    <row r="32" spans="2:10" ht="15.6" x14ac:dyDescent="0.3">
      <c r="B32" s="83"/>
      <c r="C32" s="83"/>
      <c r="D32" s="84"/>
      <c r="E32" s="104"/>
      <c r="F32" s="104"/>
      <c r="G32" s="104"/>
      <c r="H32" s="104"/>
      <c r="I32" s="104"/>
      <c r="J32" s="104"/>
    </row>
    <row r="33" spans="2:10" ht="15.6" x14ac:dyDescent="0.3"/>
    <row r="34" spans="2:10" ht="15.6" x14ac:dyDescent="0.3"/>
    <row r="35" spans="2:10" ht="22.8" x14ac:dyDescent="0.3">
      <c r="B35" s="106" t="s">
        <v>73</v>
      </c>
      <c r="C35" s="106"/>
      <c r="D35" s="106"/>
      <c r="E35" s="106"/>
      <c r="F35" s="106"/>
      <c r="G35" s="106"/>
      <c r="H35" s="106"/>
      <c r="I35" s="106"/>
      <c r="J35" s="106"/>
    </row>
    <row r="36" spans="2:10" ht="15.6" x14ac:dyDescent="0.3">
      <c r="B36" s="49" t="s">
        <v>42</v>
      </c>
      <c r="C36" s="49" t="s">
        <v>70</v>
      </c>
      <c r="D36" s="49" t="s">
        <v>74</v>
      </c>
      <c r="E36" s="107" t="s">
        <v>75</v>
      </c>
      <c r="F36" s="107"/>
      <c r="G36" s="107"/>
      <c r="H36" s="107"/>
      <c r="I36" s="107"/>
      <c r="J36" s="107"/>
    </row>
    <row r="37" spans="2:10" ht="15.6" x14ac:dyDescent="0.3">
      <c r="B37" s="83">
        <v>1</v>
      </c>
      <c r="C37" s="83"/>
      <c r="D37" s="84"/>
      <c r="E37" s="104"/>
      <c r="F37" s="104"/>
      <c r="G37" s="104"/>
      <c r="H37" s="104"/>
      <c r="I37" s="104"/>
      <c r="J37" s="104"/>
    </row>
    <row r="38" spans="2:10" ht="15.6" x14ac:dyDescent="0.3">
      <c r="B38" s="83">
        <v>2</v>
      </c>
      <c r="C38" s="83"/>
      <c r="D38" s="84"/>
      <c r="E38" s="104"/>
      <c r="F38" s="104"/>
      <c r="G38" s="104"/>
      <c r="H38" s="104"/>
      <c r="I38" s="104"/>
      <c r="J38" s="104"/>
    </row>
    <row r="39" spans="2:10" ht="15.6" x14ac:dyDescent="0.3">
      <c r="B39" s="83">
        <v>3</v>
      </c>
      <c r="C39" s="83"/>
      <c r="D39" s="84"/>
      <c r="E39" s="104"/>
      <c r="F39" s="104"/>
      <c r="G39" s="104"/>
      <c r="H39" s="104"/>
      <c r="I39" s="104"/>
      <c r="J39" s="104"/>
    </row>
    <row r="40" spans="2:10" ht="15.6" x14ac:dyDescent="0.3"/>
    <row r="41" spans="2:10" ht="15.6" x14ac:dyDescent="0.3"/>
    <row r="42" spans="2:10" ht="15.6" x14ac:dyDescent="0.3"/>
    <row r="43" spans="2:10" ht="15.6" x14ac:dyDescent="0.3"/>
    <row r="44" spans="2:10" ht="15.6" x14ac:dyDescent="0.3"/>
    <row r="45" spans="2:10" ht="15.6" x14ac:dyDescent="0.3"/>
    <row r="46" spans="2:10" ht="15" customHeight="1" x14ac:dyDescent="0.3"/>
    <row r="47" spans="2:10" ht="15" customHeight="1" x14ac:dyDescent="0.3"/>
    <row r="48" spans="2:10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/>
    <hyperlink ref="D6" location="Capa!A1" display="Instruções"/>
    <hyperlink ref="G16" location="Riscos!A1" display="Riscos"/>
    <hyperlink ref="G17" location="Riscos!A1" display="Riscos"/>
    <hyperlink ref="G18" location="Acoes!A1" display="Acoes"/>
    <hyperlink ref="G24" location="Riscos!A1" display="Riscos"/>
    <hyperlink ref="G23" location="EAR!A1" display="EAR"/>
    <hyperlink ref="G22" location="Param!A1" display="Param"/>
    <hyperlink ref="D7" location="Riscos!A1" display="Riscos"/>
    <hyperlink ref="D8" location="Acoes!A1" display="Acoe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U30"/>
  <sheetViews>
    <sheetView showGridLines="0" zoomScaleNormal="100" workbookViewId="0">
      <selection activeCell="A3" sqref="A3"/>
    </sheetView>
  </sheetViews>
  <sheetFormatPr defaultColWidth="9.109375" defaultRowHeight="14.4" x14ac:dyDescent="0.3"/>
  <cols>
    <col min="1" max="1" width="2.88671875" style="6" customWidth="1"/>
    <col min="2" max="2" width="5.33203125" style="6" customWidth="1"/>
    <col min="3" max="3" width="6.44140625" style="18" customWidth="1"/>
    <col min="4" max="4" width="12.44140625" style="6" customWidth="1"/>
    <col min="5" max="5" width="35.44140625" style="6" customWidth="1"/>
    <col min="6" max="6" width="12.6640625" style="18" customWidth="1"/>
    <col min="7" max="7" width="13" style="18" customWidth="1"/>
    <col min="8" max="8" width="50.33203125" style="6" customWidth="1"/>
    <col min="9" max="9" width="17.6640625" style="6" customWidth="1"/>
    <col min="10" max="10" width="34.6640625" style="6" customWidth="1"/>
    <col min="11" max="11" width="16.109375" style="6" customWidth="1"/>
    <col min="12" max="13" width="19.88671875" style="18" customWidth="1"/>
    <col min="14" max="14" width="13.33203125" style="18" customWidth="1"/>
    <col min="15" max="15" width="41.5546875" style="18" customWidth="1"/>
    <col min="16" max="16" width="14.6640625" style="6" customWidth="1"/>
    <col min="17" max="17" width="21.88671875" style="6" customWidth="1"/>
    <col min="18" max="18" width="16.44140625" style="6" customWidth="1"/>
    <col min="19" max="19" width="41.88671875" style="6" customWidth="1"/>
    <col min="20" max="20" width="9.33203125" style="6" customWidth="1"/>
    <col min="21" max="21" width="7.6640625" style="6" customWidth="1"/>
    <col min="22" max="16384" width="9.109375" style="6"/>
  </cols>
  <sheetData>
    <row r="1" spans="2:21" x14ac:dyDescent="0.3">
      <c r="B1" s="17"/>
      <c r="D1" s="19"/>
      <c r="E1" s="19"/>
      <c r="G1" s="19"/>
      <c r="H1" s="28"/>
      <c r="I1" s="28"/>
      <c r="J1" s="28"/>
      <c r="K1" s="28"/>
      <c r="T1" s="19"/>
      <c r="U1" s="19"/>
    </row>
    <row r="2" spans="2:21" ht="43.2" x14ac:dyDescent="0.3">
      <c r="B2" s="36" t="s">
        <v>41</v>
      </c>
      <c r="C2" s="36" t="s">
        <v>2</v>
      </c>
      <c r="D2" s="36" t="s">
        <v>98</v>
      </c>
      <c r="E2" s="37" t="s">
        <v>3</v>
      </c>
      <c r="F2" s="36" t="s">
        <v>32</v>
      </c>
      <c r="G2" s="36" t="s">
        <v>4</v>
      </c>
      <c r="H2" s="37" t="s">
        <v>5</v>
      </c>
      <c r="I2" s="37" t="s">
        <v>38</v>
      </c>
      <c r="J2" s="37" t="s">
        <v>79</v>
      </c>
      <c r="K2" s="36" t="s">
        <v>80</v>
      </c>
      <c r="L2" s="36" t="s">
        <v>87</v>
      </c>
      <c r="M2" s="36" t="s">
        <v>91</v>
      </c>
      <c r="N2" s="38" t="s">
        <v>6</v>
      </c>
      <c r="O2" s="36" t="s">
        <v>29</v>
      </c>
      <c r="P2" s="36" t="s">
        <v>92</v>
      </c>
      <c r="Q2" s="36" t="s">
        <v>93</v>
      </c>
      <c r="R2" s="36" t="s">
        <v>94</v>
      </c>
      <c r="S2" s="36" t="s">
        <v>10</v>
      </c>
    </row>
    <row r="3" spans="2:21" x14ac:dyDescent="0.3">
      <c r="B3" s="25">
        <v>1</v>
      </c>
      <c r="C3" s="29">
        <f>IF(ISTEXT(F3),LEFT(F3,1),F3)*IF(ISTEXT(G3),LEFT(G3,1),G3)</f>
        <v>0</v>
      </c>
      <c r="D3" s="85"/>
      <c r="E3" s="25" t="s">
        <v>96</v>
      </c>
      <c r="F3" s="30"/>
      <c r="G3" s="30"/>
      <c r="H3" s="25"/>
      <c r="I3" s="25"/>
      <c r="J3" s="25"/>
      <c r="K3" s="25"/>
      <c r="L3" s="30"/>
      <c r="M3" s="30"/>
      <c r="N3" s="31"/>
      <c r="O3" s="23"/>
      <c r="P3" s="23"/>
      <c r="Q3" s="23"/>
      <c r="R3" s="24"/>
      <c r="S3" s="8"/>
    </row>
    <row r="4" spans="2:21" x14ac:dyDescent="0.3">
      <c r="B4" s="23">
        <f>B3+1</f>
        <v>2</v>
      </c>
      <c r="C4" s="29">
        <f t="shared" ref="C4:C17" si="0">IF(ISTEXT(F4),LEFT(F4,1),F4)*IF(ISTEXT(G4),LEFT(G4,1),G4)</f>
        <v>0</v>
      </c>
      <c r="D4" s="85"/>
      <c r="E4" s="23"/>
      <c r="F4" s="30"/>
      <c r="G4" s="30"/>
      <c r="H4" s="23"/>
      <c r="I4" s="25"/>
      <c r="J4" s="25"/>
      <c r="K4" s="25"/>
      <c r="L4" s="30"/>
      <c r="M4" s="30"/>
      <c r="N4" s="31"/>
      <c r="O4" s="23"/>
      <c r="P4" s="23"/>
      <c r="Q4" s="23"/>
      <c r="R4" s="24"/>
      <c r="S4" s="8"/>
    </row>
    <row r="5" spans="2:21" s="32" customFormat="1" x14ac:dyDescent="0.3">
      <c r="B5" s="23">
        <f t="shared" ref="B5:B22" si="1">B4+1</f>
        <v>3</v>
      </c>
      <c r="C5" s="29">
        <f t="shared" si="0"/>
        <v>0</v>
      </c>
      <c r="D5" s="85"/>
      <c r="E5" s="23"/>
      <c r="F5" s="30"/>
      <c r="G5" s="30"/>
      <c r="H5" s="23"/>
      <c r="I5" s="25"/>
      <c r="J5" s="25"/>
      <c r="K5" s="25"/>
      <c r="L5" s="30"/>
      <c r="M5" s="30"/>
      <c r="N5" s="31"/>
      <c r="O5" s="23"/>
      <c r="P5" s="23"/>
      <c r="Q5" s="23"/>
      <c r="R5" s="24"/>
      <c r="S5" s="23"/>
    </row>
    <row r="6" spans="2:21" s="32" customFormat="1" x14ac:dyDescent="0.3">
      <c r="B6" s="23">
        <f t="shared" si="1"/>
        <v>4</v>
      </c>
      <c r="C6" s="29">
        <f t="shared" si="0"/>
        <v>0</v>
      </c>
      <c r="D6" s="85"/>
      <c r="E6" s="23"/>
      <c r="F6" s="30"/>
      <c r="G6" s="30"/>
      <c r="H6" s="23"/>
      <c r="I6" s="25"/>
      <c r="J6" s="25"/>
      <c r="K6" s="25"/>
      <c r="L6" s="30"/>
      <c r="M6" s="30"/>
      <c r="N6" s="31"/>
      <c r="O6" s="23"/>
      <c r="P6" s="23"/>
      <c r="Q6" s="23"/>
      <c r="R6" s="24"/>
      <c r="S6" s="23"/>
    </row>
    <row r="7" spans="2:21" s="32" customFormat="1" x14ac:dyDescent="0.3">
      <c r="B7" s="23">
        <f t="shared" si="1"/>
        <v>5</v>
      </c>
      <c r="C7" s="29">
        <f t="shared" si="0"/>
        <v>0</v>
      </c>
      <c r="D7" s="85"/>
      <c r="E7" s="23"/>
      <c r="F7" s="30"/>
      <c r="G7" s="30"/>
      <c r="H7" s="23"/>
      <c r="I7" s="25"/>
      <c r="J7" s="25"/>
      <c r="K7" s="25"/>
      <c r="L7" s="30"/>
      <c r="M7" s="30"/>
      <c r="N7" s="31"/>
      <c r="O7" s="23"/>
      <c r="P7" s="23"/>
      <c r="Q7" s="23"/>
      <c r="R7" s="24"/>
      <c r="S7" s="23"/>
    </row>
    <row r="8" spans="2:21" s="32" customFormat="1" x14ac:dyDescent="0.3">
      <c r="B8" s="23">
        <f t="shared" si="1"/>
        <v>6</v>
      </c>
      <c r="C8" s="29">
        <f t="shared" si="0"/>
        <v>0</v>
      </c>
      <c r="D8" s="85"/>
      <c r="E8" s="23"/>
      <c r="F8" s="30"/>
      <c r="G8" s="30"/>
      <c r="H8" s="23"/>
      <c r="I8" s="25"/>
      <c r="J8" s="25"/>
      <c r="K8" s="25"/>
      <c r="L8" s="30"/>
      <c r="M8" s="30"/>
      <c r="N8" s="31"/>
      <c r="O8" s="23"/>
      <c r="P8" s="23"/>
      <c r="Q8" s="23"/>
      <c r="R8" s="24"/>
      <c r="S8" s="23"/>
    </row>
    <row r="9" spans="2:21" s="32" customFormat="1" x14ac:dyDescent="0.3">
      <c r="B9" s="23">
        <f t="shared" si="1"/>
        <v>7</v>
      </c>
      <c r="C9" s="29">
        <f t="shared" si="0"/>
        <v>0</v>
      </c>
      <c r="D9" s="85"/>
      <c r="E9" s="23"/>
      <c r="F9" s="30"/>
      <c r="G9" s="30"/>
      <c r="H9" s="23"/>
      <c r="I9" s="25"/>
      <c r="J9" s="25"/>
      <c r="K9" s="25"/>
      <c r="L9" s="30"/>
      <c r="M9" s="30"/>
      <c r="N9" s="31"/>
      <c r="O9" s="23"/>
      <c r="P9" s="23"/>
      <c r="Q9" s="23"/>
      <c r="R9" s="24"/>
      <c r="S9" s="23"/>
    </row>
    <row r="10" spans="2:21" s="32" customFormat="1" x14ac:dyDescent="0.3">
      <c r="B10" s="23">
        <f t="shared" si="1"/>
        <v>8</v>
      </c>
      <c r="C10" s="29">
        <f t="shared" si="0"/>
        <v>0</v>
      </c>
      <c r="D10" s="85"/>
      <c r="E10" s="23"/>
      <c r="F10" s="30"/>
      <c r="G10" s="30"/>
      <c r="H10" s="23"/>
      <c r="I10" s="25"/>
      <c r="J10" s="25"/>
      <c r="K10" s="25"/>
      <c r="L10" s="30"/>
      <c r="M10" s="30"/>
      <c r="N10" s="31"/>
      <c r="O10" s="23"/>
      <c r="P10" s="23"/>
      <c r="Q10" s="23"/>
      <c r="R10" s="24"/>
      <c r="S10" s="23"/>
    </row>
    <row r="11" spans="2:21" s="32" customFormat="1" x14ac:dyDescent="0.3">
      <c r="B11" s="23">
        <f t="shared" si="1"/>
        <v>9</v>
      </c>
      <c r="C11" s="29">
        <f t="shared" si="0"/>
        <v>0</v>
      </c>
      <c r="D11" s="8"/>
      <c r="E11" s="23"/>
      <c r="F11" s="30"/>
      <c r="G11" s="30"/>
      <c r="H11" s="23"/>
      <c r="I11" s="25"/>
      <c r="J11" s="25"/>
      <c r="K11" s="25"/>
      <c r="L11" s="30"/>
      <c r="M11" s="30"/>
      <c r="N11" s="31"/>
      <c r="O11" s="23"/>
      <c r="P11" s="23"/>
      <c r="Q11" s="23"/>
      <c r="R11" s="24"/>
      <c r="S11" s="23"/>
    </row>
    <row r="12" spans="2:21" s="32" customFormat="1" x14ac:dyDescent="0.3">
      <c r="B12" s="23">
        <f t="shared" si="1"/>
        <v>10</v>
      </c>
      <c r="C12" s="29">
        <f t="shared" si="0"/>
        <v>0</v>
      </c>
      <c r="D12" s="8"/>
      <c r="E12" s="23"/>
      <c r="F12" s="30"/>
      <c r="G12" s="30"/>
      <c r="H12" s="23"/>
      <c r="I12" s="25"/>
      <c r="J12" s="25"/>
      <c r="K12" s="25"/>
      <c r="L12" s="30"/>
      <c r="M12" s="30"/>
      <c r="N12" s="31"/>
      <c r="O12" s="25"/>
      <c r="P12" s="25"/>
      <c r="Q12" s="25"/>
      <c r="R12" s="24"/>
      <c r="S12" s="23"/>
    </row>
    <row r="13" spans="2:21" s="32" customFormat="1" x14ac:dyDescent="0.3">
      <c r="B13" s="23">
        <f t="shared" si="1"/>
        <v>11</v>
      </c>
      <c r="C13" s="29">
        <f t="shared" si="0"/>
        <v>0</v>
      </c>
      <c r="D13" s="8"/>
      <c r="E13" s="23"/>
      <c r="F13" s="30"/>
      <c r="G13" s="30"/>
      <c r="H13" s="23"/>
      <c r="I13" s="25"/>
      <c r="J13" s="25"/>
      <c r="K13" s="25"/>
      <c r="L13" s="30"/>
      <c r="M13" s="30"/>
      <c r="N13" s="31"/>
      <c r="O13" s="25"/>
      <c r="P13" s="25"/>
      <c r="Q13" s="25"/>
      <c r="R13" s="24"/>
      <c r="S13" s="23"/>
    </row>
    <row r="14" spans="2:21" s="32" customFormat="1" x14ac:dyDescent="0.3">
      <c r="B14" s="23">
        <f t="shared" si="1"/>
        <v>12</v>
      </c>
      <c r="C14" s="29">
        <f t="shared" si="0"/>
        <v>0</v>
      </c>
      <c r="D14" s="8"/>
      <c r="E14" s="23"/>
      <c r="F14" s="30"/>
      <c r="G14" s="30"/>
      <c r="H14" s="23"/>
      <c r="I14" s="25"/>
      <c r="J14" s="25"/>
      <c r="K14" s="25"/>
      <c r="L14" s="30"/>
      <c r="M14" s="30"/>
      <c r="N14" s="31"/>
      <c r="O14" s="8"/>
      <c r="P14" s="8"/>
      <c r="Q14" s="8"/>
      <c r="R14" s="24"/>
      <c r="S14" s="23"/>
    </row>
    <row r="15" spans="2:21" s="32" customFormat="1" x14ac:dyDescent="0.3">
      <c r="B15" s="23">
        <f t="shared" si="1"/>
        <v>13</v>
      </c>
      <c r="C15" s="29">
        <f t="shared" si="0"/>
        <v>0</v>
      </c>
      <c r="D15" s="8"/>
      <c r="E15" s="23"/>
      <c r="F15" s="30"/>
      <c r="G15" s="30"/>
      <c r="H15" s="23"/>
      <c r="I15" s="25"/>
      <c r="J15" s="25"/>
      <c r="K15" s="25"/>
      <c r="L15" s="30"/>
      <c r="M15" s="30"/>
      <c r="N15" s="31"/>
      <c r="O15" s="8"/>
      <c r="P15" s="8"/>
      <c r="Q15" s="8"/>
      <c r="R15" s="24"/>
      <c r="S15" s="23"/>
    </row>
    <row r="16" spans="2:21" s="32" customFormat="1" x14ac:dyDescent="0.3">
      <c r="B16" s="23">
        <f t="shared" si="1"/>
        <v>14</v>
      </c>
      <c r="C16" s="29">
        <f t="shared" si="0"/>
        <v>0</v>
      </c>
      <c r="D16" s="8"/>
      <c r="E16" s="23"/>
      <c r="F16" s="30"/>
      <c r="G16" s="30"/>
      <c r="H16" s="23"/>
      <c r="I16" s="25"/>
      <c r="J16" s="25"/>
      <c r="K16" s="25"/>
      <c r="L16" s="30"/>
      <c r="M16" s="30"/>
      <c r="N16" s="31"/>
      <c r="O16" s="8"/>
      <c r="P16" s="8"/>
      <c r="Q16" s="8"/>
      <c r="R16" s="24"/>
      <c r="S16" s="23"/>
    </row>
    <row r="17" spans="2:19" s="32" customFormat="1" x14ac:dyDescent="0.3">
      <c r="B17" s="23">
        <f t="shared" si="1"/>
        <v>15</v>
      </c>
      <c r="C17" s="29">
        <f t="shared" si="0"/>
        <v>0</v>
      </c>
      <c r="D17" s="8"/>
      <c r="E17" s="23"/>
      <c r="F17" s="30"/>
      <c r="G17" s="30"/>
      <c r="H17" s="23"/>
      <c r="I17" s="25"/>
      <c r="J17" s="25"/>
      <c r="K17" s="25"/>
      <c r="L17" s="30"/>
      <c r="M17" s="30"/>
      <c r="N17" s="31"/>
      <c r="O17" s="23"/>
      <c r="P17" s="8"/>
      <c r="Q17" s="8"/>
      <c r="R17" s="24"/>
      <c r="S17" s="23"/>
    </row>
    <row r="18" spans="2:19" s="32" customFormat="1" x14ac:dyDescent="0.3">
      <c r="B18" s="23">
        <f t="shared" si="1"/>
        <v>16</v>
      </c>
      <c r="C18" s="29">
        <f t="shared" ref="C18:C22" si="2">IF(ISTEXT(F18),LEFT(F18,1),F18)*IF(ISTEXT(G18),LEFT(G18,1),G18)</f>
        <v>0</v>
      </c>
      <c r="D18" s="8"/>
      <c r="E18" s="23"/>
      <c r="F18" s="30"/>
      <c r="G18" s="30"/>
      <c r="H18" s="23"/>
      <c r="I18" s="25"/>
      <c r="J18" s="25"/>
      <c r="K18" s="25"/>
      <c r="L18" s="30"/>
      <c r="M18" s="30"/>
      <c r="N18" s="31"/>
      <c r="O18" s="23"/>
      <c r="P18" s="8"/>
      <c r="Q18" s="8"/>
      <c r="R18" s="24"/>
      <c r="S18" s="23"/>
    </row>
    <row r="19" spans="2:19" s="32" customFormat="1" x14ac:dyDescent="0.3">
      <c r="B19" s="23">
        <f t="shared" si="1"/>
        <v>17</v>
      </c>
      <c r="C19" s="29">
        <f t="shared" si="2"/>
        <v>0</v>
      </c>
      <c r="D19" s="8"/>
      <c r="E19" s="23"/>
      <c r="F19" s="30"/>
      <c r="G19" s="30"/>
      <c r="H19" s="23"/>
      <c r="I19" s="25"/>
      <c r="J19" s="25"/>
      <c r="K19" s="25"/>
      <c r="L19" s="30"/>
      <c r="M19" s="30"/>
      <c r="N19" s="31"/>
      <c r="O19" s="23"/>
      <c r="P19" s="8"/>
      <c r="Q19" s="8"/>
      <c r="R19" s="24"/>
      <c r="S19" s="23"/>
    </row>
    <row r="20" spans="2:19" s="32" customFormat="1" x14ac:dyDescent="0.3">
      <c r="B20" s="23">
        <f t="shared" si="1"/>
        <v>18</v>
      </c>
      <c r="C20" s="29">
        <f t="shared" si="2"/>
        <v>0</v>
      </c>
      <c r="D20" s="8"/>
      <c r="E20" s="23"/>
      <c r="F20" s="30"/>
      <c r="G20" s="30"/>
      <c r="H20" s="23"/>
      <c r="I20" s="25"/>
      <c r="J20" s="25"/>
      <c r="K20" s="25"/>
      <c r="L20" s="30"/>
      <c r="M20" s="30"/>
      <c r="N20" s="31"/>
      <c r="O20" s="23"/>
      <c r="P20" s="8"/>
      <c r="Q20" s="8"/>
      <c r="R20" s="24"/>
      <c r="S20" s="23"/>
    </row>
    <row r="21" spans="2:19" s="32" customFormat="1" x14ac:dyDescent="0.3">
      <c r="B21" s="23">
        <f t="shared" si="1"/>
        <v>19</v>
      </c>
      <c r="C21" s="29">
        <f t="shared" si="2"/>
        <v>0</v>
      </c>
      <c r="D21" s="8"/>
      <c r="E21" s="23"/>
      <c r="F21" s="30"/>
      <c r="G21" s="30"/>
      <c r="H21" s="23"/>
      <c r="I21" s="25"/>
      <c r="J21" s="25"/>
      <c r="K21" s="25"/>
      <c r="L21" s="30"/>
      <c r="M21" s="30"/>
      <c r="N21" s="31"/>
      <c r="O21" s="23"/>
      <c r="P21" s="8"/>
      <c r="Q21" s="8"/>
      <c r="R21" s="24"/>
      <c r="S21" s="23"/>
    </row>
    <row r="22" spans="2:19" s="32" customFormat="1" x14ac:dyDescent="0.3">
      <c r="B22" s="23">
        <f t="shared" si="1"/>
        <v>20</v>
      </c>
      <c r="C22" s="29">
        <f t="shared" si="2"/>
        <v>0</v>
      </c>
      <c r="D22" s="8"/>
      <c r="E22" s="23"/>
      <c r="F22" s="30"/>
      <c r="G22" s="30"/>
      <c r="H22" s="23"/>
      <c r="I22" s="25"/>
      <c r="J22" s="25"/>
      <c r="K22" s="25"/>
      <c r="L22" s="30"/>
      <c r="M22" s="30"/>
      <c r="N22" s="31"/>
      <c r="O22" s="23"/>
      <c r="P22" s="8"/>
      <c r="Q22" s="8"/>
      <c r="R22" s="24"/>
      <c r="S22" s="23"/>
    </row>
    <row r="23" spans="2:19" x14ac:dyDescent="0.3">
      <c r="B23" s="34"/>
      <c r="O23" s="33"/>
    </row>
    <row r="24" spans="2:19" x14ac:dyDescent="0.3">
      <c r="O24" s="33"/>
    </row>
    <row r="25" spans="2:19" x14ac:dyDescent="0.3">
      <c r="O25" s="33"/>
    </row>
    <row r="26" spans="2:19" x14ac:dyDescent="0.3">
      <c r="O26" s="35"/>
    </row>
    <row r="27" spans="2:19" x14ac:dyDescent="0.3">
      <c r="O27" s="35"/>
    </row>
    <row r="28" spans="2:19" x14ac:dyDescent="0.3">
      <c r="O28" s="6"/>
    </row>
    <row r="29" spans="2:19" x14ac:dyDescent="0.3">
      <c r="O29" s="6"/>
    </row>
    <row r="30" spans="2:19" x14ac:dyDescent="0.3">
      <c r="O30" s="6"/>
    </row>
  </sheetData>
  <phoneticPr fontId="2" type="noConversion"/>
  <conditionalFormatting sqref="C3">
    <cfRule type="cellIs" dxfId="28" priority="13" stopIfTrue="1" operator="greaterThanOrEqual">
      <formula>15</formula>
    </cfRule>
    <cfRule type="cellIs" dxfId="27" priority="14" stopIfTrue="1" operator="lessThan">
      <formula>6</formula>
    </cfRule>
    <cfRule type="cellIs" dxfId="26" priority="15" stopIfTrue="1" operator="lessThan">
      <formula>15</formula>
    </cfRule>
  </conditionalFormatting>
  <conditionalFormatting sqref="C4:C17">
    <cfRule type="cellIs" dxfId="25" priority="10" stopIfTrue="1" operator="greaterThanOrEqual">
      <formula>15</formula>
    </cfRule>
    <cfRule type="cellIs" dxfId="24" priority="11" stopIfTrue="1" operator="lessThan">
      <formula>6</formula>
    </cfRule>
    <cfRule type="cellIs" dxfId="23" priority="12" stopIfTrue="1" operator="lessThan">
      <formula>15</formula>
    </cfRule>
  </conditionalFormatting>
  <conditionalFormatting sqref="R3:R17">
    <cfRule type="cellIs" dxfId="22" priority="8" stopIfTrue="1" operator="greaterThan">
      <formula>$H$1</formula>
    </cfRule>
    <cfRule type="cellIs" dxfId="21" priority="9" stopIfTrue="1" operator="lessThan">
      <formula>$H$1</formula>
    </cfRule>
  </conditionalFormatting>
  <conditionalFormatting sqref="C18:C22">
    <cfRule type="cellIs" dxfId="20" priority="3" stopIfTrue="1" operator="greaterThanOrEqual">
      <formula>15</formula>
    </cfRule>
    <cfRule type="cellIs" dxfId="19" priority="4" stopIfTrue="1" operator="lessThan">
      <formula>6</formula>
    </cfRule>
    <cfRule type="cellIs" dxfId="18" priority="5" stopIfTrue="1" operator="lessThan">
      <formula>15</formula>
    </cfRule>
  </conditionalFormatting>
  <conditionalFormatting sqref="R18:R22">
    <cfRule type="cellIs" dxfId="17" priority="1" stopIfTrue="1" operator="greaterThan">
      <formula>$H$1</formula>
    </cfRule>
    <cfRule type="cellIs" dxfId="16" priority="2" stopIfTrue="1" operator="lessThan">
      <formula>$H$1</formula>
    </cfRule>
  </conditionalFormatting>
  <dataValidations count="7">
    <dataValidation type="list" allowBlank="1" showInputMessage="1" showErrorMessage="1" sqref="I3:I22">
      <formula1>EAR</formula1>
    </dataValidation>
    <dataValidation type="list" showInputMessage="1" showErrorMessage="1" sqref="F3:F22">
      <formula1>Probabilidade</formula1>
    </dataValidation>
    <dataValidation type="list" showInputMessage="1" showErrorMessage="1" sqref="G3:G22">
      <formula1>Impacto</formula1>
    </dataValidation>
    <dataValidation type="list" allowBlank="1" showInputMessage="1" showErrorMessage="1" sqref="N3:N22">
      <formula1>Acao</formula1>
    </dataValidation>
    <dataValidation type="list" showInputMessage="1" showErrorMessage="1" sqref="L3:L22">
      <formula1>TipodeRisco</formula1>
    </dataValidation>
    <dataValidation type="list" allowBlank="1" showInputMessage="1" showErrorMessage="1" sqref="K3:K22">
      <formula1>Tipo</formula1>
    </dataValidation>
    <dataValidation showInputMessage="1" showErrorMessage="1" sqref="M3:M22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$S3=Param!#REF!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R3:R17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$S18=Param!#REF!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R18:R22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1"/>
  <sheetViews>
    <sheetView showGridLines="0" zoomScaleNormal="100" workbookViewId="0">
      <selection activeCell="D4" sqref="D4:D16"/>
    </sheetView>
  </sheetViews>
  <sheetFormatPr defaultColWidth="9.109375" defaultRowHeight="14.4" x14ac:dyDescent="0.3"/>
  <cols>
    <col min="1" max="1" width="2.33203125" style="6" customWidth="1"/>
    <col min="2" max="2" width="6" style="26" customWidth="1"/>
    <col min="3" max="3" width="6" style="6" customWidth="1"/>
    <col min="4" max="4" width="30.88671875" style="6" customWidth="1"/>
    <col min="5" max="5" width="38.33203125" style="6" customWidth="1"/>
    <col min="6" max="6" width="12.88671875" style="6" customWidth="1"/>
    <col min="7" max="7" width="9.6640625" style="6" customWidth="1"/>
    <col min="8" max="9" width="9.109375" style="6"/>
    <col min="10" max="10" width="23.88671875" style="6" customWidth="1"/>
    <col min="11" max="16384" width="9.109375" style="6"/>
  </cols>
  <sheetData>
    <row r="1" spans="2:10" x14ac:dyDescent="0.3">
      <c r="B1" s="18"/>
      <c r="C1" s="19"/>
      <c r="D1" s="19"/>
      <c r="G1" s="20"/>
    </row>
    <row r="2" spans="2:10" s="21" customFormat="1" ht="28.8" x14ac:dyDescent="0.3">
      <c r="B2" s="40" t="s">
        <v>97</v>
      </c>
      <c r="C2" s="36" t="s">
        <v>7</v>
      </c>
      <c r="D2" s="36" t="s">
        <v>95</v>
      </c>
      <c r="E2" s="36" t="s">
        <v>29</v>
      </c>
      <c r="F2" s="36" t="s">
        <v>1</v>
      </c>
      <c r="G2" s="36" t="s">
        <v>9</v>
      </c>
      <c r="H2" s="36" t="s">
        <v>0</v>
      </c>
      <c r="I2" s="36" t="s">
        <v>8</v>
      </c>
      <c r="J2" s="36" t="s">
        <v>10</v>
      </c>
    </row>
    <row r="3" spans="2:10" x14ac:dyDescent="0.3">
      <c r="B3" s="22">
        <v>1</v>
      </c>
      <c r="C3" s="8"/>
      <c r="D3" s="8" t="str">
        <f>IF(B3="","",VLOOKUP(B3,Riscos!$B$3:$E$30,4,FALSE))</f>
        <v>Risco 1</v>
      </c>
      <c r="E3" s="23"/>
      <c r="F3" s="23"/>
      <c r="G3" s="24"/>
      <c r="H3" s="8"/>
      <c r="I3" s="8"/>
      <c r="J3" s="8"/>
    </row>
    <row r="4" spans="2:10" x14ac:dyDescent="0.3">
      <c r="B4" s="22"/>
      <c r="C4" s="8"/>
      <c r="D4" s="8" t="str">
        <f>IF(B4="","",VLOOKUP(B4,Riscos!$B$3:$E$30,4,FALSE))</f>
        <v/>
      </c>
      <c r="E4" s="23"/>
      <c r="F4" s="23"/>
      <c r="G4" s="24"/>
      <c r="H4" s="8"/>
      <c r="I4" s="8"/>
      <c r="J4" s="8"/>
    </row>
    <row r="5" spans="2:10" x14ac:dyDescent="0.3">
      <c r="B5" s="22"/>
      <c r="C5" s="8"/>
      <c r="D5" s="8" t="str">
        <f>IF(B5="","",VLOOKUP(B5,Riscos!$B$3:$E$30,4,FALSE))</f>
        <v/>
      </c>
      <c r="E5" s="23"/>
      <c r="F5" s="23"/>
      <c r="G5" s="24"/>
      <c r="H5" s="8"/>
      <c r="I5" s="8"/>
      <c r="J5" s="8"/>
    </row>
    <row r="6" spans="2:10" x14ac:dyDescent="0.3">
      <c r="B6" s="22"/>
      <c r="C6" s="8"/>
      <c r="D6" s="8" t="str">
        <f>IF(B6="","",VLOOKUP(B6,Riscos!$B$3:$E$30,4,FALSE))</f>
        <v/>
      </c>
      <c r="E6" s="23"/>
      <c r="F6" s="23"/>
      <c r="G6" s="24"/>
      <c r="H6" s="8"/>
      <c r="I6" s="8"/>
      <c r="J6" s="8"/>
    </row>
    <row r="7" spans="2:10" x14ac:dyDescent="0.3">
      <c r="B7" s="22"/>
      <c r="C7" s="8"/>
      <c r="D7" s="8" t="str">
        <f>IF(B7="","",VLOOKUP(B7,Riscos!$B$3:$E$30,4,FALSE))</f>
        <v/>
      </c>
      <c r="E7" s="23"/>
      <c r="F7" s="23"/>
      <c r="G7" s="24"/>
      <c r="H7" s="8"/>
      <c r="I7" s="8"/>
      <c r="J7" s="8"/>
    </row>
    <row r="8" spans="2:10" x14ac:dyDescent="0.3">
      <c r="B8" s="22"/>
      <c r="C8" s="8"/>
      <c r="D8" s="8" t="str">
        <f>IF(B8="","",VLOOKUP(B8,Riscos!$B$3:$E$30,4,FALSE))</f>
        <v/>
      </c>
      <c r="E8" s="23"/>
      <c r="F8" s="23"/>
      <c r="G8" s="24"/>
      <c r="H8" s="8"/>
      <c r="I8" s="8"/>
      <c r="J8" s="8"/>
    </row>
    <row r="9" spans="2:10" x14ac:dyDescent="0.3">
      <c r="B9" s="22"/>
      <c r="C9" s="8"/>
      <c r="D9" s="8" t="str">
        <f>IF(B9="","",VLOOKUP(B9,Riscos!$B$3:$E$30,4,FALSE))</f>
        <v/>
      </c>
      <c r="E9" s="23"/>
      <c r="F9" s="23"/>
      <c r="G9" s="24"/>
      <c r="H9" s="8"/>
      <c r="I9" s="8"/>
      <c r="J9" s="8"/>
    </row>
    <row r="10" spans="2:10" x14ac:dyDescent="0.3">
      <c r="B10" s="22"/>
      <c r="C10" s="8"/>
      <c r="D10" s="8" t="str">
        <f>IF(B10="","",VLOOKUP(B10,Riscos!$B$3:$E$30,4,FALSE))</f>
        <v/>
      </c>
      <c r="E10" s="23"/>
      <c r="F10" s="23"/>
      <c r="G10" s="24"/>
      <c r="H10" s="8"/>
      <c r="I10" s="8"/>
      <c r="J10" s="8"/>
    </row>
    <row r="11" spans="2:10" x14ac:dyDescent="0.3">
      <c r="B11" s="22"/>
      <c r="C11" s="8"/>
      <c r="D11" s="8" t="str">
        <f>IF(B11="","",VLOOKUP(B11,Riscos!$B$3:$E$30,4,FALSE))</f>
        <v/>
      </c>
      <c r="E11" s="23"/>
      <c r="F11" s="23"/>
      <c r="G11" s="24"/>
      <c r="H11" s="8"/>
      <c r="I11" s="8"/>
      <c r="J11" s="8"/>
    </row>
    <row r="12" spans="2:10" x14ac:dyDescent="0.3">
      <c r="B12" s="22"/>
      <c r="C12" s="8"/>
      <c r="D12" s="8" t="str">
        <f>IF(B12="","",VLOOKUP(B12,Riscos!$B$3:$E$30,4,FALSE))</f>
        <v/>
      </c>
      <c r="E12" s="25"/>
      <c r="F12" s="25"/>
      <c r="G12" s="24"/>
      <c r="H12" s="8"/>
      <c r="I12" s="8"/>
      <c r="J12" s="8"/>
    </row>
    <row r="13" spans="2:10" x14ac:dyDescent="0.3">
      <c r="B13" s="22"/>
      <c r="C13" s="8"/>
      <c r="D13" s="8" t="str">
        <f>IF(B13="","",VLOOKUP(B13,Riscos!$B$3:$E$30,4,FALSE))</f>
        <v/>
      </c>
      <c r="E13" s="25"/>
      <c r="F13" s="25"/>
      <c r="G13" s="24"/>
      <c r="H13" s="8"/>
      <c r="I13" s="8"/>
      <c r="J13" s="8"/>
    </row>
    <row r="14" spans="2:10" x14ac:dyDescent="0.3">
      <c r="B14" s="22"/>
      <c r="C14" s="8"/>
      <c r="D14" s="8" t="str">
        <f>IF(B14="","",VLOOKUP(B14,Riscos!$B$3:$E$30,4,FALSE))</f>
        <v/>
      </c>
      <c r="E14" s="8"/>
      <c r="F14" s="8"/>
      <c r="G14" s="24"/>
      <c r="H14" s="8"/>
      <c r="I14" s="8"/>
      <c r="J14" s="8"/>
    </row>
    <row r="15" spans="2:10" x14ac:dyDescent="0.3">
      <c r="B15" s="22"/>
      <c r="C15" s="8"/>
      <c r="D15" s="8" t="str">
        <f>IF(B15="","",VLOOKUP(B15,Riscos!$B$3:$E$30,4,FALSE))</f>
        <v/>
      </c>
      <c r="E15" s="8"/>
      <c r="F15" s="8"/>
      <c r="G15" s="24"/>
      <c r="H15" s="8"/>
      <c r="I15" s="8"/>
      <c r="J15" s="8"/>
    </row>
    <row r="16" spans="2:10" x14ac:dyDescent="0.3">
      <c r="B16" s="22"/>
      <c r="C16" s="8"/>
      <c r="D16" s="8" t="str">
        <f>IF(B16="","",VLOOKUP(B16,Riscos!$B$3:$E$30,4,FALSE))</f>
        <v/>
      </c>
      <c r="E16" s="8"/>
      <c r="F16" s="8"/>
      <c r="G16" s="24"/>
      <c r="H16" s="8"/>
      <c r="I16" s="8"/>
      <c r="J16" s="8"/>
    </row>
    <row r="17" spans="3:7" x14ac:dyDescent="0.3">
      <c r="C17" s="12"/>
      <c r="D17" s="12"/>
      <c r="G17" s="27"/>
    </row>
    <row r="18" spans="3:7" x14ac:dyDescent="0.3">
      <c r="C18" s="12"/>
      <c r="D18" s="12"/>
      <c r="G18" s="27"/>
    </row>
    <row r="19" spans="3:7" x14ac:dyDescent="0.3">
      <c r="C19" s="12"/>
      <c r="D19" s="12"/>
      <c r="G19" s="27"/>
    </row>
    <row r="20" spans="3:7" x14ac:dyDescent="0.3">
      <c r="C20" s="12"/>
      <c r="D20" s="12"/>
      <c r="G20" s="27"/>
    </row>
    <row r="21" spans="3:7" x14ac:dyDescent="0.3">
      <c r="C21" s="12"/>
      <c r="D21" s="12"/>
    </row>
  </sheetData>
  <phoneticPr fontId="2" type="noConversion"/>
  <conditionalFormatting sqref="H17:H21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3:H16">
    <cfRule type="cellIs" dxfId="10" priority="7" stopIfTrue="1" operator="equal">
      <formula>"Ok"</formula>
    </cfRule>
    <cfRule type="cellIs" dxfId="9" priority="8" stopIfTrue="1" operator="equal">
      <formula>"Pendente"</formula>
    </cfRule>
    <cfRule type="cellIs" dxfId="8" priority="9" stopIfTrue="1" operator="equal">
      <formula>"Em andamento"</formula>
    </cfRule>
  </conditionalFormatting>
  <conditionalFormatting sqref="G17:G20">
    <cfRule type="cellIs" dxfId="7" priority="43" stopIfTrue="1" operator="greaterThan">
      <formula>$G$1</formula>
    </cfRule>
    <cfRule type="cellIs" dxfId="6" priority="44" stopIfTrue="1" operator="lessThan">
      <formula>$G$1</formula>
    </cfRule>
  </conditionalFormatting>
  <conditionalFormatting sqref="G3:G16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5">
    <dataValidation type="list" showInputMessage="1" showErrorMessage="1" sqref="H3:H16">
      <formula1>Status</formula1>
    </dataValidation>
    <dataValidation type="list" showInputMessage="1" showErrorMessage="1" sqref="C17:C21">
      <formula1>$C$26:$C$26</formula1>
    </dataValidation>
    <dataValidation type="list" showInputMessage="1" showErrorMessage="1" sqref="H17:H21">
      <formula1>#REF!</formula1>
    </dataValidation>
    <dataValidation type="list" showInputMessage="1" showErrorMessage="1" sqref="C3:C16">
      <formula1>Prioridade</formula1>
    </dataValidation>
    <dataValidation showInputMessage="1" showErrorMessage="1" sqref="D3:D21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B1" sqref="B1"/>
    </sheetView>
  </sheetViews>
  <sheetFormatPr defaultColWidth="9.109375" defaultRowHeight="14.4" x14ac:dyDescent="0.3"/>
  <cols>
    <col min="1" max="1" width="2.5546875" style="6" customWidth="1"/>
    <col min="2" max="2" width="13" style="6" customWidth="1"/>
    <col min="3" max="16384" width="9.109375" style="6"/>
  </cols>
  <sheetData>
    <row r="2" spans="2:7" x14ac:dyDescent="0.3">
      <c r="B2" s="41" t="s">
        <v>33</v>
      </c>
      <c r="C2" s="109" t="s">
        <v>34</v>
      </c>
      <c r="D2" s="109"/>
      <c r="E2" s="109"/>
      <c r="F2" s="109"/>
      <c r="G2" s="109"/>
    </row>
    <row r="3" spans="2:7" x14ac:dyDescent="0.3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3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3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3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3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3">
      <c r="B8" s="41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Normal="100" workbookViewId="0">
      <selection activeCell="O4" sqref="O4"/>
    </sheetView>
  </sheetViews>
  <sheetFormatPr defaultColWidth="9.109375" defaultRowHeight="14.4" x14ac:dyDescent="0.3"/>
  <cols>
    <col min="1" max="16384" width="9.10937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11"/>
  <sheetViews>
    <sheetView showGridLines="0" zoomScaleNormal="100" workbookViewId="0">
      <selection activeCell="J8" sqref="J8"/>
    </sheetView>
  </sheetViews>
  <sheetFormatPr defaultColWidth="9.109375" defaultRowHeight="14.4" x14ac:dyDescent="0.3"/>
  <cols>
    <col min="1" max="1" width="3.6640625" style="6" customWidth="1"/>
    <col min="2" max="2" width="9.109375" style="6"/>
    <col min="3" max="3" width="10.33203125" style="6" customWidth="1"/>
    <col min="4" max="4" width="9.88671875" style="6" customWidth="1"/>
    <col min="5" max="5" width="13.44140625" style="6" customWidth="1"/>
    <col min="6" max="6" width="14" style="6" customWidth="1"/>
    <col min="7" max="9" width="18.33203125" style="6" customWidth="1"/>
    <col min="10" max="10" width="16.5546875" style="6" customWidth="1"/>
    <col min="11" max="11" width="9.109375" style="6"/>
    <col min="12" max="12" width="17.33203125" style="6" customWidth="1"/>
    <col min="13" max="16384" width="9.109375" style="6"/>
  </cols>
  <sheetData>
    <row r="2" spans="2:12" x14ac:dyDescent="0.3">
      <c r="D2" s="110" t="s">
        <v>11</v>
      </c>
      <c r="E2" s="111"/>
      <c r="F2" s="111"/>
      <c r="G2" s="111"/>
      <c r="H2" s="111"/>
      <c r="I2" s="111"/>
      <c r="J2" s="112"/>
      <c r="K2" s="111" t="s">
        <v>62</v>
      </c>
      <c r="L2" s="111"/>
    </row>
    <row r="3" spans="2:12" x14ac:dyDescent="0.3">
      <c r="B3" s="1" t="s">
        <v>12</v>
      </c>
      <c r="C3" s="42" t="s">
        <v>59</v>
      </c>
      <c r="D3" s="42" t="s">
        <v>2</v>
      </c>
      <c r="E3" s="42" t="s">
        <v>33</v>
      </c>
      <c r="F3" s="42" t="s">
        <v>4</v>
      </c>
      <c r="G3" s="43" t="s">
        <v>38</v>
      </c>
      <c r="H3" s="43" t="s">
        <v>80</v>
      </c>
      <c r="I3" s="43" t="s">
        <v>88</v>
      </c>
      <c r="J3" s="44" t="s">
        <v>6</v>
      </c>
      <c r="K3" s="39" t="s">
        <v>41</v>
      </c>
      <c r="L3" s="1" t="s">
        <v>7</v>
      </c>
    </row>
    <row r="4" spans="2:12" x14ac:dyDescent="0.3">
      <c r="B4" s="7" t="s">
        <v>39</v>
      </c>
      <c r="C4" s="7"/>
      <c r="D4" s="45" t="s">
        <v>23</v>
      </c>
      <c r="E4" s="7"/>
      <c r="F4" s="7"/>
      <c r="G4" s="7"/>
      <c r="H4" s="7"/>
      <c r="I4" s="7"/>
      <c r="J4" s="7"/>
      <c r="K4" s="45" t="s">
        <v>58</v>
      </c>
      <c r="L4" s="7"/>
    </row>
    <row r="5" spans="2:12" x14ac:dyDescent="0.3">
      <c r="B5" s="7" t="s">
        <v>40</v>
      </c>
      <c r="C5" s="48" t="s">
        <v>60</v>
      </c>
      <c r="D5" s="9"/>
      <c r="E5" s="46" t="s">
        <v>18</v>
      </c>
      <c r="F5" s="46" t="s">
        <v>13</v>
      </c>
      <c r="G5" s="7" t="s">
        <v>35</v>
      </c>
      <c r="H5" s="7" t="s">
        <v>89</v>
      </c>
      <c r="I5" s="7" t="s">
        <v>81</v>
      </c>
      <c r="J5" s="45" t="s">
        <v>31</v>
      </c>
      <c r="K5" s="7"/>
      <c r="L5" s="7" t="s">
        <v>25</v>
      </c>
    </row>
    <row r="6" spans="2:12" x14ac:dyDescent="0.3">
      <c r="B6" s="10"/>
      <c r="C6" s="12" t="s">
        <v>11</v>
      </c>
      <c r="D6" s="13"/>
      <c r="E6" s="11" t="s">
        <v>19</v>
      </c>
      <c r="F6" s="11" t="s">
        <v>14</v>
      </c>
      <c r="G6" s="10" t="s">
        <v>57</v>
      </c>
      <c r="H6" s="10" t="s">
        <v>90</v>
      </c>
      <c r="I6" s="10" t="s">
        <v>82</v>
      </c>
      <c r="J6" s="47" t="s">
        <v>24</v>
      </c>
      <c r="K6" s="10"/>
      <c r="L6" s="10" t="s">
        <v>26</v>
      </c>
    </row>
    <row r="7" spans="2:12" x14ac:dyDescent="0.3">
      <c r="B7" s="10"/>
      <c r="C7" s="12" t="s">
        <v>48</v>
      </c>
      <c r="D7" s="13"/>
      <c r="E7" s="11" t="s">
        <v>20</v>
      </c>
      <c r="F7" s="11" t="s">
        <v>15</v>
      </c>
      <c r="G7" s="10" t="s">
        <v>36</v>
      </c>
      <c r="H7" s="10"/>
      <c r="I7" s="10" t="s">
        <v>83</v>
      </c>
      <c r="J7" s="47" t="s">
        <v>30</v>
      </c>
      <c r="K7" s="10"/>
      <c r="L7" s="10" t="s">
        <v>27</v>
      </c>
    </row>
    <row r="8" spans="2:12" x14ac:dyDescent="0.3">
      <c r="B8" s="10"/>
      <c r="C8" s="12" t="s">
        <v>61</v>
      </c>
      <c r="D8" s="13"/>
      <c r="E8" s="11" t="s">
        <v>21</v>
      </c>
      <c r="F8" s="11" t="s">
        <v>16</v>
      </c>
      <c r="G8" s="10" t="s">
        <v>37</v>
      </c>
      <c r="H8" s="10"/>
      <c r="I8" s="10"/>
      <c r="J8" s="47" t="s">
        <v>99</v>
      </c>
      <c r="K8" s="10"/>
      <c r="L8" s="10" t="s">
        <v>28</v>
      </c>
    </row>
    <row r="9" spans="2:12" x14ac:dyDescent="0.3">
      <c r="B9" s="10"/>
      <c r="C9" s="12" t="s">
        <v>53</v>
      </c>
      <c r="D9" s="13"/>
      <c r="E9" s="11" t="s">
        <v>22</v>
      </c>
      <c r="F9" s="11" t="s">
        <v>17</v>
      </c>
      <c r="G9" s="10"/>
      <c r="H9" s="10"/>
      <c r="I9" s="10"/>
      <c r="J9" s="47" t="s">
        <v>84</v>
      </c>
      <c r="K9" s="10"/>
      <c r="L9" s="11"/>
    </row>
    <row r="10" spans="2:12" x14ac:dyDescent="0.3">
      <c r="B10" s="10"/>
      <c r="C10" s="12" t="s">
        <v>54</v>
      </c>
      <c r="D10" s="13"/>
      <c r="E10" s="10"/>
      <c r="F10" s="10"/>
      <c r="G10" s="10"/>
      <c r="H10" s="10"/>
      <c r="I10" s="10"/>
      <c r="J10" s="10" t="s">
        <v>85</v>
      </c>
      <c r="K10" s="10"/>
      <c r="L10" s="10"/>
    </row>
    <row r="11" spans="2:12" x14ac:dyDescent="0.3">
      <c r="B11" s="15"/>
      <c r="C11" s="16"/>
      <c r="D11" s="14"/>
      <c r="E11" s="15"/>
      <c r="F11" s="15"/>
      <c r="G11" s="15"/>
      <c r="H11" s="15"/>
      <c r="I11" s="15"/>
      <c r="J11" s="15" t="s">
        <v>86</v>
      </c>
      <c r="K11" s="15"/>
      <c r="L11" s="15"/>
    </row>
  </sheetData>
  <mergeCells count="2">
    <mergeCell ref="D2:J2"/>
    <mergeCell ref="K2:L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Tipo</vt:lpstr>
      <vt:lpstr>TipodeRisco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Eduardo Montes</cp:lastModifiedBy>
  <cp:lastPrinted>2015-06-27T23:10:34Z</cp:lastPrinted>
  <dcterms:created xsi:type="dcterms:W3CDTF">2006-01-18T20:16:06Z</dcterms:created>
  <dcterms:modified xsi:type="dcterms:W3CDTF">2021-07-06T12:23:44Z</dcterms:modified>
  <cp:category>Gerenciamento de Projetos, Riscos, Template</cp:category>
</cp:coreProperties>
</file>