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AHP\Schools\Reports\"/>
    </mc:Choice>
  </mc:AlternateContent>
  <xr:revisionPtr revIDLastSave="0" documentId="13_ncr:1_{30D5573E-D4F8-47D4-8C10-5AF9AAA6A21C}" xr6:coauthVersionLast="45" xr6:coauthVersionMax="45" xr10:uidLastSave="{00000000-0000-0000-0000-000000000000}"/>
  <bookViews>
    <workbookView xWindow="20370" yWindow="-3360" windowWidth="29040" windowHeight="15840" xr2:uid="{00000000-000D-0000-FFFF-FFFF00000000}"/>
  </bookViews>
  <sheets>
    <sheet name="DBU Dom 07-31-20" sheetId="6" r:id="rId1"/>
  </sheets>
  <definedNames>
    <definedName name="_xlnm.Print_Area" localSheetId="0">'DBU Dom 07-31-20'!$A$1:$K$56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" i="6" l="1"/>
  <c r="H52" i="6"/>
  <c r="I52" i="6"/>
  <c r="J52" i="6"/>
  <c r="K52" i="6"/>
  <c r="F52" i="6"/>
  <c r="E52" i="6"/>
  <c r="K56" i="6" l="1"/>
  <c r="J56" i="6"/>
  <c r="I56" i="6"/>
  <c r="H56" i="6"/>
  <c r="G56" i="6"/>
  <c r="F56" i="6"/>
  <c r="E56" i="6"/>
</calcChain>
</file>

<file path=xl/sharedStrings.xml><?xml version="1.0" encoding="utf-8"?>
<sst xmlns="http://schemas.openxmlformats.org/spreadsheetml/2006/main" count="72" uniqueCount="41">
  <si>
    <t>ACADEMIC HEALTHPLANS DOMESTIC</t>
  </si>
  <si>
    <t>2019-2020 POLICY YEAR</t>
  </si>
  <si>
    <t>Coverage Type</t>
  </si>
  <si>
    <t>Period of Coverage</t>
  </si>
  <si>
    <t>Number of Insureds</t>
  </si>
  <si>
    <t>Gross Rate</t>
  </si>
  <si>
    <t>Gross Premium Collected</t>
  </si>
  <si>
    <t>University Admin Fees</t>
  </si>
  <si>
    <t>AES Fees</t>
  </si>
  <si>
    <t>AHP Admin Fees</t>
  </si>
  <si>
    <t>Net Premium Collected</t>
  </si>
  <si>
    <t>AHP Management Fee 4.25%</t>
  </si>
  <si>
    <t>Net Premium Remitted</t>
  </si>
  <si>
    <t>Fall Early</t>
  </si>
  <si>
    <t>Student Only</t>
  </si>
  <si>
    <t>Sub Total</t>
  </si>
  <si>
    <t>Y-T-D Total</t>
  </si>
  <si>
    <t>DBU- (Non Resident) Annual 2019-20</t>
  </si>
  <si>
    <t>Annual - Medical Only</t>
  </si>
  <si>
    <t>DBU- (Non Resident) Fall 2019-20</t>
  </si>
  <si>
    <t>Fall - Medical Only</t>
  </si>
  <si>
    <t>Spring/Summer - Medical Only</t>
  </si>
  <si>
    <t>CUMULATIVE PREMIUM REMITTANCE REPORT THRU 07/31/2020</t>
  </si>
  <si>
    <t>8/1/2020 - 7/31/2021</t>
  </si>
  <si>
    <t>8/1/2020 - 12/31/2020</t>
  </si>
  <si>
    <t>1/1/2021 - 7/31/2021</t>
  </si>
  <si>
    <t>Non Resident 2020-21</t>
  </si>
  <si>
    <t>Domestic 2020-21</t>
  </si>
  <si>
    <t>DBU- Domestic Early Arriving Fall 2020-21</t>
  </si>
  <si>
    <t>7/15/2020 - 12/31/2020</t>
  </si>
  <si>
    <t>DBU- Domestic Fall Medical Only 2020-21</t>
  </si>
  <si>
    <t>Internet Student 2020-21</t>
  </si>
  <si>
    <t>DBU- Internet Student Fall 2020-21</t>
  </si>
  <si>
    <t>DBU- Internet Student Spring/Summer 2020-21</t>
  </si>
  <si>
    <t>Fall Early - Medical Only</t>
  </si>
  <si>
    <t>DBU- (Non Resident) Early Arriving Fall 2020-21</t>
  </si>
  <si>
    <t>DBU- (Non Resident) Spring/Summer 2020-21</t>
  </si>
  <si>
    <t>DBU- Domestic Annual 2020-21</t>
  </si>
  <si>
    <t>01/31/21 Y-T-D Total</t>
  </si>
  <si>
    <t>DUE FOR FEBRUARY 2021</t>
  </si>
  <si>
    <t>POLICY 2020-539-1-20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</si>
</sst>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9">
    <xf numFmtId="0" fontId="0" fillId="0" borderId="0" xfId="0"/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wrapText="1"/>
    </xf>
    <xf numFmtId="164" fontId="16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3E28A722-D988-4E89-95CA-3377A1504A3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56"/>
  <sheetViews>
    <sheetView tabSelected="1" workbookViewId="0">
      <selection activeCell="A5" sqref="A5:C5"/>
    </sheetView>
  </sheetViews>
  <sheetFormatPr defaultRowHeight="15" x14ac:dyDescent="0.25"/>
  <cols>
    <col min="1" max="1" width="26.5703125" customWidth="1"/>
    <col min="2" max="2" width="23.28515625" customWidth="1"/>
    <col min="3" max="11" width="12.85546875" style="3" customWidth="1"/>
  </cols>
  <sheetData>
    <row r="1" spans="1:11" ht="15.75" customHeight="1" x14ac:dyDescent="0.25">
      <c r="A1" s="7" t="s">
        <v>0</v>
      </c>
      <c r="B1" s="7"/>
      <c r="C1" s="7"/>
    </row>
    <row r="2" spans="1:11" ht="15.75" customHeight="1" x14ac:dyDescent="0.25">
      <c r="A2" s="7" t="s">
        <v>22</v>
      </c>
      <c r="B2" s="7"/>
      <c r="C2" s="7"/>
    </row>
    <row r="3" spans="1:11" ht="15.75" customHeight="1" x14ac:dyDescent="0.25">
      <c r="A3" s="7" t="s">
        <v>1</v>
      </c>
      <c r="B3" s="7"/>
      <c r="C3" s="7"/>
    </row>
    <row r="4" spans="1:11" ht="15.75" customHeight="1" x14ac:dyDescent="0.25">
      <c r="A4" s="7" t="s">
        <v>40</v>
      </c>
      <c r="B4" s="7"/>
      <c r="C4" s="7"/>
    </row>
    <row r="5" spans="1:11" x14ac:dyDescent="0.25">
      <c r="A5" s="8"/>
      <c r="B5" s="8"/>
      <c r="C5" s="8"/>
    </row>
    <row r="6" spans="1:11" ht="45" x14ac:dyDescent="0.25">
      <c r="A6" s="1" t="s">
        <v>2</v>
      </c>
      <c r="B6" s="1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</row>
    <row r="7" spans="1:11" x14ac:dyDescent="0.25">
      <c r="A7" s="1" t="s">
        <v>26</v>
      </c>
    </row>
    <row r="8" spans="1:11" ht="30" x14ac:dyDescent="0.25">
      <c r="A8" s="1" t="s">
        <v>17</v>
      </c>
      <c r="B8" s="1" t="s">
        <v>18</v>
      </c>
    </row>
    <row r="9" spans="1:11" x14ac:dyDescent="0.25">
      <c r="A9" s="2" t="s">
        <v>14</v>
      </c>
      <c r="B9" s="2" t="s">
        <v>23</v>
      </c>
      <c r="C9" s="3">
        <v>11</v>
      </c>
      <c r="D9" s="5">
        <v>1635</v>
      </c>
      <c r="E9" s="5">
        <v>18105</v>
      </c>
      <c r="F9" s="5">
        <v>484</v>
      </c>
      <c r="G9" s="5">
        <v>132</v>
      </c>
      <c r="H9" s="5">
        <v>132</v>
      </c>
      <c r="I9" s="5">
        <v>17237</v>
      </c>
      <c r="J9" s="5">
        <v>689.48</v>
      </c>
      <c r="K9" s="5">
        <v>16547.52</v>
      </c>
    </row>
    <row r="10" spans="1:11" x14ac:dyDescent="0.25">
      <c r="A10" s="1" t="s">
        <v>15</v>
      </c>
      <c r="B10" s="1"/>
      <c r="C10" s="4"/>
      <c r="D10" s="4"/>
      <c r="E10" s="6">
        <v>18105</v>
      </c>
      <c r="F10" s="6">
        <v>484</v>
      </c>
      <c r="G10" s="6">
        <v>132</v>
      </c>
      <c r="H10" s="6">
        <v>132</v>
      </c>
      <c r="I10" s="6">
        <v>17237</v>
      </c>
      <c r="J10" s="6">
        <v>689.48</v>
      </c>
      <c r="K10" s="6">
        <v>16547.52</v>
      </c>
    </row>
    <row r="12" spans="1:11" x14ac:dyDescent="0.25">
      <c r="A12" s="1" t="s">
        <v>26</v>
      </c>
    </row>
    <row r="13" spans="1:11" ht="30" x14ac:dyDescent="0.25">
      <c r="A13" s="1" t="s">
        <v>35</v>
      </c>
      <c r="B13" s="1" t="s">
        <v>34</v>
      </c>
    </row>
    <row r="14" spans="1:11" x14ac:dyDescent="0.25">
      <c r="A14" s="2" t="s">
        <v>14</v>
      </c>
      <c r="B14" s="2" t="s">
        <v>29</v>
      </c>
      <c r="C14" s="3">
        <v>1</v>
      </c>
      <c r="D14" s="5">
        <v>887</v>
      </c>
      <c r="E14" s="5">
        <v>913.61</v>
      </c>
      <c r="F14" s="5">
        <v>20</v>
      </c>
      <c r="G14" s="5">
        <v>6</v>
      </c>
      <c r="H14" s="5">
        <v>6</v>
      </c>
      <c r="I14" s="5">
        <v>855</v>
      </c>
      <c r="J14" s="5">
        <v>34.200000000000003</v>
      </c>
      <c r="K14" s="5">
        <v>820.8</v>
      </c>
    </row>
    <row r="15" spans="1:11" x14ac:dyDescent="0.25">
      <c r="A15" s="1" t="s">
        <v>15</v>
      </c>
      <c r="B15" s="1"/>
      <c r="C15" s="4"/>
      <c r="D15" s="4"/>
      <c r="E15" s="6">
        <v>913.61</v>
      </c>
      <c r="F15" s="6">
        <v>20</v>
      </c>
      <c r="G15" s="6">
        <v>6</v>
      </c>
      <c r="H15" s="6">
        <v>6</v>
      </c>
      <c r="I15" s="6">
        <v>855</v>
      </c>
      <c r="J15" s="6">
        <v>34.200000000000003</v>
      </c>
      <c r="K15" s="6">
        <v>820.8</v>
      </c>
    </row>
    <row r="17" spans="1:11" x14ac:dyDescent="0.25">
      <c r="A17" s="1" t="s">
        <v>26</v>
      </c>
    </row>
    <row r="18" spans="1:11" ht="30" x14ac:dyDescent="0.25">
      <c r="A18" s="1" t="s">
        <v>19</v>
      </c>
      <c r="B18" s="1" t="s">
        <v>20</v>
      </c>
    </row>
    <row r="19" spans="1:11" x14ac:dyDescent="0.25">
      <c r="A19" s="2" t="s">
        <v>14</v>
      </c>
      <c r="B19" s="2" t="s">
        <v>24</v>
      </c>
      <c r="C19" s="3">
        <v>3</v>
      </c>
      <c r="D19" s="5">
        <v>817.5</v>
      </c>
      <c r="E19" s="5">
        <v>2452.5</v>
      </c>
      <c r="F19" s="5">
        <v>66</v>
      </c>
      <c r="G19" s="5">
        <v>18</v>
      </c>
      <c r="H19" s="5">
        <v>18</v>
      </c>
      <c r="I19" s="5">
        <v>2350.5</v>
      </c>
      <c r="J19" s="5">
        <v>94.02</v>
      </c>
      <c r="K19" s="5">
        <v>2256.48</v>
      </c>
    </row>
    <row r="20" spans="1:11" x14ac:dyDescent="0.25">
      <c r="A20" s="1" t="s">
        <v>15</v>
      </c>
      <c r="B20" s="1"/>
      <c r="C20" s="4"/>
      <c r="D20" s="4"/>
      <c r="E20" s="6">
        <v>2452.5</v>
      </c>
      <c r="F20" s="6">
        <v>66</v>
      </c>
      <c r="G20" s="6">
        <v>18</v>
      </c>
      <c r="H20" s="6">
        <v>18</v>
      </c>
      <c r="I20" s="6">
        <v>2350.5</v>
      </c>
      <c r="J20" s="6">
        <v>94.02</v>
      </c>
      <c r="K20" s="6">
        <v>2256.48</v>
      </c>
    </row>
    <row r="22" spans="1:11" x14ac:dyDescent="0.25">
      <c r="A22" s="1" t="s">
        <v>26</v>
      </c>
    </row>
    <row r="23" spans="1:11" ht="30" x14ac:dyDescent="0.25">
      <c r="A23" s="1" t="s">
        <v>36</v>
      </c>
      <c r="B23" s="1" t="s">
        <v>21</v>
      </c>
    </row>
    <row r="24" spans="1:11" x14ac:dyDescent="0.25">
      <c r="A24" s="2" t="s">
        <v>14</v>
      </c>
      <c r="B24" s="2" t="s">
        <v>25</v>
      </c>
      <c r="C24" s="3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 x14ac:dyDescent="0.25">
      <c r="A25" s="1" t="s">
        <v>15</v>
      </c>
      <c r="B25" s="1"/>
      <c r="C25" s="4"/>
      <c r="D25" s="4"/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</row>
    <row r="27" spans="1:11" x14ac:dyDescent="0.25">
      <c r="A27" s="1" t="s">
        <v>27</v>
      </c>
    </row>
    <row r="28" spans="1:11" ht="30" x14ac:dyDescent="0.25">
      <c r="A28" s="1" t="s">
        <v>37</v>
      </c>
      <c r="B28" s="1" t="s">
        <v>18</v>
      </c>
    </row>
    <row r="29" spans="1:11" x14ac:dyDescent="0.25">
      <c r="A29" s="2" t="s">
        <v>14</v>
      </c>
      <c r="B29" s="2" t="s">
        <v>23</v>
      </c>
      <c r="C29" s="3">
        <v>3</v>
      </c>
      <c r="D29" s="5">
        <v>1635</v>
      </c>
      <c r="E29" s="5">
        <v>4905</v>
      </c>
      <c r="F29" s="5">
        <v>132</v>
      </c>
      <c r="G29" s="5">
        <v>36</v>
      </c>
      <c r="H29" s="5">
        <v>36</v>
      </c>
      <c r="I29" s="5">
        <v>4701</v>
      </c>
      <c r="J29" s="5">
        <v>188.04</v>
      </c>
      <c r="K29" s="5">
        <v>4512.96</v>
      </c>
    </row>
    <row r="30" spans="1:11" x14ac:dyDescent="0.25">
      <c r="A30" s="1" t="s">
        <v>15</v>
      </c>
      <c r="B30" s="1"/>
      <c r="C30" s="4"/>
      <c r="D30" s="4"/>
      <c r="E30" s="6">
        <v>4905</v>
      </c>
      <c r="F30" s="6">
        <v>132</v>
      </c>
      <c r="G30" s="6">
        <v>36</v>
      </c>
      <c r="H30" s="6">
        <v>36</v>
      </c>
      <c r="I30" s="6">
        <v>4701</v>
      </c>
      <c r="J30" s="6">
        <v>188.04</v>
      </c>
      <c r="K30" s="6">
        <v>4512.96</v>
      </c>
    </row>
    <row r="32" spans="1:11" x14ac:dyDescent="0.25">
      <c r="A32" s="1" t="s">
        <v>27</v>
      </c>
    </row>
    <row r="33" spans="1:11" ht="30" x14ac:dyDescent="0.25">
      <c r="A33" s="1" t="s">
        <v>28</v>
      </c>
      <c r="B33" s="1" t="s">
        <v>13</v>
      </c>
    </row>
    <row r="34" spans="1:11" x14ac:dyDescent="0.25">
      <c r="A34" s="2" t="s">
        <v>14</v>
      </c>
      <c r="B34" s="2" t="s">
        <v>29</v>
      </c>
      <c r="C34" s="3">
        <v>3</v>
      </c>
      <c r="D34" s="5">
        <v>887</v>
      </c>
      <c r="E34" s="5">
        <v>2661</v>
      </c>
      <c r="F34" s="5">
        <v>60</v>
      </c>
      <c r="G34" s="5">
        <v>18</v>
      </c>
      <c r="H34" s="5">
        <v>18</v>
      </c>
      <c r="I34" s="5">
        <v>2565</v>
      </c>
      <c r="J34" s="5">
        <v>102.6</v>
      </c>
      <c r="K34" s="5">
        <v>2462.4</v>
      </c>
    </row>
    <row r="35" spans="1:11" x14ac:dyDescent="0.25">
      <c r="A35" s="1" t="s">
        <v>15</v>
      </c>
      <c r="B35" s="1"/>
      <c r="C35" s="4"/>
      <c r="D35" s="4"/>
      <c r="E35" s="6">
        <v>2661</v>
      </c>
      <c r="F35" s="6">
        <v>60</v>
      </c>
      <c r="G35" s="6">
        <v>18</v>
      </c>
      <c r="H35" s="6">
        <v>18</v>
      </c>
      <c r="I35" s="6">
        <v>2565</v>
      </c>
      <c r="J35" s="6">
        <v>102.6</v>
      </c>
      <c r="K35" s="6">
        <v>2462.4</v>
      </c>
    </row>
    <row r="37" spans="1:11" x14ac:dyDescent="0.25">
      <c r="A37" s="1" t="s">
        <v>27</v>
      </c>
    </row>
    <row r="38" spans="1:11" ht="30" x14ac:dyDescent="0.25">
      <c r="A38" s="1" t="s">
        <v>30</v>
      </c>
      <c r="B38" s="1" t="s">
        <v>20</v>
      </c>
    </row>
    <row r="39" spans="1:11" x14ac:dyDescent="0.25">
      <c r="A39" s="2" t="s">
        <v>14</v>
      </c>
      <c r="B39" s="2" t="s">
        <v>24</v>
      </c>
      <c r="C39" s="3">
        <v>103</v>
      </c>
      <c r="D39" s="5">
        <v>817.5</v>
      </c>
      <c r="E39" s="5">
        <v>84202.5</v>
      </c>
      <c r="F39" s="5">
        <v>2266</v>
      </c>
      <c r="G39" s="5">
        <v>618</v>
      </c>
      <c r="H39" s="5">
        <v>618</v>
      </c>
      <c r="I39" s="5">
        <v>80700.5</v>
      </c>
      <c r="J39" s="5">
        <v>3228.02</v>
      </c>
      <c r="K39" s="5">
        <v>77472.479999999996</v>
      </c>
    </row>
    <row r="40" spans="1:11" x14ac:dyDescent="0.25">
      <c r="A40" s="1" t="s">
        <v>15</v>
      </c>
      <c r="B40" s="1"/>
      <c r="C40" s="4"/>
      <c r="D40" s="4"/>
      <c r="E40" s="6">
        <v>84202.5</v>
      </c>
      <c r="F40" s="6">
        <v>2266</v>
      </c>
      <c r="G40" s="6">
        <v>618</v>
      </c>
      <c r="H40" s="6">
        <v>618</v>
      </c>
      <c r="I40" s="6">
        <v>80700.5</v>
      </c>
      <c r="J40" s="6">
        <v>3228.02</v>
      </c>
      <c r="K40" s="6">
        <v>77472.479999999996</v>
      </c>
    </row>
    <row r="42" spans="1:11" x14ac:dyDescent="0.25">
      <c r="A42" s="1" t="s">
        <v>31</v>
      </c>
    </row>
    <row r="43" spans="1:11" ht="30" x14ac:dyDescent="0.25">
      <c r="A43" s="1" t="s">
        <v>32</v>
      </c>
      <c r="B43" s="1" t="s">
        <v>20</v>
      </c>
    </row>
    <row r="44" spans="1:11" x14ac:dyDescent="0.25">
      <c r="A44" s="2" t="s">
        <v>14</v>
      </c>
      <c r="B44" s="2" t="s">
        <v>24</v>
      </c>
      <c r="C44" s="3">
        <v>7</v>
      </c>
      <c r="D44" s="5">
        <v>817.5</v>
      </c>
      <c r="E44" s="5">
        <v>5722.5</v>
      </c>
      <c r="F44" s="5">
        <v>154</v>
      </c>
      <c r="G44" s="5">
        <v>42</v>
      </c>
      <c r="H44" s="5">
        <v>42</v>
      </c>
      <c r="I44" s="5">
        <v>5484.5</v>
      </c>
      <c r="J44" s="5">
        <v>219.38</v>
      </c>
      <c r="K44" s="5">
        <v>5265.12</v>
      </c>
    </row>
    <row r="45" spans="1:11" x14ac:dyDescent="0.25">
      <c r="A45" s="1" t="s">
        <v>15</v>
      </c>
      <c r="B45" s="1"/>
      <c r="C45" s="4"/>
      <c r="D45" s="4"/>
      <c r="E45" s="6">
        <v>5722.5</v>
      </c>
      <c r="F45" s="6">
        <v>154</v>
      </c>
      <c r="G45" s="6">
        <v>42</v>
      </c>
      <c r="H45" s="6">
        <v>42</v>
      </c>
      <c r="I45" s="6">
        <v>5484.5</v>
      </c>
      <c r="J45" s="6">
        <v>219.38</v>
      </c>
      <c r="K45" s="6">
        <v>5265.12</v>
      </c>
    </row>
    <row r="47" spans="1:11" x14ac:dyDescent="0.25">
      <c r="A47" s="1" t="s">
        <v>31</v>
      </c>
    </row>
    <row r="48" spans="1:11" ht="30" x14ac:dyDescent="0.25">
      <c r="A48" s="1" t="s">
        <v>33</v>
      </c>
      <c r="B48" s="1" t="s">
        <v>21</v>
      </c>
    </row>
    <row r="49" spans="1:11" x14ac:dyDescent="0.25">
      <c r="A49" s="2" t="s">
        <v>14</v>
      </c>
      <c r="B49" s="2" t="s">
        <v>25</v>
      </c>
      <c r="C49" s="3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 x14ac:dyDescent="0.25">
      <c r="A50" s="1" t="s">
        <v>15</v>
      </c>
      <c r="B50" s="1"/>
      <c r="C50" s="4"/>
      <c r="D50" s="4"/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</row>
    <row r="52" spans="1:11" x14ac:dyDescent="0.25">
      <c r="A52" s="1" t="s">
        <v>16</v>
      </c>
      <c r="B52" s="1"/>
      <c r="C52" s="4"/>
      <c r="D52" s="4"/>
      <c r="E52" s="6">
        <f>SUM(E50,E45,E40,E35,E30,E25,E20,E15,E10)</f>
        <v>118962.11</v>
      </c>
      <c r="F52" s="6">
        <f>SUM(F50,F45,F40,F35,F30,F25,F20,F15,F10)</f>
        <v>3182</v>
      </c>
      <c r="G52" s="6">
        <f t="shared" ref="G52:K52" si="0">SUM(G50,G45,G40,G35,G30,G25,G20,G15,G10)</f>
        <v>870</v>
      </c>
      <c r="H52" s="6">
        <f t="shared" si="0"/>
        <v>870</v>
      </c>
      <c r="I52" s="6">
        <f t="shared" si="0"/>
        <v>113893.5</v>
      </c>
      <c r="J52" s="6">
        <f t="shared" si="0"/>
        <v>4555.74</v>
      </c>
      <c r="K52" s="6">
        <f t="shared" si="0"/>
        <v>109337.76</v>
      </c>
    </row>
    <row r="54" spans="1:11" x14ac:dyDescent="0.25">
      <c r="A54" s="1" t="s">
        <v>38</v>
      </c>
      <c r="B54" s="1"/>
      <c r="C54" s="4"/>
      <c r="D54" s="4"/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</row>
    <row r="56" spans="1:11" x14ac:dyDescent="0.25">
      <c r="A56" s="1" t="s">
        <v>39</v>
      </c>
      <c r="B56" s="1"/>
      <c r="C56" s="4"/>
      <c r="D56" s="4"/>
      <c r="E56" s="6">
        <f>+E52-E54</f>
        <v>118962.11</v>
      </c>
      <c r="F56" s="6">
        <f t="shared" ref="F56:K56" si="1">+F52-F54</f>
        <v>3182</v>
      </c>
      <c r="G56" s="6">
        <f t="shared" si="1"/>
        <v>870</v>
      </c>
      <c r="H56" s="6">
        <f t="shared" si="1"/>
        <v>870</v>
      </c>
      <c r="I56" s="6">
        <f t="shared" si="1"/>
        <v>113893.5</v>
      </c>
      <c r="J56" s="6">
        <f t="shared" si="1"/>
        <v>4555.74</v>
      </c>
      <c r="K56" s="6">
        <f t="shared" si="1"/>
        <v>109337.76</v>
      </c>
    </row>
  </sheetData>
  <mergeCells count="5">
    <mergeCell ref="A1:C1"/>
    <mergeCell ref="A2:C2"/>
    <mergeCell ref="A3:C3"/>
    <mergeCell ref="A4:C4"/>
    <mergeCell ref="A5:C5"/>
  </mergeCells>
  <pageMargins left="0.25" right="0.25" top="0.75" bottom="0.75" header="0.3" footer="0.3"/>
  <pageSetup scale="80" fitToHeight="0" orientation="landscape" r:id="rId1"/>
  <headerFooter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DBU Dom 07-31-20</vt:lpstr>
      <vt:lpstr>'DBU Dom 07-31-20'!Print_Area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Lyons</dc:creator>
  <cp:lastModifiedBy>Luis Sosa</cp:lastModifiedBy>
  <cp:lastPrinted>2020-03-09T14:12:39Z</cp:lastPrinted>
  <dcterms:created xsi:type="dcterms:W3CDTF">2019-09-10T21:14:49Z</dcterms:created>
  <dcterms:modified xsi:type="dcterms:W3CDTF">2020-06-25T20:36:09Z</dcterms:modified>
</cp:coreProperties>
</file>