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iegocortez/Dropbox/"/>
    </mc:Choice>
  </mc:AlternateContent>
  <bookViews>
    <workbookView xWindow="10640" yWindow="1420" windowWidth="37120" windowHeight="24140" tabRatio="500"/>
  </bookViews>
  <sheets>
    <sheet name="Supp Table 4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3" i="1"/>
  <c r="J23" i="1"/>
  <c r="I22" i="1"/>
  <c r="J22" i="1"/>
  <c r="I21" i="1"/>
  <c r="J21" i="1"/>
  <c r="I18" i="1"/>
  <c r="I17" i="1"/>
  <c r="J17" i="1"/>
  <c r="I16" i="1"/>
  <c r="J16" i="1"/>
  <c r="I15" i="1"/>
  <c r="J15" i="1"/>
</calcChain>
</file>

<file path=xl/sharedStrings.xml><?xml version="1.0" encoding="utf-8"?>
<sst xmlns="http://schemas.openxmlformats.org/spreadsheetml/2006/main" count="229" uniqueCount="132">
  <si>
    <t>Supplementary Table 4. Detailed information of known and predicted X-linked contigs.</t>
  </si>
  <si>
    <t>Contig/Scaffold</t>
  </si>
  <si>
    <t>length</t>
  </si>
  <si>
    <t>ave_cum_dif</t>
  </si>
  <si>
    <t>ave_FC</t>
  </si>
  <si>
    <t>non_zero_F_cov</t>
  </si>
  <si>
    <t>nb.genes</t>
  </si>
  <si>
    <t>Reference</t>
  </si>
  <si>
    <t>NOTES:</t>
  </si>
  <si>
    <t>LGb</t>
  </si>
  <si>
    <t xml:space="preserve"> Alföldi,. J, et al. 2011. Nature. PMID:21881562</t>
  </si>
  <si>
    <t xml:space="preserve">ave_cum_dif: </t>
  </si>
  <si>
    <t>average difference in coverage beteen Female and male (F-M)</t>
  </si>
  <si>
    <t>GL343282.1</t>
  </si>
  <si>
    <t>Eckalbar et al. 2013. PMID:23343042 AND Rovatsos,. M. et al. Genetics of Sex. 2014. PMID:25172916</t>
  </si>
  <si>
    <t>ave_FC:</t>
  </si>
  <si>
    <t>average of the M/F coverage ratio</t>
  </si>
  <si>
    <t>GL343338.1</t>
  </si>
  <si>
    <t>Rovatsos,. M. et al. Genetics of Sex. 2014. PMID:25172916; this sutdy</t>
  </si>
  <si>
    <t>non_zero_F_cov:</t>
  </si>
  <si>
    <t>Fraction of the contig that has non-zero coverage in the female</t>
  </si>
  <si>
    <t>GL343364.1</t>
  </si>
  <si>
    <t>nb.genes:</t>
  </si>
  <si>
    <r>
      <t xml:space="preserve">Number of </t>
    </r>
    <r>
      <rPr>
        <b/>
        <sz val="12"/>
        <color theme="1"/>
        <rFont val="Calibri"/>
        <family val="2"/>
        <scheme val="minor"/>
      </rPr>
      <t>coding</t>
    </r>
    <r>
      <rPr>
        <sz val="12"/>
        <color theme="1"/>
        <rFont val="Calibri"/>
        <family val="2"/>
        <scheme val="minor"/>
      </rPr>
      <t xml:space="preserve"> genes</t>
    </r>
  </si>
  <si>
    <t>GL343423.1</t>
  </si>
  <si>
    <t>selected contigs have ave_cum_diff &gt;=2</t>
  </si>
  <si>
    <t>GL343417.1</t>
  </si>
  <si>
    <t>selected contigs have non_zero_F &gt;=0.5</t>
  </si>
  <si>
    <t>GL343550.1</t>
  </si>
  <si>
    <t>GL343913.1</t>
  </si>
  <si>
    <t>GL343947.1</t>
  </si>
  <si>
    <t>GL344036.1</t>
  </si>
  <si>
    <t>This study</t>
  </si>
  <si>
    <t>GL344122.1</t>
  </si>
  <si>
    <t>GL344415.1</t>
  </si>
  <si>
    <t># genes</t>
  </si>
  <si>
    <t>%</t>
  </si>
  <si>
    <t>AAWZ02036333</t>
  </si>
  <si>
    <t>Total number of X-linked genes from genome project and re-annotation</t>
  </si>
  <si>
    <t>AAWZ02036528</t>
  </si>
  <si>
    <t>Total number of X-linked genes by qPCR</t>
  </si>
  <si>
    <t>AAWZ02037154</t>
  </si>
  <si>
    <t>Total number of X-linked added by this study</t>
  </si>
  <si>
    <t>AAWZ02037172</t>
  </si>
  <si>
    <t>Total</t>
  </si>
  <si>
    <t>AAWZ02037214</t>
  </si>
  <si>
    <t>AAWZ02037375</t>
  </si>
  <si>
    <t>Mb</t>
  </si>
  <si>
    <t>AAWZ02037476</t>
  </si>
  <si>
    <t>Total X-linked Mb from genome project</t>
  </si>
  <si>
    <t>AAWZ02037489</t>
  </si>
  <si>
    <t>Total X-linked Mb by qPCR</t>
  </si>
  <si>
    <t>GL344983.1</t>
  </si>
  <si>
    <t>Total X-linked Mb added by this study</t>
  </si>
  <si>
    <t>AAWZ02037826</t>
  </si>
  <si>
    <t>AAWZ02037879</t>
  </si>
  <si>
    <t>AAWZ02038075</t>
  </si>
  <si>
    <t>GL345060.1</t>
  </si>
  <si>
    <t>GL345056.1</t>
  </si>
  <si>
    <t>AAWZ02038267</t>
  </si>
  <si>
    <t>AAWZ02038343</t>
  </si>
  <si>
    <t>AAWZ02038405</t>
  </si>
  <si>
    <t>AAWZ02038509</t>
  </si>
  <si>
    <t>AAWZ02038539</t>
  </si>
  <si>
    <t>AAWZ02038589</t>
  </si>
  <si>
    <t>AAWZ02038774</t>
  </si>
  <si>
    <t>AAWZ02038845</t>
  </si>
  <si>
    <t>AAWZ02038884</t>
  </si>
  <si>
    <t>AAWZ02039031</t>
  </si>
  <si>
    <t>AAWZ02039177</t>
  </si>
  <si>
    <t>AAWZ02039215</t>
  </si>
  <si>
    <t>AAWZ02039263</t>
  </si>
  <si>
    <t>AAWZ02039267</t>
  </si>
  <si>
    <t>AAWZ02039329</t>
  </si>
  <si>
    <t>AAWZ02039360</t>
  </si>
  <si>
    <t>AAWZ02039391</t>
  </si>
  <si>
    <t>AAWZ02039492</t>
  </si>
  <si>
    <t>AAWZ02039564</t>
  </si>
  <si>
    <t>AAWZ02039581</t>
  </si>
  <si>
    <t>AAWZ02039640</t>
  </si>
  <si>
    <t>AAWZ02039657</t>
  </si>
  <si>
    <t>AAWZ02039671</t>
  </si>
  <si>
    <t>AAWZ02039691</t>
  </si>
  <si>
    <t>AAWZ02039693</t>
  </si>
  <si>
    <t>AAWZ02039756</t>
  </si>
  <si>
    <t>AAWZ02039783</t>
  </si>
  <si>
    <t>AAWZ02039842</t>
  </si>
  <si>
    <t>AAWZ02039910</t>
  </si>
  <si>
    <t>AAWZ02039952</t>
  </si>
  <si>
    <t>AAWZ02040004</t>
  </si>
  <si>
    <t>AAWZ02040007</t>
  </si>
  <si>
    <t>AAWZ02040040</t>
  </si>
  <si>
    <t>AAWZ02040114</t>
  </si>
  <si>
    <t>AAWZ02040207</t>
  </si>
  <si>
    <t>AAWZ02040208</t>
  </si>
  <si>
    <t>AAWZ02040214</t>
  </si>
  <si>
    <t>AAWZ02040239</t>
  </si>
  <si>
    <t>AAWZ02040250</t>
  </si>
  <si>
    <t>AAWZ02040281</t>
  </si>
  <si>
    <t>AAWZ02040314</t>
  </si>
  <si>
    <t>AAWZ02040353</t>
  </si>
  <si>
    <t>AAWZ02040367</t>
  </si>
  <si>
    <t>AAWZ02040396</t>
  </si>
  <si>
    <t>AAWZ02040463</t>
  </si>
  <si>
    <t>AAWZ02040472</t>
  </si>
  <si>
    <t>AAWZ02040516</t>
  </si>
  <si>
    <t>AAWZ02040524</t>
  </si>
  <si>
    <t>AAWZ02040624</t>
  </si>
  <si>
    <t>AAWZ02040803</t>
  </si>
  <si>
    <t>AAWZ02040897</t>
  </si>
  <si>
    <t>AAWZ02040985</t>
  </si>
  <si>
    <t>AAWZ02041004</t>
  </si>
  <si>
    <t>AAWZ02041032</t>
  </si>
  <si>
    <t>AAWZ02041083</t>
  </si>
  <si>
    <t>AAWZ02041106</t>
  </si>
  <si>
    <t>AAWZ02041164</t>
  </si>
  <si>
    <t>AAWZ02041193</t>
  </si>
  <si>
    <t>AAWZ02041209</t>
  </si>
  <si>
    <t>AAWZ02041238</t>
  </si>
  <si>
    <t>AAWZ02041283</t>
  </si>
  <si>
    <t>AAWZ02041299</t>
  </si>
  <si>
    <t>AAWZ02041449</t>
  </si>
  <si>
    <t>AAWZ02041479</t>
  </si>
  <si>
    <t>AAWZ02041481</t>
  </si>
  <si>
    <t>AAWZ02041542</t>
  </si>
  <si>
    <t>AAWZ02041547</t>
  </si>
  <si>
    <t>AAWZ02041559</t>
  </si>
  <si>
    <t>AAWZ02041563</t>
  </si>
  <si>
    <t>AAWZ02041581</t>
  </si>
  <si>
    <t>AAWZ02041615</t>
  </si>
  <si>
    <t>AAWZ02041673</t>
  </si>
  <si>
    <t>AAWZ02041828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</si>
</sst>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F81BD"/>
      <name val="Calibri"/>
      <family val="2"/>
      <scheme val="minor"/>
    </font>
    <font>
      <sz val="12"/>
      <color rgb="FFFF2F9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4" fillId="2" borderId="0" xfId="0" applyFont="1" applyFill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2" fillId="3" borderId="9" xfId="0" applyFont="1" applyFill="1" applyBorder="1" applyAlignment="1">
      <alignment horizontal="center"/>
    </xf>
    <xf numFmtId="43" fontId="0" fillId="3" borderId="5" xfId="1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2" fontId="0" fillId="3" borderId="0" xfId="0" applyNumberFormat="1" applyFill="1" applyBorder="1"/>
    <xf numFmtId="2" fontId="2" fillId="3" borderId="7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showRuler="0" workbookViewId="0">
      <selection sqref="A1:T1"/>
    </sheetView>
  </sheetViews>
  <sheetFormatPr baseColWidth="10" defaultRowHeight="16" x14ac:dyDescent="0.2"/>
  <cols>
    <col min="1" max="6" width="19.1640625" customWidth="1"/>
    <col min="7" max="7" width="64.6640625" customWidth="1"/>
    <col min="8" max="8" width="28.83203125" customWidth="1"/>
    <col min="9" max="9" width="11.5" bestFit="1" customWidth="1"/>
    <col min="10" max="10" width="12" customWidth="1"/>
  </cols>
  <sheetData>
    <row r="1" spans="1:2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3" t="s">
        <v>8</v>
      </c>
      <c r="J2" s="4"/>
      <c r="K2" s="4"/>
      <c r="L2" s="4"/>
      <c r="M2" s="4"/>
      <c r="N2" s="5"/>
    </row>
    <row r="3" spans="1:20" x14ac:dyDescent="0.2">
      <c r="A3" s="6" t="s">
        <v>9</v>
      </c>
      <c r="B3" s="6">
        <v>3271537</v>
      </c>
      <c r="C3" s="6">
        <v>7.1575300000000004</v>
      </c>
      <c r="D3" s="6">
        <v>0.56874999999999998</v>
      </c>
      <c r="E3" s="6">
        <v>0.93259999999999998</v>
      </c>
      <c r="F3" s="6">
        <v>62</v>
      </c>
      <c r="G3" t="s">
        <v>10</v>
      </c>
      <c r="I3" s="7" t="s">
        <v>11</v>
      </c>
      <c r="J3" s="8" t="s">
        <v>12</v>
      </c>
      <c r="K3" s="8"/>
      <c r="L3" s="8"/>
      <c r="M3" s="8"/>
      <c r="N3" s="9"/>
    </row>
    <row r="4" spans="1:20" ht="32" x14ac:dyDescent="0.2">
      <c r="A4" s="6" t="s">
        <v>13</v>
      </c>
      <c r="B4" s="6">
        <v>1779868</v>
      </c>
      <c r="C4" s="6">
        <v>6.5392799999999998</v>
      </c>
      <c r="D4" s="6">
        <v>0.58389999999999997</v>
      </c>
      <c r="E4" s="6">
        <v>0.91369999999999996</v>
      </c>
      <c r="F4" s="6">
        <v>69</v>
      </c>
      <c r="G4" s="10" t="s">
        <v>14</v>
      </c>
      <c r="I4" s="7" t="s">
        <v>15</v>
      </c>
      <c r="J4" s="8" t="s">
        <v>16</v>
      </c>
      <c r="K4" s="8"/>
      <c r="L4" s="8"/>
      <c r="M4" s="8"/>
      <c r="N4" s="9"/>
    </row>
    <row r="5" spans="1:20" x14ac:dyDescent="0.2">
      <c r="A5" s="6" t="s">
        <v>17</v>
      </c>
      <c r="B5" s="6">
        <v>1258094</v>
      </c>
      <c r="C5" s="6">
        <v>6.16873</v>
      </c>
      <c r="D5" s="6">
        <v>0.59416000000000002</v>
      </c>
      <c r="E5" s="6">
        <v>0.90198999999999996</v>
      </c>
      <c r="F5" s="6">
        <v>47</v>
      </c>
      <c r="G5" s="10" t="s">
        <v>18</v>
      </c>
      <c r="I5" s="7" t="s">
        <v>19</v>
      </c>
      <c r="J5" s="8" t="s">
        <v>20</v>
      </c>
      <c r="K5" s="8"/>
      <c r="L5" s="8"/>
      <c r="M5" s="8"/>
      <c r="N5" s="9"/>
    </row>
    <row r="6" spans="1:20" x14ac:dyDescent="0.2">
      <c r="A6" s="6" t="s">
        <v>21</v>
      </c>
      <c r="B6" s="6">
        <v>1083274</v>
      </c>
      <c r="C6" s="6">
        <v>8.0621700000000001</v>
      </c>
      <c r="D6" s="6">
        <v>0.54118999999999995</v>
      </c>
      <c r="E6" s="6">
        <v>0.94201999999999997</v>
      </c>
      <c r="F6" s="6">
        <v>17</v>
      </c>
      <c r="G6" s="10" t="s">
        <v>18</v>
      </c>
      <c r="I6" s="7" t="s">
        <v>22</v>
      </c>
      <c r="J6" s="8" t="s">
        <v>23</v>
      </c>
      <c r="K6" s="8"/>
      <c r="L6" s="8"/>
      <c r="M6" s="8"/>
      <c r="N6" s="9"/>
    </row>
    <row r="7" spans="1:20" x14ac:dyDescent="0.2">
      <c r="A7" s="6" t="s">
        <v>24</v>
      </c>
      <c r="B7" s="6">
        <v>834740</v>
      </c>
      <c r="C7" s="6">
        <v>6.6569900000000004</v>
      </c>
      <c r="D7" s="6">
        <v>0.57582</v>
      </c>
      <c r="E7" s="6">
        <v>0.89576999999999996</v>
      </c>
      <c r="F7" s="6">
        <v>19</v>
      </c>
      <c r="G7" s="10" t="s">
        <v>18</v>
      </c>
      <c r="I7" s="7"/>
      <c r="J7" s="8" t="s">
        <v>25</v>
      </c>
      <c r="K7" s="8"/>
      <c r="L7" s="8"/>
      <c r="M7" s="8"/>
      <c r="N7" s="9"/>
    </row>
    <row r="8" spans="1:20" x14ac:dyDescent="0.2">
      <c r="A8" s="6" t="s">
        <v>26</v>
      </c>
      <c r="B8" s="6">
        <v>831895</v>
      </c>
      <c r="C8" s="6">
        <v>4.9902600000000001</v>
      </c>
      <c r="D8" s="6">
        <v>0.66315999999999997</v>
      </c>
      <c r="E8" s="6">
        <v>0.91344000000000003</v>
      </c>
      <c r="F8" s="6">
        <v>43</v>
      </c>
      <c r="G8" s="10" t="s">
        <v>18</v>
      </c>
      <c r="I8" s="11"/>
      <c r="J8" s="12" t="s">
        <v>27</v>
      </c>
      <c r="K8" s="12"/>
      <c r="L8" s="12"/>
      <c r="M8" s="12"/>
      <c r="N8" s="13"/>
    </row>
    <row r="9" spans="1:20" x14ac:dyDescent="0.2">
      <c r="A9" s="6" t="s">
        <v>28</v>
      </c>
      <c r="B9" s="6">
        <v>526944</v>
      </c>
      <c r="C9" s="6">
        <v>6.5786300000000004</v>
      </c>
      <c r="D9" s="6">
        <v>0.5665</v>
      </c>
      <c r="E9" s="6">
        <v>0.74094000000000004</v>
      </c>
      <c r="F9" s="6">
        <v>14</v>
      </c>
      <c r="G9" s="10" t="s">
        <v>18</v>
      </c>
    </row>
    <row r="10" spans="1:20" x14ac:dyDescent="0.2">
      <c r="A10" s="6" t="s">
        <v>29</v>
      </c>
      <c r="B10" s="6">
        <v>147151</v>
      </c>
      <c r="C10" s="6">
        <v>5.2500900000000001</v>
      </c>
      <c r="D10" s="6">
        <v>0.63075000000000003</v>
      </c>
      <c r="E10" s="6">
        <v>0.66961000000000004</v>
      </c>
      <c r="F10" s="6">
        <v>7</v>
      </c>
      <c r="G10" s="10" t="s">
        <v>18</v>
      </c>
    </row>
    <row r="11" spans="1:20" x14ac:dyDescent="0.2">
      <c r="A11" s="6" t="s">
        <v>30</v>
      </c>
      <c r="B11" s="6">
        <v>117443</v>
      </c>
      <c r="C11" s="6">
        <v>5.8669500000000001</v>
      </c>
      <c r="D11" s="6">
        <v>0.71238000000000001</v>
      </c>
      <c r="E11" s="6">
        <v>0.80408999999999997</v>
      </c>
      <c r="F11" s="6">
        <v>12</v>
      </c>
      <c r="G11" s="10" t="s">
        <v>18</v>
      </c>
    </row>
    <row r="12" spans="1:20" x14ac:dyDescent="0.2">
      <c r="A12" s="6" t="s">
        <v>31</v>
      </c>
      <c r="B12" s="6">
        <v>91516</v>
      </c>
      <c r="C12" s="6">
        <v>6.4466599999999996</v>
      </c>
      <c r="D12" s="6">
        <v>0.56098999999999999</v>
      </c>
      <c r="E12" s="6">
        <v>0.76393</v>
      </c>
      <c r="F12" s="6">
        <v>4</v>
      </c>
      <c r="G12" s="10" t="s">
        <v>32</v>
      </c>
    </row>
    <row r="13" spans="1:20" x14ac:dyDescent="0.2">
      <c r="A13" s="6" t="s">
        <v>33</v>
      </c>
      <c r="B13" s="6">
        <v>78667</v>
      </c>
      <c r="C13" s="6">
        <v>6.5800299999999998</v>
      </c>
      <c r="D13" s="6">
        <v>0.57950000000000002</v>
      </c>
      <c r="E13" s="6">
        <v>0.75573000000000001</v>
      </c>
      <c r="F13" s="6">
        <v>3</v>
      </c>
      <c r="G13" s="10" t="s">
        <v>32</v>
      </c>
    </row>
    <row r="14" spans="1:20" x14ac:dyDescent="0.2">
      <c r="A14" t="s">
        <v>34</v>
      </c>
      <c r="B14">
        <v>36060</v>
      </c>
      <c r="C14">
        <v>5.5903200000000002</v>
      </c>
      <c r="D14">
        <v>0.25990000000000002</v>
      </c>
      <c r="E14">
        <v>0.79444000000000004</v>
      </c>
      <c r="F14">
        <v>0</v>
      </c>
      <c r="G14" s="10" t="s">
        <v>32</v>
      </c>
      <c r="H14" s="14"/>
      <c r="I14" s="15" t="s">
        <v>35</v>
      </c>
      <c r="J14" s="15" t="s">
        <v>36</v>
      </c>
    </row>
    <row r="15" spans="1:20" x14ac:dyDescent="0.2">
      <c r="A15" t="s">
        <v>37</v>
      </c>
      <c r="B15">
        <v>28450</v>
      </c>
      <c r="C15">
        <v>4.8806099999999999</v>
      </c>
      <c r="D15">
        <v>0.69993000000000005</v>
      </c>
      <c r="E15">
        <v>0.59155000000000002</v>
      </c>
      <c r="F15">
        <v>0</v>
      </c>
      <c r="G15" s="10" t="s">
        <v>32</v>
      </c>
      <c r="H15" s="7" t="s">
        <v>38</v>
      </c>
      <c r="I15" s="8">
        <f>SUM(F3:F4)</f>
        <v>131</v>
      </c>
      <c r="J15" s="16">
        <f>(I15*100)/$I$18</f>
        <v>41.853035143769965</v>
      </c>
    </row>
    <row r="16" spans="1:20" x14ac:dyDescent="0.2">
      <c r="A16" t="s">
        <v>39</v>
      </c>
      <c r="B16">
        <v>25586</v>
      </c>
      <c r="C16">
        <v>4.5492999999999997</v>
      </c>
      <c r="D16">
        <v>0.61434</v>
      </c>
      <c r="E16">
        <v>0.63136999999999999</v>
      </c>
      <c r="F16">
        <v>1</v>
      </c>
      <c r="G16" s="10" t="s">
        <v>32</v>
      </c>
      <c r="H16" s="7" t="s">
        <v>40</v>
      </c>
      <c r="I16" s="8">
        <f>SUM(F5:F11)</f>
        <v>159</v>
      </c>
      <c r="J16" s="16">
        <f>(I16*100)/$I$18</f>
        <v>50.798722044728436</v>
      </c>
    </row>
    <row r="17" spans="1:10" x14ac:dyDescent="0.2">
      <c r="A17" t="s">
        <v>41</v>
      </c>
      <c r="B17">
        <v>18708</v>
      </c>
      <c r="C17">
        <v>3.9717600000000002</v>
      </c>
      <c r="D17">
        <v>0.74114000000000002</v>
      </c>
      <c r="E17">
        <v>0.66310000000000002</v>
      </c>
      <c r="F17">
        <v>0</v>
      </c>
      <c r="G17" s="10" t="s">
        <v>32</v>
      </c>
      <c r="H17" s="7" t="s">
        <v>42</v>
      </c>
      <c r="I17" s="8">
        <f>SUM(F5:F101)</f>
        <v>182</v>
      </c>
      <c r="J17" s="16">
        <f>(I17*100)/$I$18</f>
        <v>58.146964856230035</v>
      </c>
    </row>
    <row r="18" spans="1:10" x14ac:dyDescent="0.2">
      <c r="A18" t="s">
        <v>43</v>
      </c>
      <c r="B18">
        <v>18526</v>
      </c>
      <c r="C18">
        <v>5.4147600000000002</v>
      </c>
      <c r="D18">
        <v>0.62585999999999997</v>
      </c>
      <c r="E18">
        <v>0.70811000000000002</v>
      </c>
      <c r="F18">
        <v>0</v>
      </c>
      <c r="G18" s="10" t="s">
        <v>32</v>
      </c>
      <c r="H18" s="17" t="s">
        <v>44</v>
      </c>
      <c r="I18" s="18">
        <f>SUM(F3:F101)</f>
        <v>313</v>
      </c>
      <c r="J18" s="13"/>
    </row>
    <row r="19" spans="1:10" x14ac:dyDescent="0.2">
      <c r="A19" t="s">
        <v>45</v>
      </c>
      <c r="B19">
        <v>18201</v>
      </c>
      <c r="C19">
        <v>4.7093100000000003</v>
      </c>
      <c r="D19">
        <v>0.53583999999999998</v>
      </c>
      <c r="E19">
        <v>0.70330000000000004</v>
      </c>
      <c r="F19">
        <v>1</v>
      </c>
      <c r="G19" s="10" t="s">
        <v>32</v>
      </c>
    </row>
    <row r="20" spans="1:10" x14ac:dyDescent="0.2">
      <c r="A20" t="s">
        <v>46</v>
      </c>
      <c r="B20">
        <v>17015</v>
      </c>
      <c r="C20">
        <v>4.1694899999999997</v>
      </c>
      <c r="D20">
        <v>0.73207999999999995</v>
      </c>
      <c r="E20">
        <v>0.50588</v>
      </c>
      <c r="F20">
        <v>0</v>
      </c>
      <c r="G20" s="10" t="s">
        <v>32</v>
      </c>
      <c r="H20" s="14"/>
      <c r="I20" s="15" t="s">
        <v>47</v>
      </c>
      <c r="J20" s="15" t="s">
        <v>36</v>
      </c>
    </row>
    <row r="21" spans="1:10" x14ac:dyDescent="0.2">
      <c r="A21" t="s">
        <v>48</v>
      </c>
      <c r="B21">
        <v>16313</v>
      </c>
      <c r="C21">
        <v>7.2204800000000002</v>
      </c>
      <c r="D21">
        <v>0.42846000000000001</v>
      </c>
      <c r="E21">
        <v>0.70552000000000004</v>
      </c>
      <c r="F21">
        <v>0</v>
      </c>
      <c r="G21" s="10" t="s">
        <v>32</v>
      </c>
      <c r="H21" s="7" t="s">
        <v>49</v>
      </c>
      <c r="I21" s="19">
        <f>SUM(B3:B4)/1000000</f>
        <v>5.0514049999999999</v>
      </c>
      <c r="J21" s="16">
        <f>(I21*100)/$I$24</f>
        <v>46.552566268269103</v>
      </c>
    </row>
    <row r="22" spans="1:10" x14ac:dyDescent="0.2">
      <c r="A22" t="s">
        <v>50</v>
      </c>
      <c r="B22">
        <v>16169</v>
      </c>
      <c r="C22">
        <v>4.2584299999999997</v>
      </c>
      <c r="D22">
        <v>0.60946</v>
      </c>
      <c r="E22">
        <v>0.66459999999999997</v>
      </c>
      <c r="F22">
        <v>0</v>
      </c>
      <c r="G22" s="10" t="s">
        <v>32</v>
      </c>
      <c r="H22" s="7" t="s">
        <v>51</v>
      </c>
      <c r="I22" s="19">
        <f>SUM(B5:B11)/1000000</f>
        <v>4.7995409999999996</v>
      </c>
      <c r="J22" s="16">
        <f>(I22*100)/$I$24</f>
        <v>44.231446589567568</v>
      </c>
    </row>
    <row r="23" spans="1:10" x14ac:dyDescent="0.2">
      <c r="A23" t="s">
        <v>52</v>
      </c>
      <c r="B23">
        <v>14431</v>
      </c>
      <c r="C23">
        <v>5.5734700000000004</v>
      </c>
      <c r="D23">
        <v>0.58645999999999998</v>
      </c>
      <c r="E23">
        <v>0.61111000000000004</v>
      </c>
      <c r="F23">
        <v>0</v>
      </c>
      <c r="G23" s="10" t="s">
        <v>32</v>
      </c>
      <c r="H23" s="7" t="s">
        <v>53</v>
      </c>
      <c r="I23" s="19">
        <f>SUM(B5:B101)/1000000</f>
        <v>5.7995650000000003</v>
      </c>
      <c r="J23" s="16">
        <f>(I23*100)/$I$24</f>
        <v>53.447433731730897</v>
      </c>
    </row>
    <row r="24" spans="1:10" x14ac:dyDescent="0.2">
      <c r="A24" t="s">
        <v>54</v>
      </c>
      <c r="B24">
        <v>14353</v>
      </c>
      <c r="C24">
        <v>2.4738000000000002</v>
      </c>
      <c r="D24">
        <v>0.71857000000000004</v>
      </c>
      <c r="E24">
        <v>0.78322000000000003</v>
      </c>
      <c r="F24">
        <v>0</v>
      </c>
      <c r="G24" s="10" t="s">
        <v>32</v>
      </c>
      <c r="H24" s="17" t="s">
        <v>44</v>
      </c>
      <c r="I24" s="20">
        <f>SUM(B3:B101)/1000000</f>
        <v>10.85097</v>
      </c>
      <c r="J24" s="13"/>
    </row>
    <row r="25" spans="1:10" x14ac:dyDescent="0.2">
      <c r="A25" t="s">
        <v>55</v>
      </c>
      <c r="B25">
        <v>14141</v>
      </c>
      <c r="C25">
        <v>5.3715799999999998</v>
      </c>
      <c r="D25">
        <v>0.58198000000000005</v>
      </c>
      <c r="E25">
        <v>0.90780000000000005</v>
      </c>
      <c r="F25">
        <v>0</v>
      </c>
      <c r="G25" s="10" t="s">
        <v>32</v>
      </c>
    </row>
    <row r="26" spans="1:10" x14ac:dyDescent="0.2">
      <c r="A26" t="s">
        <v>56</v>
      </c>
      <c r="B26">
        <v>13153</v>
      </c>
      <c r="C26">
        <v>3.8793299999999999</v>
      </c>
      <c r="D26">
        <v>0.66364999999999996</v>
      </c>
      <c r="E26">
        <v>0.59541999999999995</v>
      </c>
      <c r="F26">
        <v>0</v>
      </c>
      <c r="G26" s="10" t="s">
        <v>32</v>
      </c>
    </row>
    <row r="27" spans="1:10" x14ac:dyDescent="0.2">
      <c r="A27" t="s">
        <v>57</v>
      </c>
      <c r="B27">
        <v>12621</v>
      </c>
      <c r="C27">
        <v>5.1991399999999999</v>
      </c>
      <c r="D27">
        <v>0.71038999999999997</v>
      </c>
      <c r="E27">
        <v>0.71428999999999998</v>
      </c>
      <c r="F27">
        <v>1</v>
      </c>
      <c r="G27" s="10" t="s">
        <v>32</v>
      </c>
    </row>
    <row r="28" spans="1:10" x14ac:dyDescent="0.2">
      <c r="A28" t="s">
        <v>58</v>
      </c>
      <c r="B28">
        <v>12365</v>
      </c>
      <c r="C28">
        <v>2.7005300000000001</v>
      </c>
      <c r="D28">
        <v>0.51748000000000005</v>
      </c>
      <c r="E28">
        <v>0.54471999999999998</v>
      </c>
      <c r="F28">
        <v>0</v>
      </c>
      <c r="G28" s="10" t="s">
        <v>32</v>
      </c>
    </row>
    <row r="29" spans="1:10" x14ac:dyDescent="0.2">
      <c r="A29" t="s">
        <v>59</v>
      </c>
      <c r="B29">
        <v>12317</v>
      </c>
      <c r="C29">
        <v>4.1912200000000004</v>
      </c>
      <c r="D29">
        <v>0.60687999999999998</v>
      </c>
      <c r="E29">
        <v>0.81301000000000001</v>
      </c>
      <c r="F29">
        <v>1</v>
      </c>
      <c r="G29" s="10" t="s">
        <v>32</v>
      </c>
    </row>
    <row r="30" spans="1:10" x14ac:dyDescent="0.2">
      <c r="A30" t="s">
        <v>60</v>
      </c>
      <c r="B30">
        <v>12026</v>
      </c>
      <c r="C30">
        <v>6.8504699999999996</v>
      </c>
      <c r="D30">
        <v>0.50453999999999999</v>
      </c>
      <c r="E30">
        <v>0.68332999999999999</v>
      </c>
      <c r="F30">
        <v>1</v>
      </c>
      <c r="G30" s="10" t="s">
        <v>32</v>
      </c>
    </row>
    <row r="31" spans="1:10" x14ac:dyDescent="0.2">
      <c r="A31" t="s">
        <v>61</v>
      </c>
      <c r="B31">
        <v>11792</v>
      </c>
      <c r="C31">
        <v>5.3041900000000002</v>
      </c>
      <c r="D31">
        <v>0.60519999999999996</v>
      </c>
      <c r="E31">
        <v>0.69230999999999998</v>
      </c>
      <c r="F31">
        <v>0</v>
      </c>
      <c r="G31" s="10" t="s">
        <v>32</v>
      </c>
    </row>
    <row r="32" spans="1:10" x14ac:dyDescent="0.2">
      <c r="A32" t="s">
        <v>62</v>
      </c>
      <c r="B32">
        <v>11381</v>
      </c>
      <c r="C32">
        <v>4.5338599999999998</v>
      </c>
      <c r="D32">
        <v>0.38006000000000001</v>
      </c>
      <c r="E32">
        <v>0.60177000000000003</v>
      </c>
      <c r="F32">
        <v>1</v>
      </c>
      <c r="G32" s="10" t="s">
        <v>32</v>
      </c>
    </row>
    <row r="33" spans="1:7" x14ac:dyDescent="0.2">
      <c r="A33" t="s">
        <v>63</v>
      </c>
      <c r="B33">
        <v>11277</v>
      </c>
      <c r="C33">
        <v>2.94489</v>
      </c>
      <c r="D33">
        <v>0.68627000000000005</v>
      </c>
      <c r="E33">
        <v>0.91964000000000001</v>
      </c>
      <c r="F33">
        <v>0</v>
      </c>
      <c r="G33" s="10" t="s">
        <v>32</v>
      </c>
    </row>
    <row r="34" spans="1:7" x14ac:dyDescent="0.2">
      <c r="A34" t="s">
        <v>64</v>
      </c>
      <c r="B34">
        <v>11127</v>
      </c>
      <c r="C34">
        <v>6.1839599999999999</v>
      </c>
      <c r="D34">
        <v>4.2799999999999998E-2</v>
      </c>
      <c r="E34">
        <v>0.78378000000000003</v>
      </c>
      <c r="F34">
        <v>0</v>
      </c>
      <c r="G34" s="10" t="s">
        <v>32</v>
      </c>
    </row>
    <row r="35" spans="1:7" x14ac:dyDescent="0.2">
      <c r="A35" t="s">
        <v>65</v>
      </c>
      <c r="B35">
        <v>10464</v>
      </c>
      <c r="C35">
        <v>6.6276599999999997</v>
      </c>
      <c r="D35">
        <v>0.45095000000000002</v>
      </c>
      <c r="E35">
        <v>0.61538000000000004</v>
      </c>
      <c r="F35">
        <v>0</v>
      </c>
      <c r="G35" s="10" t="s">
        <v>32</v>
      </c>
    </row>
    <row r="36" spans="1:7" x14ac:dyDescent="0.2">
      <c r="A36" t="s">
        <v>66</v>
      </c>
      <c r="B36">
        <v>10240</v>
      </c>
      <c r="C36">
        <v>4.67469</v>
      </c>
      <c r="D36">
        <v>0.72706000000000004</v>
      </c>
      <c r="E36">
        <v>0.89215999999999995</v>
      </c>
      <c r="F36">
        <v>1</v>
      </c>
      <c r="G36" s="10" t="s">
        <v>32</v>
      </c>
    </row>
    <row r="37" spans="1:7" x14ac:dyDescent="0.2">
      <c r="A37" t="s">
        <v>67</v>
      </c>
      <c r="B37">
        <v>10138</v>
      </c>
      <c r="C37">
        <v>4.3343100000000003</v>
      </c>
      <c r="D37">
        <v>0.66961000000000004</v>
      </c>
      <c r="E37">
        <v>0.75248000000000004</v>
      </c>
      <c r="F37">
        <v>0</v>
      </c>
      <c r="G37" s="10" t="s">
        <v>32</v>
      </c>
    </row>
    <row r="38" spans="1:7" x14ac:dyDescent="0.2">
      <c r="A38" t="s">
        <v>68</v>
      </c>
      <c r="B38">
        <v>9731</v>
      </c>
      <c r="C38">
        <v>5.6261799999999997</v>
      </c>
      <c r="D38">
        <v>0.2291</v>
      </c>
      <c r="E38">
        <v>0.53608</v>
      </c>
      <c r="F38">
        <v>1</v>
      </c>
      <c r="G38" s="10" t="s">
        <v>32</v>
      </c>
    </row>
    <row r="39" spans="1:7" x14ac:dyDescent="0.2">
      <c r="A39" t="s">
        <v>69</v>
      </c>
      <c r="B39">
        <v>9271</v>
      </c>
      <c r="C39">
        <v>3.1327799999999999</v>
      </c>
      <c r="D39">
        <v>0.56544000000000005</v>
      </c>
      <c r="E39">
        <v>0.69564999999999999</v>
      </c>
      <c r="F39">
        <v>0</v>
      </c>
      <c r="G39" s="10" t="s">
        <v>32</v>
      </c>
    </row>
    <row r="40" spans="1:7" x14ac:dyDescent="0.2">
      <c r="A40" t="s">
        <v>70</v>
      </c>
      <c r="B40">
        <v>9171</v>
      </c>
      <c r="C40">
        <v>5.3256100000000002</v>
      </c>
      <c r="D40">
        <v>0.63929000000000002</v>
      </c>
      <c r="E40">
        <v>0.59340999999999999</v>
      </c>
      <c r="F40">
        <v>0</v>
      </c>
      <c r="G40" s="10" t="s">
        <v>32</v>
      </c>
    </row>
    <row r="41" spans="1:7" x14ac:dyDescent="0.2">
      <c r="A41" t="s">
        <v>71</v>
      </c>
      <c r="B41">
        <v>9039</v>
      </c>
      <c r="C41">
        <v>11.71902</v>
      </c>
      <c r="D41">
        <v>1.431E-2</v>
      </c>
      <c r="E41">
        <v>0.73333000000000004</v>
      </c>
      <c r="F41">
        <v>0</v>
      </c>
      <c r="G41" s="10" t="s">
        <v>32</v>
      </c>
    </row>
    <row r="42" spans="1:7" x14ac:dyDescent="0.2">
      <c r="A42" t="s">
        <v>72</v>
      </c>
      <c r="B42">
        <v>9017</v>
      </c>
      <c r="C42">
        <v>4.86287</v>
      </c>
      <c r="D42">
        <v>0.33037</v>
      </c>
      <c r="E42">
        <v>0.53332999999999997</v>
      </c>
      <c r="F42">
        <v>0</v>
      </c>
      <c r="G42" s="10" t="s">
        <v>32</v>
      </c>
    </row>
    <row r="43" spans="1:7" x14ac:dyDescent="0.2">
      <c r="A43" t="s">
        <v>73</v>
      </c>
      <c r="B43">
        <v>8827</v>
      </c>
      <c r="C43">
        <v>7.1405399999999997</v>
      </c>
      <c r="D43">
        <v>0.59096000000000004</v>
      </c>
      <c r="E43">
        <v>0.77273000000000003</v>
      </c>
      <c r="F43">
        <v>0</v>
      </c>
      <c r="G43" s="10" t="s">
        <v>32</v>
      </c>
    </row>
    <row r="44" spans="1:7" x14ac:dyDescent="0.2">
      <c r="A44" t="s">
        <v>74</v>
      </c>
      <c r="B44">
        <v>8757</v>
      </c>
      <c r="C44">
        <v>4.8587999999999996</v>
      </c>
      <c r="D44">
        <v>0.60470999999999997</v>
      </c>
      <c r="E44">
        <v>0.87356</v>
      </c>
      <c r="F44">
        <v>0</v>
      </c>
      <c r="G44" s="10" t="s">
        <v>32</v>
      </c>
    </row>
    <row r="45" spans="1:7" x14ac:dyDescent="0.2">
      <c r="A45" t="s">
        <v>75</v>
      </c>
      <c r="B45">
        <v>8704</v>
      </c>
      <c r="C45">
        <v>4.3822799999999997</v>
      </c>
      <c r="D45">
        <v>0.73024999999999995</v>
      </c>
      <c r="E45">
        <v>0.60919999999999996</v>
      </c>
      <c r="F45">
        <v>0</v>
      </c>
      <c r="G45" s="10" t="s">
        <v>32</v>
      </c>
    </row>
    <row r="46" spans="1:7" x14ac:dyDescent="0.2">
      <c r="A46" t="s">
        <v>76</v>
      </c>
      <c r="B46">
        <v>8483</v>
      </c>
      <c r="C46">
        <v>8.6058500000000002</v>
      </c>
      <c r="D46">
        <v>0.63536999999999999</v>
      </c>
      <c r="E46">
        <v>0.65476000000000001</v>
      </c>
      <c r="F46">
        <v>0</v>
      </c>
      <c r="G46" s="10" t="s">
        <v>32</v>
      </c>
    </row>
    <row r="47" spans="1:7" x14ac:dyDescent="0.2">
      <c r="A47" t="s">
        <v>77</v>
      </c>
      <c r="B47">
        <v>8328</v>
      </c>
      <c r="C47">
        <v>9.94252</v>
      </c>
      <c r="D47">
        <v>8.1019999999999995E-2</v>
      </c>
      <c r="E47">
        <v>0.60241</v>
      </c>
      <c r="F47">
        <v>0</v>
      </c>
      <c r="G47" s="10" t="s">
        <v>32</v>
      </c>
    </row>
    <row r="48" spans="1:7" x14ac:dyDescent="0.2">
      <c r="A48" t="s">
        <v>78</v>
      </c>
      <c r="B48">
        <v>8293</v>
      </c>
      <c r="C48">
        <v>4.7308399999999997</v>
      </c>
      <c r="D48">
        <v>0.68496000000000001</v>
      </c>
      <c r="E48">
        <v>0.63414999999999999</v>
      </c>
      <c r="F48">
        <v>1</v>
      </c>
      <c r="G48" s="10" t="s">
        <v>32</v>
      </c>
    </row>
    <row r="49" spans="1:7" x14ac:dyDescent="0.2">
      <c r="A49" t="s">
        <v>79</v>
      </c>
      <c r="B49">
        <v>8194</v>
      </c>
      <c r="C49">
        <v>4.3883799999999997</v>
      </c>
      <c r="D49">
        <v>2.8559999999999999E-2</v>
      </c>
      <c r="E49">
        <v>0.56789999999999996</v>
      </c>
      <c r="F49">
        <v>0</v>
      </c>
      <c r="G49" s="10" t="s">
        <v>32</v>
      </c>
    </row>
    <row r="50" spans="1:7" x14ac:dyDescent="0.2">
      <c r="A50" t="s">
        <v>80</v>
      </c>
      <c r="B50">
        <v>8164</v>
      </c>
      <c r="C50">
        <v>7.36808</v>
      </c>
      <c r="D50">
        <v>0.44581999999999999</v>
      </c>
      <c r="E50">
        <v>0.59258999999999995</v>
      </c>
      <c r="F50">
        <v>0</v>
      </c>
      <c r="G50" s="10" t="s">
        <v>32</v>
      </c>
    </row>
    <row r="51" spans="1:7" x14ac:dyDescent="0.2">
      <c r="A51" t="s">
        <v>81</v>
      </c>
      <c r="B51">
        <v>8137</v>
      </c>
      <c r="C51">
        <v>8.8415700000000008</v>
      </c>
      <c r="D51">
        <v>0.47210999999999997</v>
      </c>
      <c r="E51">
        <v>0.69135999999999997</v>
      </c>
      <c r="F51">
        <v>0</v>
      </c>
      <c r="G51" s="10" t="s">
        <v>32</v>
      </c>
    </row>
    <row r="52" spans="1:7" x14ac:dyDescent="0.2">
      <c r="A52" t="s">
        <v>82</v>
      </c>
      <c r="B52">
        <v>8092</v>
      </c>
      <c r="C52">
        <v>4.7537000000000003</v>
      </c>
      <c r="D52">
        <v>0.37924999999999998</v>
      </c>
      <c r="E52">
        <v>0.86250000000000004</v>
      </c>
      <c r="F52">
        <v>1</v>
      </c>
      <c r="G52" s="10" t="s">
        <v>32</v>
      </c>
    </row>
    <row r="53" spans="1:7" x14ac:dyDescent="0.2">
      <c r="A53" t="s">
        <v>83</v>
      </c>
      <c r="B53">
        <v>8090</v>
      </c>
      <c r="C53">
        <v>3.1928100000000001</v>
      </c>
      <c r="D53">
        <v>0.28383999999999998</v>
      </c>
      <c r="E53">
        <v>0.52500000000000002</v>
      </c>
      <c r="F53">
        <v>0</v>
      </c>
      <c r="G53" s="10" t="s">
        <v>32</v>
      </c>
    </row>
    <row r="54" spans="1:7" x14ac:dyDescent="0.2">
      <c r="A54" t="s">
        <v>84</v>
      </c>
      <c r="B54">
        <v>7973</v>
      </c>
      <c r="C54">
        <v>5.2181800000000003</v>
      </c>
      <c r="D54">
        <v>0.24288999999999999</v>
      </c>
      <c r="E54">
        <v>0.64556999999999998</v>
      </c>
      <c r="F54">
        <v>0</v>
      </c>
      <c r="G54" s="10" t="s">
        <v>32</v>
      </c>
    </row>
    <row r="55" spans="1:7" x14ac:dyDescent="0.2">
      <c r="A55" t="s">
        <v>85</v>
      </c>
      <c r="B55">
        <v>7930</v>
      </c>
      <c r="C55">
        <v>5.8396100000000004</v>
      </c>
      <c r="D55">
        <v>0.5877</v>
      </c>
      <c r="E55">
        <v>0.64556999999999998</v>
      </c>
      <c r="F55">
        <v>0</v>
      </c>
      <c r="G55" s="10" t="s">
        <v>32</v>
      </c>
    </row>
    <row r="56" spans="1:7" x14ac:dyDescent="0.2">
      <c r="A56" t="s">
        <v>86</v>
      </c>
      <c r="B56">
        <v>7812</v>
      </c>
      <c r="C56">
        <v>3.8336199999999998</v>
      </c>
      <c r="D56">
        <v>0.38873000000000002</v>
      </c>
      <c r="E56">
        <v>0.51282000000000005</v>
      </c>
      <c r="F56">
        <v>0</v>
      </c>
      <c r="G56" s="10" t="s">
        <v>32</v>
      </c>
    </row>
    <row r="57" spans="1:7" x14ac:dyDescent="0.2">
      <c r="A57" t="s">
        <v>87</v>
      </c>
      <c r="B57">
        <v>7676</v>
      </c>
      <c r="C57">
        <v>2.9814400000000001</v>
      </c>
      <c r="D57">
        <v>0.67166000000000003</v>
      </c>
      <c r="E57">
        <v>0.61841999999999997</v>
      </c>
      <c r="F57">
        <v>0</v>
      </c>
      <c r="G57" s="10" t="s">
        <v>32</v>
      </c>
    </row>
    <row r="58" spans="1:7" x14ac:dyDescent="0.2">
      <c r="A58" t="s">
        <v>88</v>
      </c>
      <c r="B58">
        <v>7603</v>
      </c>
      <c r="C58">
        <v>8.2157699999999991</v>
      </c>
      <c r="D58">
        <v>0.43475000000000003</v>
      </c>
      <c r="E58">
        <v>0.68420999999999998</v>
      </c>
      <c r="F58">
        <v>0</v>
      </c>
      <c r="G58" s="10" t="s">
        <v>32</v>
      </c>
    </row>
    <row r="59" spans="1:7" x14ac:dyDescent="0.2">
      <c r="A59" t="s">
        <v>89</v>
      </c>
      <c r="B59">
        <v>7530</v>
      </c>
      <c r="C59">
        <v>4.5656600000000003</v>
      </c>
      <c r="D59">
        <v>0.39898</v>
      </c>
      <c r="E59">
        <v>0.52</v>
      </c>
      <c r="F59">
        <v>0</v>
      </c>
      <c r="G59" s="10" t="s">
        <v>32</v>
      </c>
    </row>
    <row r="60" spans="1:7" x14ac:dyDescent="0.2">
      <c r="A60" t="s">
        <v>90</v>
      </c>
      <c r="B60">
        <v>7527</v>
      </c>
      <c r="C60">
        <v>5.6594100000000003</v>
      </c>
      <c r="D60">
        <v>0.42974000000000001</v>
      </c>
      <c r="E60">
        <v>0.93332999999999999</v>
      </c>
      <c r="F60">
        <v>0</v>
      </c>
      <c r="G60" s="10" t="s">
        <v>32</v>
      </c>
    </row>
    <row r="61" spans="1:7" x14ac:dyDescent="0.2">
      <c r="A61" t="s">
        <v>91</v>
      </c>
      <c r="B61">
        <v>7481</v>
      </c>
      <c r="C61">
        <v>13.45293</v>
      </c>
      <c r="D61">
        <v>3.1260000000000003E-2</v>
      </c>
      <c r="E61">
        <v>0.70269999999999999</v>
      </c>
      <c r="F61">
        <v>0</v>
      </c>
      <c r="G61" s="10" t="s">
        <v>32</v>
      </c>
    </row>
    <row r="62" spans="1:7" x14ac:dyDescent="0.2">
      <c r="A62" t="s">
        <v>92</v>
      </c>
      <c r="B62">
        <v>7379</v>
      </c>
      <c r="C62">
        <v>6.1891299999999996</v>
      </c>
      <c r="D62">
        <v>0.59919</v>
      </c>
      <c r="E62">
        <v>0.89041000000000003</v>
      </c>
      <c r="F62">
        <v>0</v>
      </c>
      <c r="G62" s="10" t="s">
        <v>32</v>
      </c>
    </row>
    <row r="63" spans="1:7" x14ac:dyDescent="0.2">
      <c r="A63" t="s">
        <v>93</v>
      </c>
      <c r="B63">
        <v>7254</v>
      </c>
      <c r="C63">
        <v>3.2063100000000002</v>
      </c>
      <c r="D63">
        <v>0.65512999999999999</v>
      </c>
      <c r="E63">
        <v>0.63888999999999996</v>
      </c>
      <c r="F63">
        <v>0</v>
      </c>
      <c r="G63" s="10" t="s">
        <v>32</v>
      </c>
    </row>
    <row r="64" spans="1:7" x14ac:dyDescent="0.2">
      <c r="A64" t="s">
        <v>94</v>
      </c>
      <c r="B64">
        <v>7253</v>
      </c>
      <c r="C64">
        <v>4.8263499999999997</v>
      </c>
      <c r="D64">
        <v>0.34456999999999999</v>
      </c>
      <c r="E64">
        <v>0.66666999999999998</v>
      </c>
      <c r="F64">
        <v>0</v>
      </c>
      <c r="G64" s="10" t="s">
        <v>32</v>
      </c>
    </row>
    <row r="65" spans="1:7" x14ac:dyDescent="0.2">
      <c r="A65" t="s">
        <v>95</v>
      </c>
      <c r="B65">
        <v>7244</v>
      </c>
      <c r="C65">
        <v>9.1282999999999994</v>
      </c>
      <c r="D65">
        <v>5.806E-2</v>
      </c>
      <c r="E65">
        <v>0.55556000000000005</v>
      </c>
      <c r="F65">
        <v>0</v>
      </c>
      <c r="G65" s="10" t="s">
        <v>32</v>
      </c>
    </row>
    <row r="66" spans="1:7" x14ac:dyDescent="0.2">
      <c r="A66" t="s">
        <v>96</v>
      </c>
      <c r="B66">
        <v>7208</v>
      </c>
      <c r="C66">
        <v>6.1549699999999996</v>
      </c>
      <c r="D66">
        <v>0.56037999999999999</v>
      </c>
      <c r="E66">
        <v>0.54166999999999998</v>
      </c>
      <c r="F66">
        <v>0</v>
      </c>
      <c r="G66" s="10" t="s">
        <v>32</v>
      </c>
    </row>
    <row r="67" spans="1:7" x14ac:dyDescent="0.2">
      <c r="A67" t="s">
        <v>97</v>
      </c>
      <c r="B67">
        <v>7185</v>
      </c>
      <c r="C67">
        <v>6.8637199999999998</v>
      </c>
      <c r="D67">
        <v>0.53381000000000001</v>
      </c>
      <c r="E67">
        <v>0.57745999999999997</v>
      </c>
      <c r="F67">
        <v>0</v>
      </c>
      <c r="G67" s="10" t="s">
        <v>32</v>
      </c>
    </row>
    <row r="68" spans="1:7" x14ac:dyDescent="0.2">
      <c r="A68" t="s">
        <v>98</v>
      </c>
      <c r="B68">
        <v>7139</v>
      </c>
      <c r="C68">
        <v>5.9972000000000003</v>
      </c>
      <c r="D68">
        <v>0.51085999999999998</v>
      </c>
      <c r="E68">
        <v>0.66196999999999995</v>
      </c>
      <c r="F68">
        <v>0</v>
      </c>
      <c r="G68" s="10" t="s">
        <v>32</v>
      </c>
    </row>
    <row r="69" spans="1:7" x14ac:dyDescent="0.2">
      <c r="A69" t="s">
        <v>99</v>
      </c>
      <c r="B69">
        <v>7098</v>
      </c>
      <c r="C69">
        <v>3.5654300000000001</v>
      </c>
      <c r="D69">
        <v>0.51432</v>
      </c>
      <c r="E69">
        <v>0.71428999999999998</v>
      </c>
      <c r="F69">
        <v>0</v>
      </c>
      <c r="G69" s="10" t="s">
        <v>32</v>
      </c>
    </row>
    <row r="70" spans="1:7" x14ac:dyDescent="0.2">
      <c r="A70" t="s">
        <v>100</v>
      </c>
      <c r="B70">
        <v>7049</v>
      </c>
      <c r="C70">
        <v>4.1368799999999997</v>
      </c>
      <c r="D70">
        <v>0.68232000000000004</v>
      </c>
      <c r="E70">
        <v>0.54286000000000001</v>
      </c>
      <c r="F70">
        <v>1</v>
      </c>
      <c r="G70" s="10" t="s">
        <v>32</v>
      </c>
    </row>
    <row r="71" spans="1:7" x14ac:dyDescent="0.2">
      <c r="A71" t="s">
        <v>101</v>
      </c>
      <c r="B71">
        <v>7034</v>
      </c>
      <c r="C71">
        <v>5.3675100000000002</v>
      </c>
      <c r="D71">
        <v>0.48004999999999998</v>
      </c>
      <c r="E71">
        <v>0.55713999999999997</v>
      </c>
      <c r="F71">
        <v>0</v>
      </c>
      <c r="G71" s="10" t="s">
        <v>32</v>
      </c>
    </row>
    <row r="72" spans="1:7" x14ac:dyDescent="0.2">
      <c r="A72" t="s">
        <v>102</v>
      </c>
      <c r="B72">
        <v>7000</v>
      </c>
      <c r="C72">
        <v>4.7803899999999997</v>
      </c>
      <c r="D72">
        <v>0.19645000000000001</v>
      </c>
      <c r="E72">
        <v>0.64285999999999999</v>
      </c>
      <c r="F72">
        <v>1</v>
      </c>
      <c r="G72" s="10" t="s">
        <v>32</v>
      </c>
    </row>
    <row r="73" spans="1:7" x14ac:dyDescent="0.2">
      <c r="A73" t="s">
        <v>103</v>
      </c>
      <c r="B73">
        <v>6924</v>
      </c>
      <c r="C73">
        <v>2.1969799999999999</v>
      </c>
      <c r="D73">
        <v>0.66986999999999997</v>
      </c>
      <c r="E73">
        <v>0.69564999999999999</v>
      </c>
      <c r="F73">
        <v>0</v>
      </c>
      <c r="G73" s="10" t="s">
        <v>32</v>
      </c>
    </row>
    <row r="74" spans="1:7" x14ac:dyDescent="0.2">
      <c r="A74" t="s">
        <v>104</v>
      </c>
      <c r="B74">
        <v>6913</v>
      </c>
      <c r="C74">
        <v>6.37791</v>
      </c>
      <c r="D74">
        <v>0.35011999999999999</v>
      </c>
      <c r="E74">
        <v>0.56521999999999994</v>
      </c>
      <c r="F74">
        <v>0</v>
      </c>
      <c r="G74" s="10" t="s">
        <v>32</v>
      </c>
    </row>
    <row r="75" spans="1:7" x14ac:dyDescent="0.2">
      <c r="A75" t="s">
        <v>105</v>
      </c>
      <c r="B75">
        <v>6853</v>
      </c>
      <c r="C75">
        <v>7.1822699999999999</v>
      </c>
      <c r="D75">
        <v>0.49904999999999999</v>
      </c>
      <c r="E75">
        <v>0.66176000000000001</v>
      </c>
      <c r="F75">
        <v>0</v>
      </c>
      <c r="G75" s="10" t="s">
        <v>32</v>
      </c>
    </row>
    <row r="76" spans="1:7" x14ac:dyDescent="0.2">
      <c r="A76" t="s">
        <v>106</v>
      </c>
      <c r="B76">
        <v>6840</v>
      </c>
      <c r="C76">
        <v>3.7468499999999998</v>
      </c>
      <c r="D76">
        <v>0.74834999999999996</v>
      </c>
      <c r="E76">
        <v>0.82352999999999998</v>
      </c>
      <c r="F76">
        <v>0</v>
      </c>
      <c r="G76" s="10" t="s">
        <v>32</v>
      </c>
    </row>
    <row r="77" spans="1:7" x14ac:dyDescent="0.2">
      <c r="A77" t="s">
        <v>107</v>
      </c>
      <c r="B77">
        <v>6713</v>
      </c>
      <c r="C77">
        <v>5.0499099999999997</v>
      </c>
      <c r="D77">
        <v>0.71243999999999996</v>
      </c>
      <c r="E77">
        <v>0.68657000000000001</v>
      </c>
      <c r="F77">
        <v>0</v>
      </c>
      <c r="G77" s="10" t="s">
        <v>32</v>
      </c>
    </row>
    <row r="78" spans="1:7" x14ac:dyDescent="0.2">
      <c r="A78" t="s">
        <v>108</v>
      </c>
      <c r="B78">
        <v>6466</v>
      </c>
      <c r="C78">
        <v>4.6396600000000001</v>
      </c>
      <c r="D78">
        <v>0.41654999999999998</v>
      </c>
      <c r="E78">
        <v>0.64061999999999997</v>
      </c>
      <c r="F78">
        <v>0</v>
      </c>
      <c r="G78" s="10" t="s">
        <v>32</v>
      </c>
    </row>
    <row r="79" spans="1:7" x14ac:dyDescent="0.2">
      <c r="A79" t="s">
        <v>109</v>
      </c>
      <c r="B79">
        <v>6360</v>
      </c>
      <c r="C79">
        <v>2.3978199999999998</v>
      </c>
      <c r="D79">
        <v>0.68708999999999998</v>
      </c>
      <c r="E79">
        <v>0.68254000000000004</v>
      </c>
      <c r="F79">
        <v>0</v>
      </c>
      <c r="G79" s="10" t="s">
        <v>32</v>
      </c>
    </row>
    <row r="80" spans="1:7" x14ac:dyDescent="0.2">
      <c r="A80" t="s">
        <v>110</v>
      </c>
      <c r="B80">
        <v>6234</v>
      </c>
      <c r="C80">
        <v>4.3618300000000003</v>
      </c>
      <c r="D80">
        <v>0.69252000000000002</v>
      </c>
      <c r="E80">
        <v>0.58065</v>
      </c>
      <c r="F80">
        <v>0</v>
      </c>
      <c r="G80" s="10" t="s">
        <v>32</v>
      </c>
    </row>
    <row r="81" spans="1:7" x14ac:dyDescent="0.2">
      <c r="A81" t="s">
        <v>111</v>
      </c>
      <c r="B81">
        <v>6212</v>
      </c>
      <c r="C81">
        <v>12.9986</v>
      </c>
      <c r="D81">
        <v>0.54015999999999997</v>
      </c>
      <c r="E81">
        <v>0.56452000000000002</v>
      </c>
      <c r="F81">
        <v>0</v>
      </c>
      <c r="G81" s="10" t="s">
        <v>32</v>
      </c>
    </row>
    <row r="82" spans="1:7" x14ac:dyDescent="0.2">
      <c r="A82" t="s">
        <v>112</v>
      </c>
      <c r="B82">
        <v>6185</v>
      </c>
      <c r="C82">
        <v>2.4932599999999998</v>
      </c>
      <c r="D82">
        <v>0.59021000000000001</v>
      </c>
      <c r="E82">
        <v>0.55737999999999999</v>
      </c>
      <c r="F82">
        <v>0</v>
      </c>
      <c r="G82" s="10" t="s">
        <v>32</v>
      </c>
    </row>
    <row r="83" spans="1:7" x14ac:dyDescent="0.2">
      <c r="A83" t="s">
        <v>113</v>
      </c>
      <c r="B83">
        <v>6125</v>
      </c>
      <c r="C83">
        <v>5.56853</v>
      </c>
      <c r="D83">
        <v>0.57274999999999998</v>
      </c>
      <c r="E83">
        <v>0.90164</v>
      </c>
      <c r="F83">
        <v>1</v>
      </c>
      <c r="G83" s="10" t="s">
        <v>32</v>
      </c>
    </row>
    <row r="84" spans="1:7" x14ac:dyDescent="0.2">
      <c r="A84" t="s">
        <v>114</v>
      </c>
      <c r="B84">
        <v>6099</v>
      </c>
      <c r="C84">
        <v>8.7422599999999999</v>
      </c>
      <c r="D84">
        <v>0.49263000000000001</v>
      </c>
      <c r="E84">
        <v>0.55000000000000004</v>
      </c>
      <c r="F84">
        <v>0</v>
      </c>
      <c r="G84" s="10" t="s">
        <v>32</v>
      </c>
    </row>
    <row r="85" spans="1:7" x14ac:dyDescent="0.2">
      <c r="A85" t="s">
        <v>115</v>
      </c>
      <c r="B85">
        <v>6024</v>
      </c>
      <c r="C85">
        <v>5.1272700000000002</v>
      </c>
      <c r="D85">
        <v>0.72697999999999996</v>
      </c>
      <c r="E85">
        <v>0.86667000000000005</v>
      </c>
      <c r="F85">
        <v>0</v>
      </c>
      <c r="G85" s="10" t="s">
        <v>32</v>
      </c>
    </row>
    <row r="86" spans="1:7" x14ac:dyDescent="0.2">
      <c r="A86" t="s">
        <v>116</v>
      </c>
      <c r="B86">
        <v>5996</v>
      </c>
      <c r="C86">
        <v>5.7972299999999999</v>
      </c>
      <c r="D86">
        <v>0.17551</v>
      </c>
      <c r="E86">
        <v>0.84745999999999999</v>
      </c>
      <c r="F86">
        <v>0</v>
      </c>
      <c r="G86" s="10" t="s">
        <v>32</v>
      </c>
    </row>
    <row r="87" spans="1:7" x14ac:dyDescent="0.2">
      <c r="A87" t="s">
        <v>117</v>
      </c>
      <c r="B87">
        <v>5975</v>
      </c>
      <c r="C87">
        <v>4.5480099999999997</v>
      </c>
      <c r="D87">
        <v>0.41192000000000001</v>
      </c>
      <c r="E87">
        <v>0.55932000000000004</v>
      </c>
      <c r="F87">
        <v>0</v>
      </c>
      <c r="G87" s="10" t="s">
        <v>32</v>
      </c>
    </row>
    <row r="88" spans="1:7" x14ac:dyDescent="0.2">
      <c r="A88" t="s">
        <v>118</v>
      </c>
      <c r="B88">
        <v>5936</v>
      </c>
      <c r="C88">
        <v>6.64968</v>
      </c>
      <c r="D88">
        <v>0.71819</v>
      </c>
      <c r="E88">
        <v>0.67796999999999996</v>
      </c>
      <c r="F88">
        <v>0</v>
      </c>
      <c r="G88" s="10" t="s">
        <v>32</v>
      </c>
    </row>
    <row r="89" spans="1:7" x14ac:dyDescent="0.2">
      <c r="A89" t="s">
        <v>119</v>
      </c>
      <c r="B89">
        <v>5868</v>
      </c>
      <c r="C89">
        <v>3.8449499999999999</v>
      </c>
      <c r="D89">
        <v>0.47148000000000001</v>
      </c>
      <c r="E89">
        <v>0.89654999999999996</v>
      </c>
      <c r="F89">
        <v>0</v>
      </c>
      <c r="G89" s="10" t="s">
        <v>32</v>
      </c>
    </row>
    <row r="90" spans="1:7" x14ac:dyDescent="0.2">
      <c r="A90" t="s">
        <v>120</v>
      </c>
      <c r="B90">
        <v>5850</v>
      </c>
      <c r="C90">
        <v>8.5939899999999998</v>
      </c>
      <c r="D90">
        <v>0.47578999999999999</v>
      </c>
      <c r="E90">
        <v>0.89654999999999996</v>
      </c>
      <c r="F90">
        <v>1</v>
      </c>
      <c r="G90" s="10" t="s">
        <v>32</v>
      </c>
    </row>
    <row r="91" spans="1:7" x14ac:dyDescent="0.2">
      <c r="A91" t="s">
        <v>121</v>
      </c>
      <c r="B91">
        <v>5677</v>
      </c>
      <c r="C91">
        <v>5.8642099999999999</v>
      </c>
      <c r="D91">
        <v>0.71338999999999997</v>
      </c>
      <c r="E91">
        <v>0.66071000000000002</v>
      </c>
      <c r="F91">
        <v>0</v>
      </c>
      <c r="G91" s="10" t="s">
        <v>32</v>
      </c>
    </row>
    <row r="92" spans="1:7" x14ac:dyDescent="0.2">
      <c r="A92" t="s">
        <v>122</v>
      </c>
      <c r="B92">
        <v>5639</v>
      </c>
      <c r="C92">
        <v>4.7776199999999998</v>
      </c>
      <c r="D92">
        <v>0.62289000000000005</v>
      </c>
      <c r="E92">
        <v>0.83928999999999998</v>
      </c>
      <c r="F92">
        <v>0</v>
      </c>
      <c r="G92" s="10" t="s">
        <v>32</v>
      </c>
    </row>
    <row r="93" spans="1:7" x14ac:dyDescent="0.2">
      <c r="A93" t="s">
        <v>123</v>
      </c>
      <c r="B93">
        <v>5635</v>
      </c>
      <c r="C93">
        <v>4.7507700000000002</v>
      </c>
      <c r="D93">
        <v>0.55484</v>
      </c>
      <c r="E93">
        <v>0.83928999999999998</v>
      </c>
      <c r="F93">
        <v>1</v>
      </c>
      <c r="G93" s="10" t="s">
        <v>32</v>
      </c>
    </row>
    <row r="94" spans="1:7" x14ac:dyDescent="0.2">
      <c r="A94" t="s">
        <v>124</v>
      </c>
      <c r="B94">
        <v>5567</v>
      </c>
      <c r="C94">
        <v>5.4807800000000002</v>
      </c>
      <c r="D94">
        <v>0.42177999999999999</v>
      </c>
      <c r="E94">
        <v>0.54544999999999999</v>
      </c>
      <c r="F94">
        <v>0</v>
      </c>
      <c r="G94" s="10" t="s">
        <v>32</v>
      </c>
    </row>
    <row r="95" spans="1:7" x14ac:dyDescent="0.2">
      <c r="A95" t="s">
        <v>125</v>
      </c>
      <c r="B95">
        <v>5564</v>
      </c>
      <c r="C95">
        <v>5.2907900000000003</v>
      </c>
      <c r="D95">
        <v>0.23613000000000001</v>
      </c>
      <c r="E95">
        <v>0.63636000000000004</v>
      </c>
      <c r="F95">
        <v>0</v>
      </c>
      <c r="G95" s="10" t="s">
        <v>32</v>
      </c>
    </row>
    <row r="96" spans="1:7" x14ac:dyDescent="0.2">
      <c r="A96" t="s">
        <v>126</v>
      </c>
      <c r="B96">
        <v>5538</v>
      </c>
      <c r="C96">
        <v>4.3647499999999999</v>
      </c>
      <c r="D96">
        <v>3.6420000000000001E-2</v>
      </c>
      <c r="E96">
        <v>0.50909000000000004</v>
      </c>
      <c r="F96">
        <v>0</v>
      </c>
      <c r="G96" s="10" t="s">
        <v>32</v>
      </c>
    </row>
    <row r="97" spans="1:7" x14ac:dyDescent="0.2">
      <c r="A97" t="s">
        <v>127</v>
      </c>
      <c r="B97">
        <v>5531</v>
      </c>
      <c r="C97">
        <v>5.9998500000000003</v>
      </c>
      <c r="D97">
        <v>0.49073</v>
      </c>
      <c r="E97">
        <v>0.78181999999999996</v>
      </c>
      <c r="F97">
        <v>0</v>
      </c>
      <c r="G97" s="10" t="s">
        <v>32</v>
      </c>
    </row>
    <row r="98" spans="1:7" x14ac:dyDescent="0.2">
      <c r="A98" t="s">
        <v>128</v>
      </c>
      <c r="B98">
        <v>5512</v>
      </c>
      <c r="C98">
        <v>18.260449999999999</v>
      </c>
      <c r="D98">
        <v>0.34731000000000001</v>
      </c>
      <c r="E98">
        <v>0.90908999999999995</v>
      </c>
      <c r="F98">
        <v>1</v>
      </c>
      <c r="G98" s="10" t="s">
        <v>32</v>
      </c>
    </row>
    <row r="99" spans="1:7" x14ac:dyDescent="0.2">
      <c r="A99" t="s">
        <v>129</v>
      </c>
      <c r="B99">
        <v>5465</v>
      </c>
      <c r="C99">
        <v>12.703609999999999</v>
      </c>
      <c r="D99">
        <v>7.6350000000000001E-2</v>
      </c>
      <c r="E99">
        <v>0.77778000000000003</v>
      </c>
      <c r="F99">
        <v>0</v>
      </c>
      <c r="G99" s="10" t="s">
        <v>32</v>
      </c>
    </row>
    <row r="100" spans="1:7" x14ac:dyDescent="0.2">
      <c r="A100" t="s">
        <v>130</v>
      </c>
      <c r="B100">
        <v>5398</v>
      </c>
      <c r="C100">
        <v>6.5534800000000004</v>
      </c>
      <c r="D100">
        <v>0.45978000000000002</v>
      </c>
      <c r="E100">
        <v>0.54717000000000005</v>
      </c>
      <c r="F100">
        <v>0</v>
      </c>
      <c r="G100" s="10" t="s">
        <v>32</v>
      </c>
    </row>
    <row r="101" spans="1:7" x14ac:dyDescent="0.2">
      <c r="A101" t="s">
        <v>131</v>
      </c>
      <c r="B101">
        <v>5215</v>
      </c>
      <c r="C101">
        <v>3.6734</v>
      </c>
      <c r="D101">
        <v>0.64263000000000003</v>
      </c>
      <c r="E101">
        <v>0.96153999999999995</v>
      </c>
      <c r="F101">
        <v>0</v>
      </c>
      <c r="G101" s="10" t="s">
        <v>32</v>
      </c>
    </row>
  </sheetData>
  <mergeCells count="1">
    <mergeCell ref="A1:T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Supp Table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2018-06-26T15:28:08Z</dcterms:created>
  <dcterms:modified xsi:type="dcterms:W3CDTF">2018-06-26T15:28:37Z</dcterms:modified>
</cp:coreProperties>
</file>