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o\Bootcamp_DS\ONLINE_DS_THEBRIDGE_juliog\EDA_Entrega\src\data\banco_espana\"/>
    </mc:Choice>
  </mc:AlternateContent>
  <xr:revisionPtr revIDLastSave="0" documentId="13_ncr:1_{534C653B-484B-4556-AB4B-08173A4460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170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E2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2" i="3"/>
</calcChain>
</file>

<file path=xl/sharedStrings.xml><?xml version="1.0" encoding="utf-8"?>
<sst xmlns="http://schemas.openxmlformats.org/spreadsheetml/2006/main" count="346" uniqueCount="22">
  <si>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</si>
  <si>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</si>
  <si>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</si>
  <si>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</si>
  <si>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</si>
  <si>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</si>
  <si>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</si>
  <si>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</si>
  <si>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</si>
  <si>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</si>
  <si>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</si>
  <si>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</si>
  <si>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year</t>
  </si>
  <si>
    <t>month</t>
  </si>
  <si>
    <t>cta_capital</t>
  </si>
  <si>
    <t>cta_financiera</t>
  </si>
  <si>
    <t>cta_errores</t>
  </si>
  <si>
    <t>cta_corriente</t>
  </si>
  <si>
    <t>corriente</t>
  </si>
  <si>
    <t>capital</t>
  </si>
  <si>
    <t>financiera</t>
  </si>
  <si>
    <t>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</si>
</sst>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1">
    <cellStyle name="Normal" xfId="0" builtinId="0"/>
  </cellStyles>
  <dxfs count="7">
    <dxf>
      <numFmt numFmtId="164" formatCode="0.00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000"/>
      <alignment horizontal="general" vertical="bottom" textRotation="0" wrapText="1" indent="0" justifyLastLine="0" shrinkToFit="0" readingOrder="0"/>
    </dxf>
    <dxf>
      <numFmt numFmtId="164" formatCode="0.0000"/>
      <alignment horizontal="general" vertical="bottom" textRotation="0" wrapText="1" indent="0" justifyLastLine="0" shrinkToFit="0" readingOrder="0"/>
    </dxf>
    <dxf>
      <numFmt numFmtId="164" formatCode="0.0000"/>
      <alignment horizontal="general" vertical="bottom" textRotation="0" wrapText="1" indent="0" justifyLastLine="0" shrinkToFit="0" readingOrder="0"/>
    </dxf>
    <dxf>
      <numFmt numFmtId="164" formatCode="0.0000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corriente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Sheet2!$B$2:$B$29</c:f>
              <c:numCache>
                <c:formatCode>General</c:formatCode>
                <c:ptCount val="28"/>
                <c:pt idx="0">
                  <c:v>-5747</c:v>
                </c:pt>
                <c:pt idx="1">
                  <c:v>-4187</c:v>
                </c:pt>
                <c:pt idx="2">
                  <c:v>-3765</c:v>
                </c:pt>
                <c:pt idx="3">
                  <c:v>-9348</c:v>
                </c:pt>
                <c:pt idx="4">
                  <c:v>-19295</c:v>
                </c:pt>
                <c:pt idx="5">
                  <c:v>-27921</c:v>
                </c:pt>
                <c:pt idx="6">
                  <c:v>-30671</c:v>
                </c:pt>
                <c:pt idx="7">
                  <c:v>-27959</c:v>
                </c:pt>
                <c:pt idx="8">
                  <c:v>-31153</c:v>
                </c:pt>
                <c:pt idx="9">
                  <c:v>-47116</c:v>
                </c:pt>
                <c:pt idx="10">
                  <c:v>-67278</c:v>
                </c:pt>
                <c:pt idx="11">
                  <c:v>-88849</c:v>
                </c:pt>
                <c:pt idx="12">
                  <c:v>-101445</c:v>
                </c:pt>
                <c:pt idx="13">
                  <c:v>-98785</c:v>
                </c:pt>
                <c:pt idx="14">
                  <c:v>-43715</c:v>
                </c:pt>
                <c:pt idx="15">
                  <c:v>-39213</c:v>
                </c:pt>
                <c:pt idx="16">
                  <c:v>-28971</c:v>
                </c:pt>
                <c:pt idx="17">
                  <c:v>887</c:v>
                </c:pt>
                <c:pt idx="18">
                  <c:v>20803</c:v>
                </c:pt>
                <c:pt idx="19">
                  <c:v>17535</c:v>
                </c:pt>
                <c:pt idx="20">
                  <c:v>21829</c:v>
                </c:pt>
                <c:pt idx="21">
                  <c:v>35370</c:v>
                </c:pt>
                <c:pt idx="22">
                  <c:v>32208</c:v>
                </c:pt>
                <c:pt idx="23">
                  <c:v>22612</c:v>
                </c:pt>
                <c:pt idx="24">
                  <c:v>26237</c:v>
                </c:pt>
                <c:pt idx="25">
                  <c:v>6917</c:v>
                </c:pt>
                <c:pt idx="26">
                  <c:v>9300</c:v>
                </c:pt>
                <c:pt idx="27">
                  <c:v>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A-4097-AF50-F3C23DE710A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capital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Sheet2!$C$2:$C$29</c:f>
              <c:numCache>
                <c:formatCode>General</c:formatCode>
                <c:ptCount val="28"/>
                <c:pt idx="0">
                  <c:v>4475</c:v>
                </c:pt>
                <c:pt idx="1">
                  <c:v>4637</c:v>
                </c:pt>
                <c:pt idx="2">
                  <c:v>3978</c:v>
                </c:pt>
                <c:pt idx="3">
                  <c:v>5016</c:v>
                </c:pt>
                <c:pt idx="4">
                  <c:v>5941</c:v>
                </c:pt>
                <c:pt idx="5">
                  <c:v>4203</c:v>
                </c:pt>
                <c:pt idx="6">
                  <c:v>4477</c:v>
                </c:pt>
                <c:pt idx="7">
                  <c:v>6938</c:v>
                </c:pt>
                <c:pt idx="8">
                  <c:v>8195</c:v>
                </c:pt>
                <c:pt idx="9">
                  <c:v>7177</c:v>
                </c:pt>
                <c:pt idx="10">
                  <c:v>5885</c:v>
                </c:pt>
                <c:pt idx="11">
                  <c:v>3918</c:v>
                </c:pt>
                <c:pt idx="12">
                  <c:v>3910</c:v>
                </c:pt>
                <c:pt idx="13">
                  <c:v>3880</c:v>
                </c:pt>
                <c:pt idx="14">
                  <c:v>4163</c:v>
                </c:pt>
                <c:pt idx="15">
                  <c:v>4017</c:v>
                </c:pt>
                <c:pt idx="16">
                  <c:v>3531</c:v>
                </c:pt>
                <c:pt idx="17">
                  <c:v>5394</c:v>
                </c:pt>
                <c:pt idx="18">
                  <c:v>6185</c:v>
                </c:pt>
                <c:pt idx="19">
                  <c:v>4542</c:v>
                </c:pt>
                <c:pt idx="20">
                  <c:v>6974</c:v>
                </c:pt>
                <c:pt idx="21">
                  <c:v>2427</c:v>
                </c:pt>
                <c:pt idx="22">
                  <c:v>2844</c:v>
                </c:pt>
                <c:pt idx="23">
                  <c:v>5806</c:v>
                </c:pt>
                <c:pt idx="24">
                  <c:v>4216</c:v>
                </c:pt>
                <c:pt idx="25">
                  <c:v>5146</c:v>
                </c:pt>
                <c:pt idx="26">
                  <c:v>10828</c:v>
                </c:pt>
                <c:pt idx="27">
                  <c:v>12509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A-4097-AF50-F3C23DE710A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financiera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Sheet2!$D$2:$D$29</c:f>
              <c:numCache>
                <c:formatCode>General</c:formatCode>
                <c:ptCount val="28"/>
                <c:pt idx="0">
                  <c:v>838</c:v>
                </c:pt>
                <c:pt idx="1">
                  <c:v>1867</c:v>
                </c:pt>
                <c:pt idx="2">
                  <c:v>2532</c:v>
                </c:pt>
                <c:pt idx="3">
                  <c:v>-414</c:v>
                </c:pt>
                <c:pt idx="4">
                  <c:v>-10667</c:v>
                </c:pt>
                <c:pt idx="5">
                  <c:v>-18856</c:v>
                </c:pt>
                <c:pt idx="6">
                  <c:v>-21314</c:v>
                </c:pt>
                <c:pt idx="7">
                  <c:v>-16258</c:v>
                </c:pt>
                <c:pt idx="8">
                  <c:v>-18162</c:v>
                </c:pt>
                <c:pt idx="9">
                  <c:v>-35015</c:v>
                </c:pt>
                <c:pt idx="10">
                  <c:v>-58942</c:v>
                </c:pt>
                <c:pt idx="11">
                  <c:v>-80632</c:v>
                </c:pt>
                <c:pt idx="12">
                  <c:v>-101709</c:v>
                </c:pt>
                <c:pt idx="13">
                  <c:v>-94335</c:v>
                </c:pt>
                <c:pt idx="14">
                  <c:v>-44457</c:v>
                </c:pt>
                <c:pt idx="15">
                  <c:v>-31913</c:v>
                </c:pt>
                <c:pt idx="16">
                  <c:v>-27862</c:v>
                </c:pt>
                <c:pt idx="17">
                  <c:v>8434</c:v>
                </c:pt>
                <c:pt idx="18">
                  <c:v>31034</c:v>
                </c:pt>
                <c:pt idx="19">
                  <c:v>17132</c:v>
                </c:pt>
                <c:pt idx="20">
                  <c:v>28677</c:v>
                </c:pt>
                <c:pt idx="21">
                  <c:v>35459</c:v>
                </c:pt>
                <c:pt idx="22">
                  <c:v>35378</c:v>
                </c:pt>
                <c:pt idx="23">
                  <c:v>32404</c:v>
                </c:pt>
                <c:pt idx="24">
                  <c:v>25826</c:v>
                </c:pt>
                <c:pt idx="25">
                  <c:v>7641</c:v>
                </c:pt>
                <c:pt idx="26">
                  <c:v>23559</c:v>
                </c:pt>
                <c:pt idx="27">
                  <c:v>26133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A-4097-AF50-F3C23DE710AB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errores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Sheet2!$E$2:$E$29</c:f>
              <c:numCache>
                <c:formatCode>General</c:formatCode>
                <c:ptCount val="28"/>
                <c:pt idx="0">
                  <c:v>2114</c:v>
                </c:pt>
                <c:pt idx="1">
                  <c:v>1413</c:v>
                </c:pt>
                <c:pt idx="2">
                  <c:v>2317</c:v>
                </c:pt>
                <c:pt idx="3">
                  <c:v>3917</c:v>
                </c:pt>
                <c:pt idx="4">
                  <c:v>2690</c:v>
                </c:pt>
                <c:pt idx="5">
                  <c:v>4864</c:v>
                </c:pt>
                <c:pt idx="6">
                  <c:v>4881</c:v>
                </c:pt>
                <c:pt idx="7">
                  <c:v>4764</c:v>
                </c:pt>
                <c:pt idx="8">
                  <c:v>4797</c:v>
                </c:pt>
                <c:pt idx="9">
                  <c:v>4926</c:v>
                </c:pt>
                <c:pt idx="10">
                  <c:v>2449</c:v>
                </c:pt>
                <c:pt idx="11">
                  <c:v>4301</c:v>
                </c:pt>
                <c:pt idx="12">
                  <c:v>-4173</c:v>
                </c:pt>
                <c:pt idx="13">
                  <c:v>572</c:v>
                </c:pt>
                <c:pt idx="14">
                  <c:v>-4905</c:v>
                </c:pt>
                <c:pt idx="15">
                  <c:v>3284</c:v>
                </c:pt>
                <c:pt idx="16">
                  <c:v>-2419</c:v>
                </c:pt>
                <c:pt idx="17">
                  <c:v>2156</c:v>
                </c:pt>
                <c:pt idx="18">
                  <c:v>4047</c:v>
                </c:pt>
                <c:pt idx="19">
                  <c:v>-4950</c:v>
                </c:pt>
                <c:pt idx="20">
                  <c:v>-125</c:v>
                </c:pt>
                <c:pt idx="21">
                  <c:v>-2341</c:v>
                </c:pt>
                <c:pt idx="22">
                  <c:v>325</c:v>
                </c:pt>
                <c:pt idx="23">
                  <c:v>3987</c:v>
                </c:pt>
                <c:pt idx="24">
                  <c:v>-4625</c:v>
                </c:pt>
                <c:pt idx="25">
                  <c:v>-4422</c:v>
                </c:pt>
                <c:pt idx="26">
                  <c:v>3430</c:v>
                </c:pt>
                <c:pt idx="27">
                  <c:v>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A-4097-AF50-F3C23DE7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07551"/>
        <c:axId val="494462735"/>
      </c:lineChart>
      <c:catAx>
        <c:axId val="4689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462735"/>
        <c:crosses val="autoZero"/>
        <c:auto val="1"/>
        <c:lblAlgn val="ctr"/>
        <c:lblOffset val="100"/>
        <c:noMultiLvlLbl val="0"/>
      </c:catAx>
      <c:valAx>
        <c:axId val="4944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90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180976</xdr:rowOff>
    </xdr:from>
    <xdr:to>
      <xdr:col>18</xdr:col>
      <xdr:colOff>114300</xdr:colOff>
      <xdr:row>33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C87A9-E4DB-6E5D-4D37-1A7B425C1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72C2A1-57A6-4FB3-8F4E-11883B2C5827}" name="Table1" displayName="Table1" ref="A1:F337" totalsRowShown="0" headerRowDxfId="0" dataDxfId="1">
  <autoFilter ref="A1:F337" xr:uid="{6D72C2A1-57A6-4FB3-8F4E-11883B2C5827}"/>
  <tableColumns count="6">
    <tableColumn id="1" xr3:uid="{3AEB2763-AFFC-442A-BB75-18153A622061}" name="month" dataDxfId="6"/>
    <tableColumn id="2" xr3:uid="{010D6B1B-259A-4340-B3CC-39AEB94CDDB5}" name="year"/>
    <tableColumn id="3" xr3:uid="{ED8366C9-AF32-4363-BD33-4C336D9EECDD}" name="cta_corriente" dataDxfId="5"/>
    <tableColumn id="4" xr3:uid="{8F3D6D4F-A8A1-4977-BDBA-4CFBA0ED8A39}" name="cta_capital" dataDxfId="4"/>
    <tableColumn id="5" xr3:uid="{625E9BE0-E83C-4C2A-A844-E149FFA54E70}" name="cta_financiera" dataDxfId="3"/>
    <tableColumn id="6" xr3:uid="{C195EA5B-6A3F-44DA-94FE-A175FC8E66F8}" name="cta_errore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7"/>
  <sheetViews>
    <sheetView tabSelected="1" workbookViewId="0">
      <pane xSplit="2" ySplit="1" topLeftCell="C2" activePane="bottomRight" state="frozen"/>
      <selection pane="topRight" activeCell="B1" sqref="B1"/>
      <selection pane="bottomLeft" activeCell="A7" sqref="A7"/>
      <selection pane="bottomRight" activeCell="G24" sqref="G24"/>
    </sheetView>
  </sheetViews>
  <sheetFormatPr defaultRowHeight="15" x14ac:dyDescent="0.25"/>
  <cols>
    <col min="1" max="1" width="40.7109375" style="1" customWidth="1"/>
    <col min="3" max="7" width="40.7109375" style="2" customWidth="1"/>
  </cols>
  <sheetData>
    <row r="1" spans="1:6" x14ac:dyDescent="0.25">
      <c r="A1" s="1" t="s">
        <v>13</v>
      </c>
      <c r="B1" t="s">
        <v>12</v>
      </c>
      <c r="C1" s="2" t="s">
        <v>17</v>
      </c>
      <c r="D1" s="2" t="s">
        <v>14</v>
      </c>
      <c r="E1" s="2" t="s">
        <v>15</v>
      </c>
      <c r="F1" s="2" t="s">
        <v>16</v>
      </c>
    </row>
    <row r="2" spans="1:6" x14ac:dyDescent="0.25">
      <c r="A2" s="1" t="s">
        <v>0</v>
      </c>
      <c r="B2">
        <v>1995</v>
      </c>
      <c r="C2" s="2">
        <v>-1194</v>
      </c>
      <c r="D2" s="2">
        <v>579</v>
      </c>
      <c r="E2" s="2">
        <v>-193</v>
      </c>
      <c r="F2" s="2">
        <v>423</v>
      </c>
    </row>
    <row r="3" spans="1:6" x14ac:dyDescent="0.25">
      <c r="A3" s="1" t="s">
        <v>1</v>
      </c>
      <c r="B3">
        <v>1995</v>
      </c>
      <c r="C3" s="2">
        <v>-1269</v>
      </c>
      <c r="D3" s="2">
        <v>10</v>
      </c>
      <c r="E3" s="2">
        <v>-759</v>
      </c>
      <c r="F3" s="2">
        <v>500</v>
      </c>
    </row>
    <row r="4" spans="1:6" x14ac:dyDescent="0.25">
      <c r="A4" s="1" t="s">
        <v>2</v>
      </c>
      <c r="B4">
        <v>1995</v>
      </c>
      <c r="C4" s="2">
        <v>-1105</v>
      </c>
      <c r="D4" s="2">
        <v>83</v>
      </c>
      <c r="E4" s="2">
        <v>-560</v>
      </c>
      <c r="F4" s="2">
        <v>463</v>
      </c>
    </row>
    <row r="5" spans="1:6" x14ac:dyDescent="0.25">
      <c r="A5" s="1" t="s">
        <v>3</v>
      </c>
      <c r="B5">
        <v>1995</v>
      </c>
      <c r="C5" s="2">
        <v>-834</v>
      </c>
      <c r="D5" s="2">
        <v>113</v>
      </c>
      <c r="E5" s="2">
        <v>-676</v>
      </c>
      <c r="F5" s="2">
        <v>45</v>
      </c>
    </row>
    <row r="6" spans="1:6" x14ac:dyDescent="0.25">
      <c r="A6" s="1" t="s">
        <v>4</v>
      </c>
      <c r="B6">
        <v>1995</v>
      </c>
      <c r="C6" s="2">
        <v>-804</v>
      </c>
      <c r="D6" s="2">
        <v>330</v>
      </c>
      <c r="E6" s="2">
        <v>-103</v>
      </c>
      <c r="F6" s="2">
        <v>371</v>
      </c>
    </row>
    <row r="7" spans="1:6" x14ac:dyDescent="0.25">
      <c r="A7" s="1" t="s">
        <v>5</v>
      </c>
      <c r="B7">
        <v>1995</v>
      </c>
      <c r="C7" s="2">
        <v>-212</v>
      </c>
      <c r="D7" s="2">
        <v>454</v>
      </c>
      <c r="E7" s="2">
        <v>215</v>
      </c>
      <c r="F7" s="2">
        <v>-26</v>
      </c>
    </row>
    <row r="8" spans="1:6" x14ac:dyDescent="0.25">
      <c r="A8" s="1" t="s">
        <v>6</v>
      </c>
      <c r="B8">
        <v>1995</v>
      </c>
      <c r="C8" s="2">
        <v>-137</v>
      </c>
      <c r="D8" s="2">
        <v>541</v>
      </c>
      <c r="E8" s="2">
        <v>1138</v>
      </c>
      <c r="F8" s="2">
        <v>734</v>
      </c>
    </row>
    <row r="9" spans="1:6" x14ac:dyDescent="0.25">
      <c r="A9" s="1" t="s">
        <v>7</v>
      </c>
      <c r="B9">
        <v>1995</v>
      </c>
      <c r="C9" s="2">
        <v>-228</v>
      </c>
      <c r="D9" s="2">
        <v>310</v>
      </c>
      <c r="E9" s="2">
        <v>1391</v>
      </c>
      <c r="F9" s="2">
        <v>1309</v>
      </c>
    </row>
    <row r="10" spans="1:6" x14ac:dyDescent="0.25">
      <c r="A10" s="1" t="s">
        <v>8</v>
      </c>
      <c r="B10">
        <v>1995</v>
      </c>
      <c r="C10" s="2">
        <v>-1008</v>
      </c>
      <c r="D10" s="2">
        <v>103</v>
      </c>
      <c r="E10" s="2">
        <v>-675</v>
      </c>
      <c r="F10" s="2">
        <v>231</v>
      </c>
    </row>
    <row r="11" spans="1:6" x14ac:dyDescent="0.25">
      <c r="A11" s="1" t="s">
        <v>9</v>
      </c>
      <c r="B11">
        <v>1995</v>
      </c>
      <c r="C11" s="2">
        <v>-599</v>
      </c>
      <c r="D11" s="2">
        <v>716</v>
      </c>
      <c r="E11" s="2">
        <v>-85</v>
      </c>
      <c r="F11" s="2">
        <v>-202</v>
      </c>
    </row>
    <row r="12" spans="1:6" x14ac:dyDescent="0.25">
      <c r="A12" s="1" t="s">
        <v>10</v>
      </c>
      <c r="B12">
        <v>1995</v>
      </c>
      <c r="C12" s="2">
        <v>635</v>
      </c>
      <c r="D12" s="2">
        <v>340</v>
      </c>
      <c r="E12" s="2">
        <v>434</v>
      </c>
      <c r="F12" s="2">
        <v>-541</v>
      </c>
    </row>
    <row r="13" spans="1:6" x14ac:dyDescent="0.25">
      <c r="A13" s="1" t="s">
        <v>11</v>
      </c>
      <c r="B13">
        <v>1995</v>
      </c>
      <c r="C13" s="2">
        <v>1008</v>
      </c>
      <c r="D13" s="2">
        <v>896</v>
      </c>
      <c r="E13" s="2">
        <v>711</v>
      </c>
      <c r="F13" s="2">
        <v>-1193</v>
      </c>
    </row>
    <row r="14" spans="1:6" x14ac:dyDescent="0.25">
      <c r="A14" s="1" t="s">
        <v>0</v>
      </c>
      <c r="B14">
        <v>1996</v>
      </c>
      <c r="C14" s="2">
        <v>-1388</v>
      </c>
      <c r="D14" s="2">
        <v>470</v>
      </c>
      <c r="E14" s="2">
        <v>-507</v>
      </c>
      <c r="F14" s="2">
        <v>411</v>
      </c>
    </row>
    <row r="15" spans="1:6" x14ac:dyDescent="0.25">
      <c r="A15" s="1" t="s">
        <v>1</v>
      </c>
      <c r="B15">
        <v>1996</v>
      </c>
      <c r="C15" s="2">
        <v>-1088</v>
      </c>
      <c r="D15" s="2">
        <v>68</v>
      </c>
      <c r="E15" s="2">
        <v>-542</v>
      </c>
      <c r="F15" s="2">
        <v>477</v>
      </c>
    </row>
    <row r="16" spans="1:6" x14ac:dyDescent="0.25">
      <c r="A16" s="1" t="s">
        <v>2</v>
      </c>
      <c r="B16">
        <v>1996</v>
      </c>
      <c r="C16" s="2">
        <v>-1095</v>
      </c>
      <c r="D16" s="2">
        <v>99</v>
      </c>
      <c r="E16" s="2">
        <v>-438</v>
      </c>
      <c r="F16" s="2">
        <v>558</v>
      </c>
    </row>
    <row r="17" spans="1:6" x14ac:dyDescent="0.25">
      <c r="A17" s="1" t="s">
        <v>3</v>
      </c>
      <c r="B17">
        <v>1996</v>
      </c>
      <c r="C17" s="2">
        <v>-359</v>
      </c>
      <c r="D17" s="2">
        <v>90</v>
      </c>
      <c r="E17" s="2">
        <v>-352</v>
      </c>
      <c r="F17" s="2">
        <v>-84</v>
      </c>
    </row>
    <row r="18" spans="1:6" x14ac:dyDescent="0.25">
      <c r="A18" s="1" t="s">
        <v>4</v>
      </c>
      <c r="B18">
        <v>1996</v>
      </c>
      <c r="C18" s="2">
        <v>-552</v>
      </c>
      <c r="D18" s="2">
        <v>215</v>
      </c>
      <c r="E18" s="2">
        <v>-412</v>
      </c>
      <c r="F18" s="2">
        <v>-75</v>
      </c>
    </row>
    <row r="19" spans="1:6" x14ac:dyDescent="0.25">
      <c r="A19" s="1" t="s">
        <v>5</v>
      </c>
      <c r="B19">
        <v>1996</v>
      </c>
      <c r="C19" s="2">
        <v>-885</v>
      </c>
      <c r="D19" s="2">
        <v>845</v>
      </c>
      <c r="E19" s="2">
        <v>340</v>
      </c>
      <c r="F19" s="2">
        <v>379</v>
      </c>
    </row>
    <row r="20" spans="1:6" x14ac:dyDescent="0.25">
      <c r="A20" s="1" t="s">
        <v>6</v>
      </c>
      <c r="B20">
        <v>1996</v>
      </c>
      <c r="C20" s="2">
        <v>-132</v>
      </c>
      <c r="D20" s="2">
        <v>501</v>
      </c>
      <c r="E20" s="2">
        <v>734</v>
      </c>
      <c r="F20" s="2">
        <v>365</v>
      </c>
    </row>
    <row r="21" spans="1:6" x14ac:dyDescent="0.25">
      <c r="A21" s="1" t="s">
        <v>7</v>
      </c>
      <c r="B21">
        <v>1996</v>
      </c>
      <c r="C21" s="2">
        <v>463</v>
      </c>
      <c r="D21" s="2">
        <v>192</v>
      </c>
      <c r="E21" s="2">
        <v>1221</v>
      </c>
      <c r="F21" s="2">
        <v>566</v>
      </c>
    </row>
    <row r="22" spans="1:6" x14ac:dyDescent="0.25">
      <c r="A22" s="1" t="s">
        <v>8</v>
      </c>
      <c r="B22">
        <v>1996</v>
      </c>
      <c r="C22" s="2">
        <v>-57</v>
      </c>
      <c r="D22" s="2">
        <v>131</v>
      </c>
      <c r="E22" s="2">
        <v>505</v>
      </c>
      <c r="F22" s="2">
        <v>431</v>
      </c>
    </row>
    <row r="23" spans="1:6" x14ac:dyDescent="0.25">
      <c r="A23" s="1" t="s">
        <v>9</v>
      </c>
      <c r="B23">
        <v>1996</v>
      </c>
      <c r="C23" s="2">
        <v>-17</v>
      </c>
      <c r="D23" s="2">
        <v>285</v>
      </c>
      <c r="E23" s="2">
        <v>-437</v>
      </c>
      <c r="F23" s="2">
        <v>-705</v>
      </c>
    </row>
    <row r="24" spans="1:6" x14ac:dyDescent="0.25">
      <c r="A24" s="1" t="s">
        <v>10</v>
      </c>
      <c r="B24">
        <v>1996</v>
      </c>
      <c r="C24" s="2">
        <v>279</v>
      </c>
      <c r="D24" s="2">
        <v>877</v>
      </c>
      <c r="E24" s="2">
        <v>1060</v>
      </c>
      <c r="F24" s="2">
        <v>-97</v>
      </c>
    </row>
    <row r="25" spans="1:6" x14ac:dyDescent="0.25">
      <c r="A25" s="1" t="s">
        <v>11</v>
      </c>
      <c r="B25">
        <v>1996</v>
      </c>
      <c r="C25" s="2">
        <v>644</v>
      </c>
      <c r="D25" s="2">
        <v>864</v>
      </c>
      <c r="E25" s="2">
        <v>695</v>
      </c>
      <c r="F25" s="2">
        <v>-813</v>
      </c>
    </row>
    <row r="26" spans="1:6" x14ac:dyDescent="0.25">
      <c r="A26" s="1" t="s">
        <v>0</v>
      </c>
      <c r="B26">
        <v>1997</v>
      </c>
      <c r="C26" s="2">
        <v>-1859</v>
      </c>
      <c r="D26" s="2">
        <v>175</v>
      </c>
      <c r="E26" s="2">
        <v>-788</v>
      </c>
      <c r="F26" s="2">
        <v>896</v>
      </c>
    </row>
    <row r="27" spans="1:6" x14ac:dyDescent="0.25">
      <c r="A27" s="1" t="s">
        <v>1</v>
      </c>
      <c r="B27">
        <v>1997</v>
      </c>
      <c r="C27" s="2">
        <v>-1345</v>
      </c>
      <c r="D27" s="2">
        <v>-5</v>
      </c>
      <c r="E27" s="2">
        <v>-513</v>
      </c>
      <c r="F27" s="2">
        <v>837</v>
      </c>
    </row>
    <row r="28" spans="1:6" x14ac:dyDescent="0.25">
      <c r="A28" s="1" t="s">
        <v>2</v>
      </c>
      <c r="B28">
        <v>1997</v>
      </c>
      <c r="C28" s="2">
        <v>-934</v>
      </c>
      <c r="D28" s="2">
        <v>205</v>
      </c>
      <c r="E28" s="2">
        <v>415</v>
      </c>
      <c r="F28" s="2">
        <v>1144</v>
      </c>
    </row>
    <row r="29" spans="1:6" x14ac:dyDescent="0.25">
      <c r="A29" s="1" t="s">
        <v>3</v>
      </c>
      <c r="B29">
        <v>1997</v>
      </c>
      <c r="C29" s="2">
        <v>-285</v>
      </c>
      <c r="D29" s="2">
        <v>277</v>
      </c>
      <c r="E29" s="2">
        <v>690</v>
      </c>
      <c r="F29" s="2">
        <v>698</v>
      </c>
    </row>
    <row r="30" spans="1:6" x14ac:dyDescent="0.25">
      <c r="A30" s="1" t="s">
        <v>4</v>
      </c>
      <c r="B30">
        <v>1997</v>
      </c>
      <c r="C30" s="2">
        <v>-69</v>
      </c>
      <c r="D30" s="2">
        <v>69</v>
      </c>
      <c r="E30" s="2">
        <v>-513</v>
      </c>
      <c r="F30" s="2">
        <v>-513</v>
      </c>
    </row>
    <row r="31" spans="1:6" x14ac:dyDescent="0.25">
      <c r="A31" s="1" t="s">
        <v>5</v>
      </c>
      <c r="B31">
        <v>1997</v>
      </c>
      <c r="C31" s="2">
        <v>-207</v>
      </c>
      <c r="D31" s="2">
        <v>454</v>
      </c>
      <c r="E31" s="2">
        <v>805</v>
      </c>
      <c r="F31" s="2">
        <v>558</v>
      </c>
    </row>
    <row r="32" spans="1:6" x14ac:dyDescent="0.25">
      <c r="A32" s="1" t="s">
        <v>6</v>
      </c>
      <c r="B32">
        <v>1997</v>
      </c>
      <c r="C32" s="2">
        <v>713</v>
      </c>
      <c r="D32" s="2">
        <v>319</v>
      </c>
      <c r="E32" s="2">
        <v>525</v>
      </c>
      <c r="F32" s="2">
        <v>-506</v>
      </c>
    </row>
    <row r="33" spans="1:6" x14ac:dyDescent="0.25">
      <c r="A33" s="1" t="s">
        <v>7</v>
      </c>
      <c r="B33">
        <v>1997</v>
      </c>
      <c r="C33" s="2">
        <v>656</v>
      </c>
      <c r="D33" s="2">
        <v>58</v>
      </c>
      <c r="E33" s="2">
        <v>1201</v>
      </c>
      <c r="F33" s="2">
        <v>486</v>
      </c>
    </row>
    <row r="34" spans="1:6" x14ac:dyDescent="0.25">
      <c r="A34" s="1" t="s">
        <v>8</v>
      </c>
      <c r="B34">
        <v>1997</v>
      </c>
      <c r="C34" s="2">
        <v>-740</v>
      </c>
      <c r="D34" s="2">
        <v>335</v>
      </c>
      <c r="E34" s="2">
        <v>-37</v>
      </c>
      <c r="F34" s="2">
        <v>367</v>
      </c>
    </row>
    <row r="35" spans="1:6" x14ac:dyDescent="0.25">
      <c r="A35" s="1" t="s">
        <v>9</v>
      </c>
      <c r="B35">
        <v>1997</v>
      </c>
      <c r="C35" s="2">
        <v>-452</v>
      </c>
      <c r="D35" s="2">
        <v>523</v>
      </c>
      <c r="E35" s="2">
        <v>-504</v>
      </c>
      <c r="F35" s="2">
        <v>-576</v>
      </c>
    </row>
    <row r="36" spans="1:6" x14ac:dyDescent="0.25">
      <c r="A36" s="1" t="s">
        <v>10</v>
      </c>
      <c r="B36">
        <v>1997</v>
      </c>
      <c r="C36" s="2">
        <v>508</v>
      </c>
      <c r="D36" s="2">
        <v>676</v>
      </c>
      <c r="E36" s="2">
        <v>1133</v>
      </c>
      <c r="F36" s="2">
        <v>-51</v>
      </c>
    </row>
    <row r="37" spans="1:6" x14ac:dyDescent="0.25">
      <c r="A37" s="1" t="s">
        <v>11</v>
      </c>
      <c r="B37">
        <v>1997</v>
      </c>
      <c r="C37" s="2">
        <v>249</v>
      </c>
      <c r="D37" s="2">
        <v>892</v>
      </c>
      <c r="E37" s="2">
        <v>118</v>
      </c>
      <c r="F37" s="2">
        <v>-1023</v>
      </c>
    </row>
    <row r="38" spans="1:6" x14ac:dyDescent="0.25">
      <c r="A38" s="1" t="s">
        <v>0</v>
      </c>
      <c r="B38">
        <v>1998</v>
      </c>
      <c r="C38" s="2">
        <v>-2696</v>
      </c>
      <c r="D38" s="2">
        <v>750</v>
      </c>
      <c r="E38" s="2">
        <v>-718</v>
      </c>
      <c r="F38" s="2">
        <v>1227</v>
      </c>
    </row>
    <row r="39" spans="1:6" x14ac:dyDescent="0.25">
      <c r="A39" s="1" t="s">
        <v>1</v>
      </c>
      <c r="B39">
        <v>1998</v>
      </c>
      <c r="C39" s="2">
        <v>-1022</v>
      </c>
      <c r="D39" s="2">
        <v>90</v>
      </c>
      <c r="E39" s="2">
        <v>-99</v>
      </c>
      <c r="F39" s="2">
        <v>834</v>
      </c>
    </row>
    <row r="40" spans="1:6" x14ac:dyDescent="0.25">
      <c r="A40" s="1" t="s">
        <v>2</v>
      </c>
      <c r="B40">
        <v>1998</v>
      </c>
      <c r="C40" s="2">
        <v>-1607</v>
      </c>
      <c r="D40" s="2">
        <v>163</v>
      </c>
      <c r="E40" s="2">
        <v>-72</v>
      </c>
      <c r="F40" s="2">
        <v>1372</v>
      </c>
    </row>
    <row r="41" spans="1:6" x14ac:dyDescent="0.25">
      <c r="A41" s="1" t="s">
        <v>3</v>
      </c>
      <c r="B41">
        <v>1998</v>
      </c>
      <c r="C41" s="2">
        <v>-344</v>
      </c>
      <c r="D41" s="2">
        <v>442</v>
      </c>
      <c r="E41" s="2">
        <v>-158</v>
      </c>
      <c r="F41" s="2">
        <v>-256</v>
      </c>
    </row>
    <row r="42" spans="1:6" x14ac:dyDescent="0.25">
      <c r="A42" s="1" t="s">
        <v>4</v>
      </c>
      <c r="B42">
        <v>1998</v>
      </c>
      <c r="C42" s="2">
        <v>-142</v>
      </c>
      <c r="D42" s="2">
        <v>390</v>
      </c>
      <c r="E42" s="2">
        <v>-79</v>
      </c>
      <c r="F42" s="2">
        <v>-328</v>
      </c>
    </row>
    <row r="43" spans="1:6" x14ac:dyDescent="0.25">
      <c r="A43" s="1" t="s">
        <v>5</v>
      </c>
      <c r="B43">
        <v>1998</v>
      </c>
      <c r="C43" s="2">
        <v>-532</v>
      </c>
      <c r="D43" s="2">
        <v>201</v>
      </c>
      <c r="E43" s="2">
        <v>-18</v>
      </c>
      <c r="F43" s="2">
        <v>313</v>
      </c>
    </row>
    <row r="44" spans="1:6" x14ac:dyDescent="0.25">
      <c r="A44" s="1" t="s">
        <v>6</v>
      </c>
      <c r="B44">
        <v>1998</v>
      </c>
      <c r="C44" s="2">
        <v>162</v>
      </c>
      <c r="D44" s="2">
        <v>312</v>
      </c>
      <c r="E44" s="2">
        <v>1053</v>
      </c>
      <c r="F44" s="2">
        <v>579</v>
      </c>
    </row>
    <row r="45" spans="1:6" x14ac:dyDescent="0.25">
      <c r="A45" s="1" t="s">
        <v>7</v>
      </c>
      <c r="B45">
        <v>1998</v>
      </c>
      <c r="C45" s="2">
        <v>701</v>
      </c>
      <c r="D45" s="2">
        <v>492</v>
      </c>
      <c r="E45" s="2">
        <v>2095</v>
      </c>
      <c r="F45" s="2">
        <v>903</v>
      </c>
    </row>
    <row r="46" spans="1:6" x14ac:dyDescent="0.25">
      <c r="A46" s="1" t="s">
        <v>8</v>
      </c>
      <c r="B46">
        <v>1998</v>
      </c>
      <c r="C46" s="2">
        <v>-1259</v>
      </c>
      <c r="D46" s="2">
        <v>135</v>
      </c>
      <c r="E46" s="2">
        <v>-694</v>
      </c>
      <c r="F46" s="2">
        <v>429</v>
      </c>
    </row>
    <row r="47" spans="1:6" x14ac:dyDescent="0.25">
      <c r="A47" s="1" t="s">
        <v>9</v>
      </c>
      <c r="B47">
        <v>1998</v>
      </c>
      <c r="C47" s="2">
        <v>-1528</v>
      </c>
      <c r="D47" s="2">
        <v>255</v>
      </c>
      <c r="E47" s="2">
        <v>-1276</v>
      </c>
      <c r="F47" s="2">
        <v>-3</v>
      </c>
    </row>
    <row r="48" spans="1:6" x14ac:dyDescent="0.25">
      <c r="A48" s="1" t="s">
        <v>10</v>
      </c>
      <c r="B48">
        <v>1998</v>
      </c>
      <c r="C48" s="2">
        <v>-1033</v>
      </c>
      <c r="D48" s="2">
        <v>320</v>
      </c>
      <c r="E48" s="2">
        <v>-491</v>
      </c>
      <c r="F48" s="2">
        <v>222</v>
      </c>
    </row>
    <row r="49" spans="1:6" x14ac:dyDescent="0.25">
      <c r="A49" s="1" t="s">
        <v>11</v>
      </c>
      <c r="B49">
        <v>1998</v>
      </c>
      <c r="C49" s="2">
        <v>-48</v>
      </c>
      <c r="D49" s="2">
        <v>1466</v>
      </c>
      <c r="E49" s="2">
        <v>43</v>
      </c>
      <c r="F49" s="2">
        <v>-1375</v>
      </c>
    </row>
    <row r="50" spans="1:6" x14ac:dyDescent="0.25">
      <c r="A50" s="1" t="s">
        <v>0</v>
      </c>
      <c r="B50">
        <v>1999</v>
      </c>
      <c r="C50" s="2">
        <v>-3188</v>
      </c>
      <c r="D50" s="2">
        <v>987</v>
      </c>
      <c r="E50" s="2">
        <v>-1218</v>
      </c>
      <c r="F50" s="2">
        <v>983</v>
      </c>
    </row>
    <row r="51" spans="1:6" x14ac:dyDescent="0.25">
      <c r="A51" s="1" t="s">
        <v>1</v>
      </c>
      <c r="B51">
        <v>1999</v>
      </c>
      <c r="C51" s="2">
        <v>-1456</v>
      </c>
      <c r="D51" s="2">
        <v>-13</v>
      </c>
      <c r="E51" s="2">
        <v>-880</v>
      </c>
      <c r="F51" s="2">
        <v>590</v>
      </c>
    </row>
    <row r="52" spans="1:6" x14ac:dyDescent="0.25">
      <c r="A52" s="1" t="s">
        <v>2</v>
      </c>
      <c r="B52">
        <v>1999</v>
      </c>
      <c r="C52" s="2">
        <v>-1488</v>
      </c>
      <c r="D52" s="2">
        <v>-12</v>
      </c>
      <c r="E52" s="2">
        <v>-795</v>
      </c>
      <c r="F52" s="2">
        <v>706</v>
      </c>
    </row>
    <row r="53" spans="1:6" x14ac:dyDescent="0.25">
      <c r="A53" s="1" t="s">
        <v>3</v>
      </c>
      <c r="B53">
        <v>1999</v>
      </c>
      <c r="C53" s="2">
        <v>-2014</v>
      </c>
      <c r="D53" s="2">
        <v>67</v>
      </c>
      <c r="E53" s="2">
        <v>-1200</v>
      </c>
      <c r="F53" s="2">
        <v>746</v>
      </c>
    </row>
    <row r="54" spans="1:6" x14ac:dyDescent="0.25">
      <c r="A54" s="1" t="s">
        <v>4</v>
      </c>
      <c r="B54">
        <v>1999</v>
      </c>
      <c r="C54" s="2">
        <v>-1088</v>
      </c>
      <c r="D54" s="2">
        <v>322</v>
      </c>
      <c r="E54" s="2">
        <v>-802</v>
      </c>
      <c r="F54" s="2">
        <v>-36</v>
      </c>
    </row>
    <row r="55" spans="1:6" x14ac:dyDescent="0.25">
      <c r="A55" s="1" t="s">
        <v>5</v>
      </c>
      <c r="B55">
        <v>1999</v>
      </c>
      <c r="C55" s="2">
        <v>-1062</v>
      </c>
      <c r="D55" s="2">
        <v>1106</v>
      </c>
      <c r="E55" s="2">
        <v>-157</v>
      </c>
      <c r="F55" s="2">
        <v>-201</v>
      </c>
    </row>
    <row r="56" spans="1:6" x14ac:dyDescent="0.25">
      <c r="A56" s="1" t="s">
        <v>6</v>
      </c>
      <c r="B56">
        <v>1999</v>
      </c>
      <c r="C56" s="2">
        <v>-968</v>
      </c>
      <c r="D56" s="2">
        <v>424</v>
      </c>
      <c r="E56" s="2">
        <v>-933</v>
      </c>
      <c r="F56" s="2">
        <v>-389</v>
      </c>
    </row>
    <row r="57" spans="1:6" x14ac:dyDescent="0.25">
      <c r="A57" s="1" t="s">
        <v>7</v>
      </c>
      <c r="B57">
        <v>1999</v>
      </c>
      <c r="C57" s="2">
        <v>-470</v>
      </c>
      <c r="D57" s="2">
        <v>286</v>
      </c>
      <c r="E57" s="2">
        <v>139</v>
      </c>
      <c r="F57" s="2">
        <v>323</v>
      </c>
    </row>
    <row r="58" spans="1:6" x14ac:dyDescent="0.25">
      <c r="A58" s="1" t="s">
        <v>8</v>
      </c>
      <c r="B58">
        <v>1999</v>
      </c>
      <c r="C58" s="2">
        <v>-2337</v>
      </c>
      <c r="D58" s="2">
        <v>275</v>
      </c>
      <c r="E58" s="2">
        <v>-1841</v>
      </c>
      <c r="F58" s="2">
        <v>221</v>
      </c>
    </row>
    <row r="59" spans="1:6" x14ac:dyDescent="0.25">
      <c r="A59" s="1" t="s">
        <v>9</v>
      </c>
      <c r="B59">
        <v>1999</v>
      </c>
      <c r="C59" s="2">
        <v>-1191</v>
      </c>
      <c r="D59" s="2">
        <v>727</v>
      </c>
      <c r="E59" s="2">
        <v>-1306</v>
      </c>
      <c r="F59" s="2">
        <v>-842</v>
      </c>
    </row>
    <row r="60" spans="1:6" x14ac:dyDescent="0.25">
      <c r="A60" s="1" t="s">
        <v>10</v>
      </c>
      <c r="B60">
        <v>1999</v>
      </c>
      <c r="C60" s="2">
        <v>-2203</v>
      </c>
      <c r="D60" s="2">
        <v>235</v>
      </c>
      <c r="E60" s="2">
        <v>-1372</v>
      </c>
      <c r="F60" s="2">
        <v>597</v>
      </c>
    </row>
    <row r="61" spans="1:6" x14ac:dyDescent="0.25">
      <c r="A61" s="1" t="s">
        <v>11</v>
      </c>
      <c r="B61">
        <v>1999</v>
      </c>
      <c r="C61" s="2">
        <v>-1830</v>
      </c>
      <c r="D61" s="2">
        <v>1537</v>
      </c>
      <c r="E61" s="2">
        <v>-302</v>
      </c>
      <c r="F61" s="2">
        <v>-8</v>
      </c>
    </row>
    <row r="62" spans="1:6" x14ac:dyDescent="0.25">
      <c r="A62" s="1" t="s">
        <v>0</v>
      </c>
      <c r="B62">
        <v>2000</v>
      </c>
      <c r="C62" s="2">
        <v>-3854</v>
      </c>
      <c r="D62" s="2">
        <v>749</v>
      </c>
      <c r="E62" s="2">
        <v>-2795</v>
      </c>
      <c r="F62" s="2">
        <v>310</v>
      </c>
    </row>
    <row r="63" spans="1:6" x14ac:dyDescent="0.25">
      <c r="A63" s="1" t="s">
        <v>1</v>
      </c>
      <c r="B63">
        <v>2000</v>
      </c>
      <c r="C63" s="2">
        <v>-2582</v>
      </c>
      <c r="D63" s="2">
        <v>-6</v>
      </c>
      <c r="E63" s="2">
        <v>-1860</v>
      </c>
      <c r="F63" s="2">
        <v>728</v>
      </c>
    </row>
    <row r="64" spans="1:6" x14ac:dyDescent="0.25">
      <c r="A64" s="1" t="s">
        <v>2</v>
      </c>
      <c r="B64">
        <v>2000</v>
      </c>
      <c r="C64" s="2">
        <v>-2742</v>
      </c>
      <c r="D64" s="2">
        <v>594</v>
      </c>
      <c r="E64" s="2">
        <v>-1768</v>
      </c>
      <c r="F64" s="2">
        <v>380</v>
      </c>
    </row>
    <row r="65" spans="1:6" x14ac:dyDescent="0.25">
      <c r="A65" s="1" t="s">
        <v>3</v>
      </c>
      <c r="B65">
        <v>2000</v>
      </c>
      <c r="C65" s="2">
        <v>-1969</v>
      </c>
      <c r="D65" s="2">
        <v>999</v>
      </c>
      <c r="E65" s="2">
        <v>-603</v>
      </c>
      <c r="F65" s="2">
        <v>367</v>
      </c>
    </row>
    <row r="66" spans="1:6" x14ac:dyDescent="0.25">
      <c r="A66" s="1" t="s">
        <v>4</v>
      </c>
      <c r="B66">
        <v>2000</v>
      </c>
      <c r="C66" s="2">
        <v>-2453</v>
      </c>
      <c r="D66" s="2">
        <v>312</v>
      </c>
      <c r="E66" s="2">
        <v>-1627</v>
      </c>
      <c r="F66" s="2">
        <v>514</v>
      </c>
    </row>
    <row r="67" spans="1:6" x14ac:dyDescent="0.25">
      <c r="A67" s="1" t="s">
        <v>5</v>
      </c>
      <c r="B67">
        <v>2000</v>
      </c>
      <c r="C67" s="2">
        <v>-1562</v>
      </c>
      <c r="D67" s="2">
        <v>201</v>
      </c>
      <c r="E67" s="2">
        <v>-1793</v>
      </c>
      <c r="F67" s="2">
        <v>-431</v>
      </c>
    </row>
    <row r="68" spans="1:6" x14ac:dyDescent="0.25">
      <c r="A68" s="1" t="s">
        <v>6</v>
      </c>
      <c r="B68">
        <v>2000</v>
      </c>
      <c r="C68" s="2">
        <v>-1649</v>
      </c>
      <c r="D68" s="2">
        <v>236</v>
      </c>
      <c r="E68" s="2">
        <v>-1376</v>
      </c>
      <c r="F68" s="2">
        <v>37</v>
      </c>
    </row>
    <row r="69" spans="1:6" x14ac:dyDescent="0.25">
      <c r="A69" s="1" t="s">
        <v>7</v>
      </c>
      <c r="B69">
        <v>2000</v>
      </c>
      <c r="C69" s="2">
        <v>-1848</v>
      </c>
      <c r="D69" s="2">
        <v>267</v>
      </c>
      <c r="E69" s="2">
        <v>-528</v>
      </c>
      <c r="F69" s="2">
        <v>1054</v>
      </c>
    </row>
    <row r="70" spans="1:6" x14ac:dyDescent="0.25">
      <c r="A70" s="1" t="s">
        <v>8</v>
      </c>
      <c r="B70">
        <v>2000</v>
      </c>
      <c r="C70" s="2">
        <v>-2232</v>
      </c>
      <c r="D70" s="2">
        <v>260</v>
      </c>
      <c r="E70" s="2">
        <v>-1821</v>
      </c>
      <c r="F70" s="2">
        <v>151</v>
      </c>
    </row>
    <row r="71" spans="1:6" x14ac:dyDescent="0.25">
      <c r="A71" s="1" t="s">
        <v>9</v>
      </c>
      <c r="B71">
        <v>2000</v>
      </c>
      <c r="C71" s="2">
        <v>-3016</v>
      </c>
      <c r="D71" s="2">
        <v>27</v>
      </c>
      <c r="E71" s="2">
        <v>-2030</v>
      </c>
      <c r="F71" s="2">
        <v>959</v>
      </c>
    </row>
    <row r="72" spans="1:6" x14ac:dyDescent="0.25">
      <c r="A72" s="1" t="s">
        <v>10</v>
      </c>
      <c r="B72">
        <v>2000</v>
      </c>
      <c r="C72" s="2">
        <v>-2299</v>
      </c>
      <c r="D72" s="2">
        <v>225</v>
      </c>
      <c r="E72" s="2">
        <v>-1384</v>
      </c>
      <c r="F72" s="2">
        <v>690</v>
      </c>
    </row>
    <row r="73" spans="1:6" x14ac:dyDescent="0.25">
      <c r="A73" s="1" t="s">
        <v>11</v>
      </c>
      <c r="B73">
        <v>2000</v>
      </c>
      <c r="C73" s="2">
        <v>-1715</v>
      </c>
      <c r="D73" s="2">
        <v>339</v>
      </c>
      <c r="E73" s="2">
        <v>-1271</v>
      </c>
      <c r="F73" s="2">
        <v>105</v>
      </c>
    </row>
    <row r="74" spans="1:6" x14ac:dyDescent="0.25">
      <c r="A74" s="1" t="s">
        <v>0</v>
      </c>
      <c r="B74">
        <v>2001</v>
      </c>
      <c r="C74" s="2">
        <v>-4376</v>
      </c>
      <c r="D74" s="2">
        <v>241</v>
      </c>
      <c r="E74" s="2">
        <v>-4085</v>
      </c>
      <c r="F74" s="2">
        <v>50</v>
      </c>
    </row>
    <row r="75" spans="1:6" x14ac:dyDescent="0.25">
      <c r="A75" s="1" t="s">
        <v>1</v>
      </c>
      <c r="B75">
        <v>2001</v>
      </c>
      <c r="C75" s="2">
        <v>-2738</v>
      </c>
      <c r="D75" s="2">
        <v>694</v>
      </c>
      <c r="E75" s="2">
        <v>-1302</v>
      </c>
      <c r="F75" s="2">
        <v>742</v>
      </c>
    </row>
    <row r="76" spans="1:6" x14ac:dyDescent="0.25">
      <c r="A76" s="1" t="s">
        <v>2</v>
      </c>
      <c r="B76">
        <v>2001</v>
      </c>
      <c r="C76" s="2">
        <v>-3050</v>
      </c>
      <c r="D76" s="2">
        <v>106</v>
      </c>
      <c r="E76" s="2">
        <v>-2265</v>
      </c>
      <c r="F76" s="2">
        <v>678</v>
      </c>
    </row>
    <row r="77" spans="1:6" x14ac:dyDescent="0.25">
      <c r="A77" s="1" t="s">
        <v>3</v>
      </c>
      <c r="B77">
        <v>2001</v>
      </c>
      <c r="C77" s="2">
        <v>-1896</v>
      </c>
      <c r="D77" s="2">
        <v>890</v>
      </c>
      <c r="E77" s="2">
        <v>-403</v>
      </c>
      <c r="F77" s="2">
        <v>603</v>
      </c>
    </row>
    <row r="78" spans="1:6" x14ac:dyDescent="0.25">
      <c r="A78" s="1" t="s">
        <v>4</v>
      </c>
      <c r="B78">
        <v>2001</v>
      </c>
      <c r="C78" s="2">
        <v>-2474</v>
      </c>
      <c r="D78" s="2">
        <v>467</v>
      </c>
      <c r="E78" s="2">
        <v>-1095</v>
      </c>
      <c r="F78" s="2">
        <v>911</v>
      </c>
    </row>
    <row r="79" spans="1:6" x14ac:dyDescent="0.25">
      <c r="A79" s="1" t="s">
        <v>5</v>
      </c>
      <c r="B79">
        <v>2001</v>
      </c>
      <c r="C79" s="2">
        <v>-2808</v>
      </c>
      <c r="D79" s="2">
        <v>71</v>
      </c>
      <c r="E79" s="2">
        <v>-1992</v>
      </c>
      <c r="F79" s="2">
        <v>746</v>
      </c>
    </row>
    <row r="80" spans="1:6" x14ac:dyDescent="0.25">
      <c r="A80" s="1" t="s">
        <v>6</v>
      </c>
      <c r="B80">
        <v>2001</v>
      </c>
      <c r="C80" s="2">
        <v>-2563</v>
      </c>
      <c r="D80" s="2">
        <v>316</v>
      </c>
      <c r="E80" s="2">
        <v>-1823</v>
      </c>
      <c r="F80" s="2">
        <v>424</v>
      </c>
    </row>
    <row r="81" spans="1:6" x14ac:dyDescent="0.25">
      <c r="A81" s="1" t="s">
        <v>7</v>
      </c>
      <c r="B81">
        <v>2001</v>
      </c>
      <c r="C81" s="2">
        <v>-961</v>
      </c>
      <c r="D81" s="2">
        <v>305</v>
      </c>
      <c r="E81" s="2">
        <v>-471</v>
      </c>
      <c r="F81" s="2">
        <v>186</v>
      </c>
    </row>
    <row r="82" spans="1:6" x14ac:dyDescent="0.25">
      <c r="A82" s="1" t="s">
        <v>8</v>
      </c>
      <c r="B82">
        <v>2001</v>
      </c>
      <c r="C82" s="2">
        <v>-2370</v>
      </c>
      <c r="D82" s="2">
        <v>19</v>
      </c>
      <c r="E82" s="2">
        <v>-2888</v>
      </c>
      <c r="F82" s="2">
        <v>-536</v>
      </c>
    </row>
    <row r="83" spans="1:6" x14ac:dyDescent="0.25">
      <c r="A83" s="1" t="s">
        <v>9</v>
      </c>
      <c r="B83">
        <v>2001</v>
      </c>
      <c r="C83" s="2">
        <v>-3116</v>
      </c>
      <c r="D83" s="2">
        <v>45</v>
      </c>
      <c r="E83" s="2">
        <v>-2587</v>
      </c>
      <c r="F83" s="2">
        <v>484</v>
      </c>
    </row>
    <row r="84" spans="1:6" x14ac:dyDescent="0.25">
      <c r="A84" s="1" t="s">
        <v>10</v>
      </c>
      <c r="B84">
        <v>2001</v>
      </c>
      <c r="C84" s="2">
        <v>-1971</v>
      </c>
      <c r="D84" s="2">
        <v>107</v>
      </c>
      <c r="E84" s="2">
        <v>-697</v>
      </c>
      <c r="F84" s="2">
        <v>1167</v>
      </c>
    </row>
    <row r="85" spans="1:6" x14ac:dyDescent="0.25">
      <c r="A85" s="1" t="s">
        <v>11</v>
      </c>
      <c r="B85">
        <v>2001</v>
      </c>
      <c r="C85" s="2">
        <v>-2348</v>
      </c>
      <c r="D85" s="2">
        <v>1216</v>
      </c>
      <c r="E85" s="2">
        <v>-1706</v>
      </c>
      <c r="F85" s="2">
        <v>-574</v>
      </c>
    </row>
    <row r="86" spans="1:6" x14ac:dyDescent="0.25">
      <c r="A86" s="1" t="s">
        <v>0</v>
      </c>
      <c r="B86">
        <v>2002</v>
      </c>
      <c r="C86" s="2">
        <v>-3932</v>
      </c>
      <c r="D86" s="2">
        <v>1065</v>
      </c>
      <c r="E86" s="2">
        <v>-1717</v>
      </c>
      <c r="F86" s="2">
        <v>1150</v>
      </c>
    </row>
    <row r="87" spans="1:6" x14ac:dyDescent="0.25">
      <c r="A87" s="1" t="s">
        <v>1</v>
      </c>
      <c r="B87">
        <v>2002</v>
      </c>
      <c r="C87" s="2">
        <v>-2959</v>
      </c>
      <c r="D87" s="2">
        <v>-7</v>
      </c>
      <c r="E87" s="2">
        <v>-2834</v>
      </c>
      <c r="F87" s="2">
        <v>132</v>
      </c>
    </row>
    <row r="88" spans="1:6" x14ac:dyDescent="0.25">
      <c r="A88" s="1" t="s">
        <v>2</v>
      </c>
      <c r="B88">
        <v>2002</v>
      </c>
      <c r="C88" s="2">
        <v>-2339</v>
      </c>
      <c r="D88" s="2">
        <v>-17</v>
      </c>
      <c r="E88" s="2">
        <v>-2046</v>
      </c>
      <c r="F88" s="2">
        <v>310</v>
      </c>
    </row>
    <row r="89" spans="1:6" x14ac:dyDescent="0.25">
      <c r="A89" s="1" t="s">
        <v>3</v>
      </c>
      <c r="B89">
        <v>2002</v>
      </c>
      <c r="C89" s="2">
        <v>-3172</v>
      </c>
      <c r="D89" s="2">
        <v>595</v>
      </c>
      <c r="E89" s="2">
        <v>-1439</v>
      </c>
      <c r="F89" s="2">
        <v>1138</v>
      </c>
    </row>
    <row r="90" spans="1:6" x14ac:dyDescent="0.25">
      <c r="A90" s="1" t="s">
        <v>4</v>
      </c>
      <c r="B90">
        <v>2002</v>
      </c>
      <c r="C90" s="2">
        <v>-1251</v>
      </c>
      <c r="D90" s="2">
        <v>455</v>
      </c>
      <c r="E90" s="2">
        <v>-626</v>
      </c>
      <c r="F90" s="2">
        <v>170</v>
      </c>
    </row>
    <row r="91" spans="1:6" x14ac:dyDescent="0.25">
      <c r="A91" s="1" t="s">
        <v>5</v>
      </c>
      <c r="B91">
        <v>2002</v>
      </c>
      <c r="C91" s="2">
        <v>-1578</v>
      </c>
      <c r="D91" s="2">
        <v>363</v>
      </c>
      <c r="E91" s="2">
        <v>-2680</v>
      </c>
      <c r="F91" s="2">
        <v>-1464</v>
      </c>
    </row>
    <row r="92" spans="1:6" x14ac:dyDescent="0.25">
      <c r="A92" s="1" t="s">
        <v>6</v>
      </c>
      <c r="B92">
        <v>2002</v>
      </c>
      <c r="C92" s="2">
        <v>-1250</v>
      </c>
      <c r="D92" s="2">
        <v>172</v>
      </c>
      <c r="E92" s="2">
        <v>-1041</v>
      </c>
      <c r="F92" s="2">
        <v>36</v>
      </c>
    </row>
    <row r="93" spans="1:6" x14ac:dyDescent="0.25">
      <c r="A93" s="1" t="s">
        <v>7</v>
      </c>
      <c r="B93">
        <v>2002</v>
      </c>
      <c r="C93" s="2">
        <v>-1053</v>
      </c>
      <c r="D93" s="2">
        <v>567</v>
      </c>
      <c r="E93" s="2">
        <v>251</v>
      </c>
      <c r="F93" s="2">
        <v>737</v>
      </c>
    </row>
    <row r="94" spans="1:6" x14ac:dyDescent="0.25">
      <c r="A94" s="1" t="s">
        <v>8</v>
      </c>
      <c r="B94">
        <v>2002</v>
      </c>
      <c r="C94" s="2">
        <v>-2375</v>
      </c>
      <c r="D94" s="2">
        <v>517</v>
      </c>
      <c r="E94" s="2">
        <v>-1084</v>
      </c>
      <c r="F94" s="2">
        <v>774</v>
      </c>
    </row>
    <row r="95" spans="1:6" x14ac:dyDescent="0.25">
      <c r="A95" s="1" t="s">
        <v>9</v>
      </c>
      <c r="B95">
        <v>2002</v>
      </c>
      <c r="C95" s="2">
        <v>-3017</v>
      </c>
      <c r="D95" s="2">
        <v>2316</v>
      </c>
      <c r="E95" s="2">
        <v>-1303</v>
      </c>
      <c r="F95" s="2">
        <v>-601</v>
      </c>
    </row>
    <row r="96" spans="1:6" x14ac:dyDescent="0.25">
      <c r="A96" s="1" t="s">
        <v>10</v>
      </c>
      <c r="B96">
        <v>2002</v>
      </c>
      <c r="C96" s="2">
        <v>-1998</v>
      </c>
      <c r="D96" s="2">
        <v>118</v>
      </c>
      <c r="E96" s="2">
        <v>-641</v>
      </c>
      <c r="F96" s="2">
        <v>1239</v>
      </c>
    </row>
    <row r="97" spans="1:6" x14ac:dyDescent="0.25">
      <c r="A97" s="1" t="s">
        <v>11</v>
      </c>
      <c r="B97">
        <v>2002</v>
      </c>
      <c r="C97" s="2">
        <v>-3035</v>
      </c>
      <c r="D97" s="2">
        <v>794</v>
      </c>
      <c r="E97" s="2">
        <v>-1098</v>
      </c>
      <c r="F97" s="2">
        <v>1143</v>
      </c>
    </row>
    <row r="98" spans="1:6" x14ac:dyDescent="0.25">
      <c r="A98" s="1" t="s">
        <v>0</v>
      </c>
      <c r="B98">
        <v>2003</v>
      </c>
      <c r="C98" s="2">
        <v>-3772</v>
      </c>
      <c r="D98" s="2">
        <v>964</v>
      </c>
      <c r="E98" s="2">
        <v>-1756</v>
      </c>
      <c r="F98" s="2">
        <v>1053</v>
      </c>
    </row>
    <row r="99" spans="1:6" x14ac:dyDescent="0.25">
      <c r="A99" s="1" t="s">
        <v>1</v>
      </c>
      <c r="B99">
        <v>2003</v>
      </c>
      <c r="C99" s="2">
        <v>-3120</v>
      </c>
      <c r="D99" s="2">
        <v>290</v>
      </c>
      <c r="E99" s="2">
        <v>-2235</v>
      </c>
      <c r="F99" s="2">
        <v>595</v>
      </c>
    </row>
    <row r="100" spans="1:6" x14ac:dyDescent="0.25">
      <c r="A100" s="1" t="s">
        <v>2</v>
      </c>
      <c r="B100">
        <v>2003</v>
      </c>
      <c r="C100" s="2">
        <v>-3265</v>
      </c>
      <c r="D100" s="2">
        <v>-14</v>
      </c>
      <c r="E100" s="2">
        <v>-2730</v>
      </c>
      <c r="F100" s="2">
        <v>549</v>
      </c>
    </row>
    <row r="101" spans="1:6" x14ac:dyDescent="0.25">
      <c r="A101" s="1" t="s">
        <v>3</v>
      </c>
      <c r="B101">
        <v>2003</v>
      </c>
      <c r="C101" s="2">
        <v>-2522</v>
      </c>
      <c r="D101" s="2">
        <v>-17</v>
      </c>
      <c r="E101" s="2">
        <v>-2918</v>
      </c>
      <c r="F101" s="2">
        <v>-379</v>
      </c>
    </row>
    <row r="102" spans="1:6" x14ac:dyDescent="0.25">
      <c r="A102" s="1" t="s">
        <v>4</v>
      </c>
      <c r="B102">
        <v>2003</v>
      </c>
      <c r="C102" s="2">
        <v>-1758</v>
      </c>
      <c r="D102" s="2">
        <v>439</v>
      </c>
      <c r="E102" s="2">
        <v>-396</v>
      </c>
      <c r="F102" s="2">
        <v>923</v>
      </c>
    </row>
    <row r="103" spans="1:6" x14ac:dyDescent="0.25">
      <c r="A103" s="1" t="s">
        <v>5</v>
      </c>
      <c r="B103">
        <v>2003</v>
      </c>
      <c r="C103" s="2">
        <v>-1847</v>
      </c>
      <c r="D103" s="2">
        <v>1220</v>
      </c>
      <c r="E103" s="2">
        <v>73</v>
      </c>
      <c r="F103" s="2">
        <v>700</v>
      </c>
    </row>
    <row r="104" spans="1:6" x14ac:dyDescent="0.25">
      <c r="A104" s="1" t="s">
        <v>6</v>
      </c>
      <c r="B104">
        <v>2003</v>
      </c>
      <c r="C104" s="2">
        <v>-2786</v>
      </c>
      <c r="D104" s="2">
        <v>338</v>
      </c>
      <c r="E104" s="2">
        <v>-1951</v>
      </c>
      <c r="F104" s="2">
        <v>496</v>
      </c>
    </row>
    <row r="105" spans="1:6" x14ac:dyDescent="0.25">
      <c r="A105" s="1" t="s">
        <v>7</v>
      </c>
      <c r="B105">
        <v>2003</v>
      </c>
      <c r="C105" s="2">
        <v>-736</v>
      </c>
      <c r="D105" s="2">
        <v>1007</v>
      </c>
      <c r="E105" s="2">
        <v>-319</v>
      </c>
      <c r="F105" s="2">
        <v>-590</v>
      </c>
    </row>
    <row r="106" spans="1:6" x14ac:dyDescent="0.25">
      <c r="A106" s="1" t="s">
        <v>8</v>
      </c>
      <c r="B106">
        <v>2003</v>
      </c>
      <c r="C106" s="2">
        <v>-3373</v>
      </c>
      <c r="D106" s="2">
        <v>153</v>
      </c>
      <c r="E106" s="2">
        <v>-3158</v>
      </c>
      <c r="F106" s="2">
        <v>62</v>
      </c>
    </row>
    <row r="107" spans="1:6" x14ac:dyDescent="0.25">
      <c r="A107" s="1" t="s">
        <v>9</v>
      </c>
      <c r="B107">
        <v>2003</v>
      </c>
      <c r="C107" s="2">
        <v>-2769</v>
      </c>
      <c r="D107" s="2">
        <v>1043</v>
      </c>
      <c r="E107" s="2">
        <v>-1517</v>
      </c>
      <c r="F107" s="2">
        <v>209</v>
      </c>
    </row>
    <row r="108" spans="1:6" x14ac:dyDescent="0.25">
      <c r="A108" s="1" t="s">
        <v>10</v>
      </c>
      <c r="B108">
        <v>2003</v>
      </c>
      <c r="C108" s="2">
        <v>-2638</v>
      </c>
      <c r="D108" s="2">
        <v>365</v>
      </c>
      <c r="E108" s="2">
        <v>-467</v>
      </c>
      <c r="F108" s="2">
        <v>1807</v>
      </c>
    </row>
    <row r="109" spans="1:6" x14ac:dyDescent="0.25">
      <c r="A109" s="1" t="s">
        <v>11</v>
      </c>
      <c r="B109">
        <v>2003</v>
      </c>
      <c r="C109" s="2">
        <v>-2567</v>
      </c>
      <c r="D109" s="2">
        <v>2407</v>
      </c>
      <c r="E109" s="2">
        <v>-788</v>
      </c>
      <c r="F109" s="2">
        <v>-628</v>
      </c>
    </row>
    <row r="110" spans="1:6" x14ac:dyDescent="0.25">
      <c r="A110" s="1" t="s">
        <v>0</v>
      </c>
      <c r="B110">
        <v>2004</v>
      </c>
      <c r="C110" s="2">
        <v>-4736</v>
      </c>
      <c r="D110" s="2">
        <v>161</v>
      </c>
      <c r="E110" s="2">
        <v>-3777</v>
      </c>
      <c r="F110" s="2">
        <v>799</v>
      </c>
    </row>
    <row r="111" spans="1:6" x14ac:dyDescent="0.25">
      <c r="A111" s="1" t="s">
        <v>1</v>
      </c>
      <c r="B111">
        <v>2004</v>
      </c>
      <c r="C111" s="2">
        <v>-3965</v>
      </c>
      <c r="D111" s="2">
        <v>600</v>
      </c>
      <c r="E111" s="2">
        <v>-2739</v>
      </c>
      <c r="F111" s="2">
        <v>626</v>
      </c>
    </row>
    <row r="112" spans="1:6" x14ac:dyDescent="0.25">
      <c r="A112" s="1" t="s">
        <v>2</v>
      </c>
      <c r="B112">
        <v>2004</v>
      </c>
      <c r="C112" s="2">
        <v>-4318</v>
      </c>
      <c r="D112" s="2">
        <v>456</v>
      </c>
      <c r="E112" s="2">
        <v>-2896</v>
      </c>
      <c r="F112" s="2">
        <v>966</v>
      </c>
    </row>
    <row r="113" spans="1:6" x14ac:dyDescent="0.25">
      <c r="A113" s="1" t="s">
        <v>3</v>
      </c>
      <c r="B113">
        <v>2004</v>
      </c>
      <c r="C113" s="2">
        <v>-3785</v>
      </c>
      <c r="D113" s="2">
        <v>265</v>
      </c>
      <c r="E113" s="2">
        <v>-2213</v>
      </c>
      <c r="F113" s="2">
        <v>1306</v>
      </c>
    </row>
    <row r="114" spans="1:6" x14ac:dyDescent="0.25">
      <c r="A114" s="1" t="s">
        <v>4</v>
      </c>
      <c r="B114">
        <v>2004</v>
      </c>
      <c r="C114" s="2">
        <v>-3497</v>
      </c>
      <c r="D114" s="2">
        <v>1003</v>
      </c>
      <c r="E114" s="2">
        <v>-2289</v>
      </c>
      <c r="F114" s="2">
        <v>205</v>
      </c>
    </row>
    <row r="115" spans="1:6" x14ac:dyDescent="0.25">
      <c r="A115" s="1" t="s">
        <v>5</v>
      </c>
      <c r="B115">
        <v>2004</v>
      </c>
      <c r="C115" s="2">
        <v>-3896</v>
      </c>
      <c r="D115" s="2">
        <v>186</v>
      </c>
      <c r="E115" s="2">
        <v>-3758</v>
      </c>
      <c r="F115" s="2">
        <v>-47</v>
      </c>
    </row>
    <row r="116" spans="1:6" x14ac:dyDescent="0.25">
      <c r="A116" s="1" t="s">
        <v>6</v>
      </c>
      <c r="B116">
        <v>2004</v>
      </c>
      <c r="C116" s="2">
        <v>-2970</v>
      </c>
      <c r="D116" s="2">
        <v>347</v>
      </c>
      <c r="E116" s="2">
        <v>-2781</v>
      </c>
      <c r="F116" s="2">
        <v>-158</v>
      </c>
    </row>
    <row r="117" spans="1:6" x14ac:dyDescent="0.25">
      <c r="A117" s="1" t="s">
        <v>7</v>
      </c>
      <c r="B117">
        <v>2004</v>
      </c>
      <c r="C117" s="2">
        <v>-2663</v>
      </c>
      <c r="D117" s="2">
        <v>763</v>
      </c>
      <c r="E117" s="2">
        <v>-2240</v>
      </c>
      <c r="F117" s="2">
        <v>-340</v>
      </c>
    </row>
    <row r="118" spans="1:6" x14ac:dyDescent="0.25">
      <c r="A118" s="1" t="s">
        <v>8</v>
      </c>
      <c r="B118">
        <v>2004</v>
      </c>
      <c r="C118" s="2">
        <v>-4933</v>
      </c>
      <c r="D118" s="2">
        <v>153</v>
      </c>
      <c r="E118" s="2">
        <v>-4065</v>
      </c>
      <c r="F118" s="2">
        <v>715</v>
      </c>
    </row>
    <row r="119" spans="1:6" x14ac:dyDescent="0.25">
      <c r="A119" s="1" t="s">
        <v>9</v>
      </c>
      <c r="B119">
        <v>2004</v>
      </c>
      <c r="C119" s="2">
        <v>-4346</v>
      </c>
      <c r="D119" s="2">
        <v>315</v>
      </c>
      <c r="E119" s="2">
        <v>-3963</v>
      </c>
      <c r="F119" s="2">
        <v>69</v>
      </c>
    </row>
    <row r="120" spans="1:6" x14ac:dyDescent="0.25">
      <c r="A120" s="1" t="s">
        <v>10</v>
      </c>
      <c r="B120">
        <v>2004</v>
      </c>
      <c r="C120" s="2">
        <v>-4291</v>
      </c>
      <c r="D120" s="2">
        <v>515</v>
      </c>
      <c r="E120" s="2">
        <v>-3297</v>
      </c>
      <c r="F120" s="2">
        <v>479</v>
      </c>
    </row>
    <row r="121" spans="1:6" x14ac:dyDescent="0.25">
      <c r="A121" s="1" t="s">
        <v>11</v>
      </c>
      <c r="B121">
        <v>2004</v>
      </c>
      <c r="C121" s="2">
        <v>-3716</v>
      </c>
      <c r="D121" s="2">
        <v>2413</v>
      </c>
      <c r="E121" s="2">
        <v>-997</v>
      </c>
      <c r="F121" s="2">
        <v>306</v>
      </c>
    </row>
    <row r="122" spans="1:6" x14ac:dyDescent="0.25">
      <c r="A122" s="1" t="s">
        <v>0</v>
      </c>
      <c r="B122">
        <v>2005</v>
      </c>
      <c r="C122" s="2">
        <v>-8002</v>
      </c>
      <c r="D122" s="2">
        <v>361</v>
      </c>
      <c r="E122" s="2">
        <v>-6467</v>
      </c>
      <c r="F122" s="2">
        <v>1174</v>
      </c>
    </row>
    <row r="123" spans="1:6" x14ac:dyDescent="0.25">
      <c r="A123" s="1" t="s">
        <v>1</v>
      </c>
      <c r="B123">
        <v>2005</v>
      </c>
      <c r="C123" s="2">
        <v>-5360</v>
      </c>
      <c r="D123" s="2">
        <v>-38</v>
      </c>
      <c r="E123" s="2">
        <v>-5620</v>
      </c>
      <c r="F123" s="2">
        <v>-221</v>
      </c>
    </row>
    <row r="124" spans="1:6" x14ac:dyDescent="0.25">
      <c r="A124" s="1" t="s">
        <v>2</v>
      </c>
      <c r="B124">
        <v>2005</v>
      </c>
      <c r="C124" s="2">
        <v>-5949</v>
      </c>
      <c r="D124" s="2">
        <v>455</v>
      </c>
      <c r="E124" s="2">
        <v>-4284</v>
      </c>
      <c r="F124" s="2">
        <v>1209</v>
      </c>
    </row>
    <row r="125" spans="1:6" x14ac:dyDescent="0.25">
      <c r="A125" s="1" t="s">
        <v>3</v>
      </c>
      <c r="B125">
        <v>2005</v>
      </c>
      <c r="C125" s="2">
        <v>-5473</v>
      </c>
      <c r="D125" s="2">
        <v>114</v>
      </c>
      <c r="E125" s="2">
        <v>-5919</v>
      </c>
      <c r="F125" s="2">
        <v>-561</v>
      </c>
    </row>
    <row r="126" spans="1:6" x14ac:dyDescent="0.25">
      <c r="A126" s="1" t="s">
        <v>4</v>
      </c>
      <c r="B126">
        <v>2005</v>
      </c>
      <c r="C126" s="2">
        <v>-4879</v>
      </c>
      <c r="D126" s="2">
        <v>568</v>
      </c>
      <c r="E126" s="2">
        <v>-4256</v>
      </c>
      <c r="F126" s="2">
        <v>54</v>
      </c>
    </row>
    <row r="127" spans="1:6" x14ac:dyDescent="0.25">
      <c r="A127" s="1" t="s">
        <v>5</v>
      </c>
      <c r="B127">
        <v>2005</v>
      </c>
      <c r="C127" s="2">
        <v>-5507</v>
      </c>
      <c r="D127" s="2">
        <v>816</v>
      </c>
      <c r="E127" s="2">
        <v>-3349</v>
      </c>
      <c r="F127" s="2">
        <v>1342</v>
      </c>
    </row>
    <row r="128" spans="1:6" x14ac:dyDescent="0.25">
      <c r="A128" s="1" t="s">
        <v>6</v>
      </c>
      <c r="B128">
        <v>2005</v>
      </c>
      <c r="C128" s="2">
        <v>-3967</v>
      </c>
      <c r="D128" s="2">
        <v>326</v>
      </c>
      <c r="E128" s="2">
        <v>-4346</v>
      </c>
      <c r="F128" s="2">
        <v>-706</v>
      </c>
    </row>
    <row r="129" spans="1:6" x14ac:dyDescent="0.25">
      <c r="A129" s="1" t="s">
        <v>7</v>
      </c>
      <c r="B129">
        <v>2005</v>
      </c>
      <c r="C129" s="2">
        <v>-4616</v>
      </c>
      <c r="D129" s="2">
        <v>102</v>
      </c>
      <c r="E129" s="2">
        <v>-3750</v>
      </c>
      <c r="F129" s="2">
        <v>764</v>
      </c>
    </row>
    <row r="130" spans="1:6" x14ac:dyDescent="0.25">
      <c r="A130" s="1" t="s">
        <v>8</v>
      </c>
      <c r="B130">
        <v>2005</v>
      </c>
      <c r="C130" s="2">
        <v>-6130</v>
      </c>
      <c r="D130" s="2">
        <v>347</v>
      </c>
      <c r="E130" s="2">
        <v>-7197</v>
      </c>
      <c r="F130" s="2">
        <v>-1414</v>
      </c>
    </row>
    <row r="131" spans="1:6" x14ac:dyDescent="0.25">
      <c r="A131" s="1" t="s">
        <v>9</v>
      </c>
      <c r="B131">
        <v>2005</v>
      </c>
      <c r="C131" s="2">
        <v>-5638</v>
      </c>
      <c r="D131" s="2">
        <v>225</v>
      </c>
      <c r="E131" s="2">
        <v>-5076</v>
      </c>
      <c r="F131" s="2">
        <v>338</v>
      </c>
    </row>
    <row r="132" spans="1:6" x14ac:dyDescent="0.25">
      <c r="A132" s="1" t="s">
        <v>10</v>
      </c>
      <c r="B132">
        <v>2005</v>
      </c>
      <c r="C132" s="2">
        <v>-6004</v>
      </c>
      <c r="D132" s="2">
        <v>297</v>
      </c>
      <c r="E132" s="2">
        <v>-5201</v>
      </c>
      <c r="F132" s="2">
        <v>506</v>
      </c>
    </row>
    <row r="133" spans="1:6" x14ac:dyDescent="0.25">
      <c r="A133" s="1" t="s">
        <v>11</v>
      </c>
      <c r="B133">
        <v>2005</v>
      </c>
      <c r="C133" s="2">
        <v>-5753</v>
      </c>
      <c r="D133" s="2">
        <v>2312</v>
      </c>
      <c r="E133" s="2">
        <v>-3477</v>
      </c>
      <c r="F133" s="2">
        <v>-36</v>
      </c>
    </row>
    <row r="134" spans="1:6" x14ac:dyDescent="0.25">
      <c r="A134" s="1" t="s">
        <v>0</v>
      </c>
      <c r="B134">
        <v>2006</v>
      </c>
      <c r="C134" s="2">
        <v>-7641</v>
      </c>
      <c r="D134" s="2">
        <v>191</v>
      </c>
      <c r="E134" s="2">
        <v>-5414</v>
      </c>
      <c r="F134" s="2">
        <v>2036</v>
      </c>
    </row>
    <row r="135" spans="1:6" x14ac:dyDescent="0.25">
      <c r="A135" s="1" t="s">
        <v>1</v>
      </c>
      <c r="B135">
        <v>2006</v>
      </c>
      <c r="C135" s="2">
        <v>-8951</v>
      </c>
      <c r="D135" s="2">
        <v>137</v>
      </c>
      <c r="E135" s="2">
        <v>-6916</v>
      </c>
      <c r="F135" s="2">
        <v>1898</v>
      </c>
    </row>
    <row r="136" spans="1:6" x14ac:dyDescent="0.25">
      <c r="A136" s="1" t="s">
        <v>2</v>
      </c>
      <c r="B136">
        <v>2006</v>
      </c>
      <c r="C136" s="2">
        <v>-7685</v>
      </c>
      <c r="D136" s="2">
        <v>83</v>
      </c>
      <c r="E136" s="2">
        <v>-8653</v>
      </c>
      <c r="F136" s="2">
        <v>-1050</v>
      </c>
    </row>
    <row r="137" spans="1:6" x14ac:dyDescent="0.25">
      <c r="A137" s="1" t="s">
        <v>3</v>
      </c>
      <c r="B137">
        <v>2006</v>
      </c>
      <c r="C137" s="2">
        <v>-6759</v>
      </c>
      <c r="D137" s="2">
        <v>74</v>
      </c>
      <c r="E137" s="2">
        <v>-5924</v>
      </c>
      <c r="F137" s="2">
        <v>761</v>
      </c>
    </row>
    <row r="138" spans="1:6" x14ac:dyDescent="0.25">
      <c r="A138" s="1" t="s">
        <v>4</v>
      </c>
      <c r="B138">
        <v>2006</v>
      </c>
      <c r="C138" s="2">
        <v>-6225</v>
      </c>
      <c r="D138" s="2">
        <v>405</v>
      </c>
      <c r="E138" s="2">
        <v>-5475</v>
      </c>
      <c r="F138" s="2">
        <v>345</v>
      </c>
    </row>
    <row r="139" spans="1:6" x14ac:dyDescent="0.25">
      <c r="A139" s="1" t="s">
        <v>5</v>
      </c>
      <c r="B139">
        <v>2006</v>
      </c>
      <c r="C139" s="2">
        <v>-5981</v>
      </c>
      <c r="D139" s="2">
        <v>-19</v>
      </c>
      <c r="E139" s="2">
        <v>-6149</v>
      </c>
      <c r="F139" s="2">
        <v>-149</v>
      </c>
    </row>
    <row r="140" spans="1:6" x14ac:dyDescent="0.25">
      <c r="A140" s="1" t="s">
        <v>6</v>
      </c>
      <c r="B140">
        <v>2006</v>
      </c>
      <c r="C140" s="2">
        <v>-7117</v>
      </c>
      <c r="D140" s="2">
        <v>160</v>
      </c>
      <c r="E140" s="2">
        <v>-7278</v>
      </c>
      <c r="F140" s="2">
        <v>-320</v>
      </c>
    </row>
    <row r="141" spans="1:6" x14ac:dyDescent="0.25">
      <c r="A141" s="1" t="s">
        <v>7</v>
      </c>
      <c r="B141">
        <v>2006</v>
      </c>
      <c r="C141" s="2">
        <v>-6444</v>
      </c>
      <c r="D141" s="2">
        <v>708</v>
      </c>
      <c r="E141" s="2">
        <v>-5848</v>
      </c>
      <c r="F141" s="2">
        <v>-112</v>
      </c>
    </row>
    <row r="142" spans="1:6" x14ac:dyDescent="0.25">
      <c r="A142" s="1" t="s">
        <v>8</v>
      </c>
      <c r="B142">
        <v>2006</v>
      </c>
      <c r="C142" s="2">
        <v>-6898</v>
      </c>
      <c r="D142" s="2">
        <v>-1</v>
      </c>
      <c r="E142" s="2">
        <v>-6795</v>
      </c>
      <c r="F142" s="2">
        <v>104</v>
      </c>
    </row>
    <row r="143" spans="1:6" x14ac:dyDescent="0.25">
      <c r="A143" s="1" t="s">
        <v>9</v>
      </c>
      <c r="B143">
        <v>2006</v>
      </c>
      <c r="C143" s="2">
        <v>-8470</v>
      </c>
      <c r="D143" s="2">
        <v>206</v>
      </c>
      <c r="E143" s="2">
        <v>-7074</v>
      </c>
      <c r="F143" s="2">
        <v>1190</v>
      </c>
    </row>
    <row r="144" spans="1:6" x14ac:dyDescent="0.25">
      <c r="A144" s="1" t="s">
        <v>10</v>
      </c>
      <c r="B144">
        <v>2006</v>
      </c>
      <c r="C144" s="2">
        <v>-10625</v>
      </c>
      <c r="D144" s="2">
        <v>442</v>
      </c>
      <c r="E144" s="2">
        <v>-8282</v>
      </c>
      <c r="F144" s="2">
        <v>1901</v>
      </c>
    </row>
    <row r="145" spans="1:6" x14ac:dyDescent="0.25">
      <c r="A145" s="1" t="s">
        <v>11</v>
      </c>
      <c r="B145">
        <v>2006</v>
      </c>
      <c r="C145" s="2">
        <v>-6053</v>
      </c>
      <c r="D145" s="2">
        <v>1532</v>
      </c>
      <c r="E145" s="2">
        <v>-6824</v>
      </c>
      <c r="F145" s="2">
        <v>-2303</v>
      </c>
    </row>
    <row r="146" spans="1:6" x14ac:dyDescent="0.25">
      <c r="A146" s="1" t="s">
        <v>0</v>
      </c>
      <c r="B146">
        <v>2007</v>
      </c>
      <c r="C146" s="2">
        <v>-9479</v>
      </c>
      <c r="D146" s="2">
        <v>859</v>
      </c>
      <c r="E146" s="2">
        <v>-7280</v>
      </c>
      <c r="F146" s="2">
        <v>1340</v>
      </c>
    </row>
    <row r="147" spans="1:6" x14ac:dyDescent="0.25">
      <c r="A147" s="1" t="s">
        <v>1</v>
      </c>
      <c r="B147">
        <v>2007</v>
      </c>
      <c r="C147" s="2">
        <v>-9933</v>
      </c>
      <c r="D147" s="2">
        <v>32</v>
      </c>
      <c r="E147" s="2">
        <v>-10454</v>
      </c>
      <c r="F147" s="2">
        <v>-553</v>
      </c>
    </row>
    <row r="148" spans="1:6" x14ac:dyDescent="0.25">
      <c r="A148" s="1" t="s">
        <v>2</v>
      </c>
      <c r="B148">
        <v>2007</v>
      </c>
      <c r="C148" s="2">
        <v>-7052</v>
      </c>
      <c r="D148" s="2">
        <v>4</v>
      </c>
      <c r="E148" s="2">
        <v>-7780</v>
      </c>
      <c r="F148" s="2">
        <v>-732</v>
      </c>
    </row>
    <row r="149" spans="1:6" x14ac:dyDescent="0.25">
      <c r="A149" s="1" t="s">
        <v>3</v>
      </c>
      <c r="B149">
        <v>2007</v>
      </c>
      <c r="C149" s="2">
        <v>-7607</v>
      </c>
      <c r="D149" s="2">
        <v>241</v>
      </c>
      <c r="E149" s="2">
        <v>-7767</v>
      </c>
      <c r="F149" s="2">
        <v>-401</v>
      </c>
    </row>
    <row r="150" spans="1:6" x14ac:dyDescent="0.25">
      <c r="A150" s="1" t="s">
        <v>4</v>
      </c>
      <c r="B150">
        <v>2007</v>
      </c>
      <c r="C150" s="2">
        <v>-6855</v>
      </c>
      <c r="D150" s="2">
        <v>222</v>
      </c>
      <c r="E150" s="2">
        <v>-8488</v>
      </c>
      <c r="F150" s="2">
        <v>-1856</v>
      </c>
    </row>
    <row r="151" spans="1:6" x14ac:dyDescent="0.25">
      <c r="A151" s="1" t="s">
        <v>5</v>
      </c>
      <c r="B151">
        <v>2007</v>
      </c>
      <c r="C151" s="2">
        <v>-7430</v>
      </c>
      <c r="D151" s="2">
        <v>75</v>
      </c>
      <c r="E151" s="2">
        <v>-7987</v>
      </c>
      <c r="F151" s="2">
        <v>-632</v>
      </c>
    </row>
    <row r="152" spans="1:6" x14ac:dyDescent="0.25">
      <c r="A152" s="1" t="s">
        <v>6</v>
      </c>
      <c r="B152">
        <v>2007</v>
      </c>
      <c r="C152" s="2">
        <v>-8427</v>
      </c>
      <c r="D152" s="2">
        <v>252</v>
      </c>
      <c r="E152" s="2">
        <v>-8909</v>
      </c>
      <c r="F152" s="2">
        <v>-733</v>
      </c>
    </row>
    <row r="153" spans="1:6" x14ac:dyDescent="0.25">
      <c r="A153" s="1" t="s">
        <v>7</v>
      </c>
      <c r="B153">
        <v>2007</v>
      </c>
      <c r="C153" s="2">
        <v>-7226</v>
      </c>
      <c r="D153" s="2">
        <v>95</v>
      </c>
      <c r="E153" s="2">
        <v>-9417</v>
      </c>
      <c r="F153" s="2">
        <v>-2286</v>
      </c>
    </row>
    <row r="154" spans="1:6" x14ac:dyDescent="0.25">
      <c r="A154" s="1" t="s">
        <v>8</v>
      </c>
      <c r="B154">
        <v>2007</v>
      </c>
      <c r="C154" s="2">
        <v>-8627</v>
      </c>
      <c r="D154" s="2">
        <v>110</v>
      </c>
      <c r="E154" s="2">
        <v>-9386</v>
      </c>
      <c r="F154" s="2">
        <v>-868</v>
      </c>
    </row>
    <row r="155" spans="1:6" x14ac:dyDescent="0.25">
      <c r="A155" s="1" t="s">
        <v>9</v>
      </c>
      <c r="B155">
        <v>2007</v>
      </c>
      <c r="C155" s="2">
        <v>-10241</v>
      </c>
      <c r="D155" s="2">
        <v>586</v>
      </c>
      <c r="E155" s="2">
        <v>-9633</v>
      </c>
      <c r="F155" s="2">
        <v>22</v>
      </c>
    </row>
    <row r="156" spans="1:6" x14ac:dyDescent="0.25">
      <c r="A156" s="1" t="s">
        <v>10</v>
      </c>
      <c r="B156">
        <v>2007</v>
      </c>
      <c r="C156" s="2">
        <v>-11363</v>
      </c>
      <c r="D156" s="2">
        <v>230</v>
      </c>
      <c r="E156" s="2">
        <v>-10436</v>
      </c>
      <c r="F156" s="2">
        <v>697</v>
      </c>
    </row>
    <row r="157" spans="1:6" x14ac:dyDescent="0.25">
      <c r="A157" s="1" t="s">
        <v>11</v>
      </c>
      <c r="B157">
        <v>2007</v>
      </c>
      <c r="C157" s="2">
        <v>-7205</v>
      </c>
      <c r="D157" s="2">
        <v>1204</v>
      </c>
      <c r="E157" s="2">
        <v>-4172</v>
      </c>
      <c r="F157" s="2">
        <v>1829</v>
      </c>
    </row>
    <row r="158" spans="1:6" x14ac:dyDescent="0.25">
      <c r="A158" s="1" t="s">
        <v>0</v>
      </c>
      <c r="B158">
        <v>2008</v>
      </c>
      <c r="C158" s="2">
        <v>-12201</v>
      </c>
      <c r="D158" s="2">
        <v>591</v>
      </c>
      <c r="E158" s="2">
        <v>-10313</v>
      </c>
      <c r="F158" s="2">
        <v>1297</v>
      </c>
    </row>
    <row r="159" spans="1:6" x14ac:dyDescent="0.25">
      <c r="A159" s="1" t="s">
        <v>1</v>
      </c>
      <c r="B159">
        <v>2008</v>
      </c>
      <c r="C159" s="2">
        <v>-10653</v>
      </c>
      <c r="D159" s="2">
        <v>277</v>
      </c>
      <c r="E159" s="2">
        <v>-11453</v>
      </c>
      <c r="F159" s="2">
        <v>-1077</v>
      </c>
    </row>
    <row r="160" spans="1:6" x14ac:dyDescent="0.25">
      <c r="A160" s="1" t="s">
        <v>2</v>
      </c>
      <c r="B160">
        <v>2008</v>
      </c>
      <c r="C160" s="2">
        <v>-9322</v>
      </c>
      <c r="D160" s="2">
        <v>91</v>
      </c>
      <c r="E160" s="2">
        <v>-8636</v>
      </c>
      <c r="F160" s="2">
        <v>595</v>
      </c>
    </row>
    <row r="161" spans="1:6" x14ac:dyDescent="0.25">
      <c r="A161" s="1" t="s">
        <v>3</v>
      </c>
      <c r="B161">
        <v>2008</v>
      </c>
      <c r="C161" s="2">
        <v>-8234</v>
      </c>
      <c r="D161" s="2">
        <v>62</v>
      </c>
      <c r="E161" s="2">
        <v>-9295</v>
      </c>
      <c r="F161" s="2">
        <v>-1123</v>
      </c>
    </row>
    <row r="162" spans="1:6" x14ac:dyDescent="0.25">
      <c r="A162" s="1" t="s">
        <v>4</v>
      </c>
      <c r="B162">
        <v>2008</v>
      </c>
      <c r="C162" s="2">
        <v>-8104</v>
      </c>
      <c r="D162" s="2">
        <v>615</v>
      </c>
      <c r="E162" s="2">
        <v>-8954</v>
      </c>
      <c r="F162" s="2">
        <v>-1465</v>
      </c>
    </row>
    <row r="163" spans="1:6" x14ac:dyDescent="0.25">
      <c r="A163" s="1" t="s">
        <v>5</v>
      </c>
      <c r="B163">
        <v>2008</v>
      </c>
      <c r="C163" s="2">
        <v>-8359</v>
      </c>
      <c r="D163" s="2">
        <v>109</v>
      </c>
      <c r="E163" s="2">
        <v>-9326</v>
      </c>
      <c r="F163" s="2">
        <v>-1076</v>
      </c>
    </row>
    <row r="164" spans="1:6" x14ac:dyDescent="0.25">
      <c r="A164" s="1" t="s">
        <v>6</v>
      </c>
      <c r="B164">
        <v>2008</v>
      </c>
      <c r="C164" s="2">
        <v>-6594</v>
      </c>
      <c r="D164" s="2">
        <v>123</v>
      </c>
      <c r="E164" s="2">
        <v>-7152</v>
      </c>
      <c r="F164" s="2">
        <v>-680</v>
      </c>
    </row>
    <row r="165" spans="1:6" x14ac:dyDescent="0.25">
      <c r="A165" s="1" t="s">
        <v>7</v>
      </c>
      <c r="B165">
        <v>2008</v>
      </c>
      <c r="C165" s="2">
        <v>-6033</v>
      </c>
      <c r="D165" s="2">
        <v>237</v>
      </c>
      <c r="E165" s="2">
        <v>-6457</v>
      </c>
      <c r="F165" s="2">
        <v>-661</v>
      </c>
    </row>
    <row r="166" spans="1:6" x14ac:dyDescent="0.25">
      <c r="A166" s="1" t="s">
        <v>8</v>
      </c>
      <c r="B166">
        <v>2008</v>
      </c>
      <c r="C166" s="2">
        <v>-7198</v>
      </c>
      <c r="D166" s="2">
        <v>209</v>
      </c>
      <c r="E166" s="2">
        <v>-7142</v>
      </c>
      <c r="F166" s="2">
        <v>-152</v>
      </c>
    </row>
    <row r="167" spans="1:6" x14ac:dyDescent="0.25">
      <c r="A167" s="1" t="s">
        <v>9</v>
      </c>
      <c r="B167">
        <v>2008</v>
      </c>
      <c r="C167" s="2">
        <v>-9430</v>
      </c>
      <c r="D167" s="2">
        <v>380</v>
      </c>
      <c r="E167" s="2">
        <v>-6614</v>
      </c>
      <c r="F167" s="2">
        <v>2435</v>
      </c>
    </row>
    <row r="168" spans="1:6" x14ac:dyDescent="0.25">
      <c r="A168" s="1" t="s">
        <v>10</v>
      </c>
      <c r="B168">
        <v>2008</v>
      </c>
      <c r="C168" s="2">
        <v>-8328</v>
      </c>
      <c r="D168" s="2">
        <v>484</v>
      </c>
      <c r="E168" s="2">
        <v>-6471</v>
      </c>
      <c r="F168" s="2">
        <v>1373</v>
      </c>
    </row>
    <row r="169" spans="1:6" x14ac:dyDescent="0.25">
      <c r="A169" s="1" t="s">
        <v>11</v>
      </c>
      <c r="B169">
        <v>2008</v>
      </c>
      <c r="C169" s="2">
        <v>-4329</v>
      </c>
      <c r="D169" s="2">
        <v>702</v>
      </c>
      <c r="E169" s="2">
        <v>-2522</v>
      </c>
      <c r="F169" s="2">
        <v>1106</v>
      </c>
    </row>
    <row r="170" spans="1:6" x14ac:dyDescent="0.25">
      <c r="A170" s="1" t="s">
        <v>0</v>
      </c>
      <c r="B170">
        <v>2009</v>
      </c>
      <c r="C170" s="2">
        <v>-6124</v>
      </c>
      <c r="D170" s="2">
        <v>161</v>
      </c>
      <c r="E170" s="2">
        <v>-5977</v>
      </c>
      <c r="F170" s="2">
        <v>-14</v>
      </c>
    </row>
    <row r="171" spans="1:6" x14ac:dyDescent="0.25">
      <c r="A171" s="1" t="s">
        <v>1</v>
      </c>
      <c r="B171">
        <v>2009</v>
      </c>
      <c r="C171" s="2">
        <v>-6922</v>
      </c>
      <c r="D171" s="2">
        <v>139</v>
      </c>
      <c r="E171" s="2">
        <v>-5654</v>
      </c>
      <c r="F171" s="2">
        <v>1129</v>
      </c>
    </row>
    <row r="172" spans="1:6" x14ac:dyDescent="0.25">
      <c r="A172" s="1" t="s">
        <v>2</v>
      </c>
      <c r="B172">
        <v>2009</v>
      </c>
      <c r="C172" s="2">
        <v>-4257</v>
      </c>
      <c r="D172" s="2">
        <v>244</v>
      </c>
      <c r="E172" s="2">
        <v>-5842</v>
      </c>
      <c r="F172" s="2">
        <v>-1829</v>
      </c>
    </row>
    <row r="173" spans="1:6" x14ac:dyDescent="0.25">
      <c r="A173" s="1" t="s">
        <v>3</v>
      </c>
      <c r="B173">
        <v>2009</v>
      </c>
      <c r="C173" s="2">
        <v>-2435</v>
      </c>
      <c r="D173" s="2">
        <v>620</v>
      </c>
      <c r="E173" s="2">
        <v>-1947</v>
      </c>
      <c r="F173" s="2">
        <v>-132</v>
      </c>
    </row>
    <row r="174" spans="1:6" x14ac:dyDescent="0.25">
      <c r="A174" s="1" t="s">
        <v>4</v>
      </c>
      <c r="B174">
        <v>2009</v>
      </c>
      <c r="C174" s="2">
        <v>-3116</v>
      </c>
      <c r="D174" s="2">
        <v>47</v>
      </c>
      <c r="E174" s="2">
        <v>-3656</v>
      </c>
      <c r="F174" s="2">
        <v>-587</v>
      </c>
    </row>
    <row r="175" spans="1:6" x14ac:dyDescent="0.25">
      <c r="A175" s="1" t="s">
        <v>5</v>
      </c>
      <c r="B175">
        <v>2009</v>
      </c>
      <c r="C175" s="2">
        <v>-1451</v>
      </c>
      <c r="D175" s="2">
        <v>39</v>
      </c>
      <c r="E175" s="2">
        <v>-2322</v>
      </c>
      <c r="F175" s="2">
        <v>-909</v>
      </c>
    </row>
    <row r="176" spans="1:6" x14ac:dyDescent="0.25">
      <c r="A176" s="1" t="s">
        <v>6</v>
      </c>
      <c r="B176">
        <v>2009</v>
      </c>
      <c r="C176" s="2">
        <v>-1049</v>
      </c>
      <c r="D176" s="2">
        <v>284</v>
      </c>
      <c r="E176" s="2">
        <v>-1922</v>
      </c>
      <c r="F176" s="2">
        <v>-1157</v>
      </c>
    </row>
    <row r="177" spans="1:6" x14ac:dyDescent="0.25">
      <c r="A177" s="1" t="s">
        <v>7</v>
      </c>
      <c r="B177">
        <v>2009</v>
      </c>
      <c r="C177" s="2">
        <v>-2371</v>
      </c>
      <c r="D177" s="2">
        <v>541</v>
      </c>
      <c r="E177" s="2">
        <v>-1963</v>
      </c>
      <c r="F177" s="2">
        <v>-133</v>
      </c>
    </row>
    <row r="178" spans="1:6" x14ac:dyDescent="0.25">
      <c r="A178" s="1" t="s">
        <v>8</v>
      </c>
      <c r="B178">
        <v>2009</v>
      </c>
      <c r="C178" s="2">
        <v>-4061</v>
      </c>
      <c r="D178" s="2">
        <v>18</v>
      </c>
      <c r="E178" s="2">
        <v>-4817</v>
      </c>
      <c r="F178" s="2">
        <v>-775</v>
      </c>
    </row>
    <row r="179" spans="1:6" x14ac:dyDescent="0.25">
      <c r="A179" s="1" t="s">
        <v>9</v>
      </c>
      <c r="B179">
        <v>2009</v>
      </c>
      <c r="C179" s="2">
        <v>-4717</v>
      </c>
      <c r="D179" s="2">
        <v>-157</v>
      </c>
      <c r="E179" s="2">
        <v>-5707</v>
      </c>
      <c r="F179" s="2">
        <v>-833</v>
      </c>
    </row>
    <row r="180" spans="1:6" x14ac:dyDescent="0.25">
      <c r="A180" s="1" t="s">
        <v>10</v>
      </c>
      <c r="B180">
        <v>2009</v>
      </c>
      <c r="C180" s="2">
        <v>-4507</v>
      </c>
      <c r="D180" s="2">
        <v>717</v>
      </c>
      <c r="E180" s="2">
        <v>-4230</v>
      </c>
      <c r="F180" s="2">
        <v>-440</v>
      </c>
    </row>
    <row r="181" spans="1:6" x14ac:dyDescent="0.25">
      <c r="A181" s="1" t="s">
        <v>11</v>
      </c>
      <c r="B181">
        <v>2009</v>
      </c>
      <c r="C181" s="2">
        <v>-2705</v>
      </c>
      <c r="D181" s="2">
        <v>1510</v>
      </c>
      <c r="E181" s="2">
        <v>-420</v>
      </c>
      <c r="F181" s="2">
        <v>775</v>
      </c>
    </row>
    <row r="182" spans="1:6" x14ac:dyDescent="0.25">
      <c r="A182" s="1" t="s">
        <v>0</v>
      </c>
      <c r="B182">
        <v>2010</v>
      </c>
      <c r="C182" s="2">
        <v>-4934</v>
      </c>
      <c r="D182" s="2">
        <v>500</v>
      </c>
      <c r="E182" s="2">
        <v>-2877</v>
      </c>
      <c r="F182" s="2">
        <v>1557</v>
      </c>
    </row>
    <row r="183" spans="1:6" x14ac:dyDescent="0.25">
      <c r="A183" s="1" t="s">
        <v>1</v>
      </c>
      <c r="B183">
        <v>2010</v>
      </c>
      <c r="C183" s="2">
        <v>-5024</v>
      </c>
      <c r="D183" s="2">
        <v>7</v>
      </c>
      <c r="E183" s="2">
        <v>-4605</v>
      </c>
      <c r="F183" s="2">
        <v>412</v>
      </c>
    </row>
    <row r="184" spans="1:6" x14ac:dyDescent="0.25">
      <c r="A184" s="1" t="s">
        <v>2</v>
      </c>
      <c r="B184">
        <v>2010</v>
      </c>
      <c r="C184" s="2">
        <v>-3135</v>
      </c>
      <c r="D184" s="2">
        <v>87</v>
      </c>
      <c r="E184" s="2">
        <v>-5830</v>
      </c>
      <c r="F184" s="2">
        <v>-2782</v>
      </c>
    </row>
    <row r="185" spans="1:6" x14ac:dyDescent="0.25">
      <c r="A185" s="1" t="s">
        <v>3</v>
      </c>
      <c r="B185">
        <v>2010</v>
      </c>
      <c r="C185" s="2">
        <v>-3520</v>
      </c>
      <c r="D185" s="2">
        <v>-67</v>
      </c>
      <c r="E185" s="2">
        <v>-2022</v>
      </c>
      <c r="F185" s="2">
        <v>1565</v>
      </c>
    </row>
    <row r="186" spans="1:6" x14ac:dyDescent="0.25">
      <c r="A186" s="1" t="s">
        <v>4</v>
      </c>
      <c r="B186">
        <v>2010</v>
      </c>
      <c r="C186" s="2">
        <v>-4073</v>
      </c>
      <c r="D186" s="2">
        <v>1015</v>
      </c>
      <c r="E186" s="2">
        <v>-4191</v>
      </c>
      <c r="F186" s="2">
        <v>-1133</v>
      </c>
    </row>
    <row r="187" spans="1:6" x14ac:dyDescent="0.25">
      <c r="A187" s="1" t="s">
        <v>5</v>
      </c>
      <c r="B187">
        <v>2010</v>
      </c>
      <c r="C187" s="2">
        <v>-1759</v>
      </c>
      <c r="D187" s="2">
        <v>17</v>
      </c>
      <c r="E187" s="2">
        <v>-1144</v>
      </c>
      <c r="F187" s="2">
        <v>598</v>
      </c>
    </row>
    <row r="188" spans="1:6" x14ac:dyDescent="0.25">
      <c r="A188" s="1" t="s">
        <v>6</v>
      </c>
      <c r="B188">
        <v>2010</v>
      </c>
      <c r="C188" s="2">
        <v>-1666</v>
      </c>
      <c r="D188" s="2">
        <v>305</v>
      </c>
      <c r="E188" s="2">
        <v>-1670</v>
      </c>
      <c r="F188" s="2">
        <v>-309</v>
      </c>
    </row>
    <row r="189" spans="1:6" x14ac:dyDescent="0.25">
      <c r="A189" s="1" t="s">
        <v>7</v>
      </c>
      <c r="B189">
        <v>2010</v>
      </c>
      <c r="C189" s="2">
        <v>-2530</v>
      </c>
      <c r="D189" s="2">
        <v>95</v>
      </c>
      <c r="E189" s="2">
        <v>-1822</v>
      </c>
      <c r="F189" s="2">
        <v>613</v>
      </c>
    </row>
    <row r="190" spans="1:6" x14ac:dyDescent="0.25">
      <c r="A190" s="1" t="s">
        <v>8</v>
      </c>
      <c r="B190">
        <v>2010</v>
      </c>
      <c r="C190" s="2">
        <v>-3485</v>
      </c>
      <c r="D190" s="2">
        <v>340</v>
      </c>
      <c r="E190" s="2">
        <v>-5379</v>
      </c>
      <c r="F190" s="2">
        <v>-2234</v>
      </c>
    </row>
    <row r="191" spans="1:6" x14ac:dyDescent="0.25">
      <c r="A191" s="1" t="s">
        <v>9</v>
      </c>
      <c r="B191">
        <v>2010</v>
      </c>
      <c r="C191" s="2">
        <v>-2677</v>
      </c>
      <c r="D191" s="2">
        <v>48</v>
      </c>
      <c r="E191" s="2">
        <v>-550</v>
      </c>
      <c r="F191" s="2">
        <v>2079</v>
      </c>
    </row>
    <row r="192" spans="1:6" x14ac:dyDescent="0.25">
      <c r="A192" s="1" t="s">
        <v>10</v>
      </c>
      <c r="B192">
        <v>2010</v>
      </c>
      <c r="C192" s="2">
        <v>-3985</v>
      </c>
      <c r="D192" s="2">
        <v>288</v>
      </c>
      <c r="E192" s="2">
        <v>-545</v>
      </c>
      <c r="F192" s="2">
        <v>3152</v>
      </c>
    </row>
    <row r="193" spans="1:6" x14ac:dyDescent="0.25">
      <c r="A193" s="1" t="s">
        <v>11</v>
      </c>
      <c r="B193">
        <v>2010</v>
      </c>
      <c r="C193" s="2">
        <v>-2425</v>
      </c>
      <c r="D193" s="2">
        <v>1382</v>
      </c>
      <c r="E193" s="2">
        <v>-1278</v>
      </c>
      <c r="F193" s="2">
        <v>-234</v>
      </c>
    </row>
    <row r="194" spans="1:6" x14ac:dyDescent="0.25">
      <c r="A194" s="1" t="s">
        <v>0</v>
      </c>
      <c r="B194">
        <v>2011</v>
      </c>
      <c r="C194" s="2">
        <v>-5709</v>
      </c>
      <c r="D194" s="2">
        <v>-35</v>
      </c>
      <c r="E194" s="2">
        <v>-5084</v>
      </c>
      <c r="F194" s="2">
        <v>661</v>
      </c>
    </row>
    <row r="195" spans="1:6" x14ac:dyDescent="0.25">
      <c r="A195" s="1" t="s">
        <v>1</v>
      </c>
      <c r="B195">
        <v>2011</v>
      </c>
      <c r="C195" s="2">
        <v>-5020</v>
      </c>
      <c r="D195" s="2">
        <v>759</v>
      </c>
      <c r="E195" s="2">
        <v>-1697</v>
      </c>
      <c r="F195" s="2">
        <v>2563</v>
      </c>
    </row>
    <row r="196" spans="1:6" x14ac:dyDescent="0.25">
      <c r="A196" s="1" t="s">
        <v>2</v>
      </c>
      <c r="B196">
        <v>2011</v>
      </c>
      <c r="C196" s="2">
        <v>-3057</v>
      </c>
      <c r="D196" s="2">
        <v>-49</v>
      </c>
      <c r="E196" s="2">
        <v>-1649</v>
      </c>
      <c r="F196" s="2">
        <v>1457</v>
      </c>
    </row>
    <row r="197" spans="1:6" x14ac:dyDescent="0.25">
      <c r="A197" s="1" t="s">
        <v>3</v>
      </c>
      <c r="B197">
        <v>2011</v>
      </c>
      <c r="C197" s="2">
        <v>-1073</v>
      </c>
      <c r="D197" s="2">
        <v>45</v>
      </c>
      <c r="E197" s="2">
        <v>62</v>
      </c>
      <c r="F197" s="2">
        <v>1091</v>
      </c>
    </row>
    <row r="198" spans="1:6" x14ac:dyDescent="0.25">
      <c r="A198" s="1" t="s">
        <v>4</v>
      </c>
      <c r="B198">
        <v>2011</v>
      </c>
      <c r="C198" s="2">
        <v>-2654</v>
      </c>
      <c r="D198" s="2">
        <v>319</v>
      </c>
      <c r="E198" s="2">
        <v>-5954</v>
      </c>
      <c r="F198" s="2">
        <v>-3619</v>
      </c>
    </row>
    <row r="199" spans="1:6" x14ac:dyDescent="0.25">
      <c r="A199" s="1" t="s">
        <v>5</v>
      </c>
      <c r="B199">
        <v>2011</v>
      </c>
      <c r="C199" s="2">
        <v>-804</v>
      </c>
      <c r="D199" s="2">
        <v>167</v>
      </c>
      <c r="E199" s="2">
        <v>-1615</v>
      </c>
      <c r="F199" s="2">
        <v>-978</v>
      </c>
    </row>
    <row r="200" spans="1:6" x14ac:dyDescent="0.25">
      <c r="A200" s="1" t="s">
        <v>6</v>
      </c>
      <c r="B200">
        <v>2011</v>
      </c>
      <c r="C200" s="2">
        <v>-102</v>
      </c>
      <c r="D200" s="2">
        <v>110</v>
      </c>
      <c r="E200" s="2">
        <v>-4327</v>
      </c>
      <c r="F200" s="2">
        <v>-4335</v>
      </c>
    </row>
    <row r="201" spans="1:6" x14ac:dyDescent="0.25">
      <c r="A201" s="1" t="s">
        <v>7</v>
      </c>
      <c r="B201">
        <v>2011</v>
      </c>
      <c r="C201" s="2">
        <v>-1445</v>
      </c>
      <c r="D201" s="2">
        <v>617</v>
      </c>
      <c r="E201" s="2">
        <v>317</v>
      </c>
      <c r="F201" s="2">
        <v>1145</v>
      </c>
    </row>
    <row r="202" spans="1:6" x14ac:dyDescent="0.25">
      <c r="A202" s="1" t="s">
        <v>8</v>
      </c>
      <c r="B202">
        <v>2011</v>
      </c>
      <c r="C202" s="2">
        <v>-2055</v>
      </c>
      <c r="D202" s="2">
        <v>-118</v>
      </c>
      <c r="E202" s="2">
        <v>-3924</v>
      </c>
      <c r="F202" s="2">
        <v>-1750</v>
      </c>
    </row>
    <row r="203" spans="1:6" x14ac:dyDescent="0.25">
      <c r="A203" s="1" t="s">
        <v>9</v>
      </c>
      <c r="B203">
        <v>2011</v>
      </c>
      <c r="C203" s="2">
        <v>-940</v>
      </c>
      <c r="D203" s="2">
        <v>198</v>
      </c>
      <c r="E203" s="2">
        <v>-648</v>
      </c>
      <c r="F203" s="2">
        <v>95</v>
      </c>
    </row>
    <row r="204" spans="1:6" x14ac:dyDescent="0.25">
      <c r="A204" s="1" t="s">
        <v>10</v>
      </c>
      <c r="B204">
        <v>2011</v>
      </c>
      <c r="C204" s="2">
        <v>-4114</v>
      </c>
      <c r="D204" s="2">
        <v>1171</v>
      </c>
      <c r="E204" s="2">
        <v>-4275</v>
      </c>
      <c r="F204" s="2">
        <v>-1332</v>
      </c>
    </row>
    <row r="205" spans="1:6" x14ac:dyDescent="0.25">
      <c r="A205" s="1" t="s">
        <v>11</v>
      </c>
      <c r="B205">
        <v>2011</v>
      </c>
      <c r="C205" s="2">
        <v>-1998</v>
      </c>
      <c r="D205" s="2">
        <v>347</v>
      </c>
      <c r="E205" s="2">
        <v>932</v>
      </c>
      <c r="F205" s="2">
        <v>2583</v>
      </c>
    </row>
    <row r="206" spans="1:6" x14ac:dyDescent="0.25">
      <c r="A206" s="1" t="s">
        <v>0</v>
      </c>
      <c r="B206">
        <v>2012</v>
      </c>
      <c r="C206" s="2">
        <v>-3529</v>
      </c>
      <c r="D206" s="2">
        <v>-43</v>
      </c>
      <c r="E206" s="2">
        <v>-1079</v>
      </c>
      <c r="F206" s="2">
        <v>2493</v>
      </c>
    </row>
    <row r="207" spans="1:6" x14ac:dyDescent="0.25">
      <c r="A207" s="1" t="s">
        <v>1</v>
      </c>
      <c r="B207">
        <v>2012</v>
      </c>
      <c r="C207" s="2">
        <v>-4834</v>
      </c>
      <c r="D207" s="2">
        <v>57</v>
      </c>
      <c r="E207" s="2">
        <v>-4961</v>
      </c>
      <c r="F207" s="2">
        <v>-183</v>
      </c>
    </row>
    <row r="208" spans="1:6" x14ac:dyDescent="0.25">
      <c r="A208" s="1" t="s">
        <v>2</v>
      </c>
      <c r="B208">
        <v>2012</v>
      </c>
      <c r="C208" s="2">
        <v>-1887</v>
      </c>
      <c r="D208" s="2">
        <v>583</v>
      </c>
      <c r="E208" s="2">
        <v>-848</v>
      </c>
      <c r="F208" s="2">
        <v>457</v>
      </c>
    </row>
    <row r="209" spans="1:6" x14ac:dyDescent="0.25">
      <c r="A209" s="1" t="s">
        <v>3</v>
      </c>
      <c r="B209">
        <v>2012</v>
      </c>
      <c r="C209" s="2">
        <v>-504</v>
      </c>
      <c r="D209" s="2">
        <v>114</v>
      </c>
      <c r="E209" s="2">
        <v>-1424</v>
      </c>
      <c r="F209" s="2">
        <v>-1034</v>
      </c>
    </row>
    <row r="210" spans="1:6" x14ac:dyDescent="0.25">
      <c r="A210" s="1" t="s">
        <v>4</v>
      </c>
      <c r="B210">
        <v>2012</v>
      </c>
      <c r="C210" s="2">
        <v>152</v>
      </c>
      <c r="D210" s="2">
        <v>368</v>
      </c>
      <c r="E210" s="2">
        <v>541</v>
      </c>
      <c r="F210" s="2">
        <v>21</v>
      </c>
    </row>
    <row r="211" spans="1:6" x14ac:dyDescent="0.25">
      <c r="A211" s="1" t="s">
        <v>5</v>
      </c>
      <c r="B211">
        <v>2012</v>
      </c>
      <c r="C211" s="2">
        <v>626</v>
      </c>
      <c r="D211" s="2">
        <v>377</v>
      </c>
      <c r="E211" s="2">
        <v>744</v>
      </c>
      <c r="F211" s="2">
        <v>-259</v>
      </c>
    </row>
    <row r="212" spans="1:6" x14ac:dyDescent="0.25">
      <c r="A212" s="1" t="s">
        <v>6</v>
      </c>
      <c r="B212">
        <v>2012</v>
      </c>
      <c r="C212" s="2">
        <v>2970</v>
      </c>
      <c r="D212" s="2">
        <v>-14</v>
      </c>
      <c r="E212" s="2">
        <v>-1432</v>
      </c>
      <c r="F212" s="2">
        <v>-4387</v>
      </c>
    </row>
    <row r="213" spans="1:6" x14ac:dyDescent="0.25">
      <c r="A213" s="1" t="s">
        <v>7</v>
      </c>
      <c r="B213">
        <v>2012</v>
      </c>
      <c r="C213" s="2">
        <v>1844</v>
      </c>
      <c r="D213" s="2">
        <v>566</v>
      </c>
      <c r="E213" s="2">
        <v>769</v>
      </c>
      <c r="F213" s="2">
        <v>-1642</v>
      </c>
    </row>
    <row r="214" spans="1:6" x14ac:dyDescent="0.25">
      <c r="A214" s="1" t="s">
        <v>8</v>
      </c>
      <c r="B214">
        <v>2012</v>
      </c>
      <c r="C214" s="2">
        <v>858</v>
      </c>
      <c r="D214" s="2">
        <v>733</v>
      </c>
      <c r="E214" s="2">
        <v>4316</v>
      </c>
      <c r="F214" s="2">
        <v>2725</v>
      </c>
    </row>
    <row r="215" spans="1:6" x14ac:dyDescent="0.25">
      <c r="A215" s="1" t="s">
        <v>9</v>
      </c>
      <c r="B215">
        <v>2012</v>
      </c>
      <c r="C215" s="2">
        <v>1340</v>
      </c>
      <c r="D215" s="2">
        <v>1091</v>
      </c>
      <c r="E215" s="2">
        <v>3127</v>
      </c>
      <c r="F215" s="2">
        <v>697</v>
      </c>
    </row>
    <row r="216" spans="1:6" x14ac:dyDescent="0.25">
      <c r="A216" s="1" t="s">
        <v>10</v>
      </c>
      <c r="B216">
        <v>2012</v>
      </c>
      <c r="C216" s="2">
        <v>1543</v>
      </c>
      <c r="D216" s="2">
        <v>961</v>
      </c>
      <c r="E216" s="2">
        <v>1697</v>
      </c>
      <c r="F216" s="2">
        <v>-807</v>
      </c>
    </row>
    <row r="217" spans="1:6" x14ac:dyDescent="0.25">
      <c r="A217" s="1" t="s">
        <v>11</v>
      </c>
      <c r="B217">
        <v>2012</v>
      </c>
      <c r="C217" s="2">
        <v>2308</v>
      </c>
      <c r="D217" s="2">
        <v>601</v>
      </c>
      <c r="E217" s="2">
        <v>6984</v>
      </c>
      <c r="F217" s="2">
        <v>4075</v>
      </c>
    </row>
    <row r="218" spans="1:6" x14ac:dyDescent="0.25">
      <c r="A218" s="1" t="s">
        <v>0</v>
      </c>
      <c r="B218">
        <v>2013</v>
      </c>
      <c r="C218" s="2">
        <v>-2665</v>
      </c>
      <c r="D218" s="2">
        <v>58</v>
      </c>
      <c r="E218" s="2">
        <v>-4586</v>
      </c>
      <c r="F218" s="2">
        <v>-1978</v>
      </c>
    </row>
    <row r="219" spans="1:6" x14ac:dyDescent="0.25">
      <c r="A219" s="1" t="s">
        <v>1</v>
      </c>
      <c r="B219">
        <v>2013</v>
      </c>
      <c r="C219" s="2">
        <v>-965</v>
      </c>
      <c r="D219" s="2">
        <v>273</v>
      </c>
      <c r="E219" s="2">
        <v>-3986</v>
      </c>
      <c r="F219" s="2">
        <v>-3293</v>
      </c>
    </row>
    <row r="220" spans="1:6" x14ac:dyDescent="0.25">
      <c r="A220" s="1" t="s">
        <v>2</v>
      </c>
      <c r="B220">
        <v>2013</v>
      </c>
      <c r="C220" s="2">
        <v>2588</v>
      </c>
      <c r="D220" s="2">
        <v>269</v>
      </c>
      <c r="E220" s="2">
        <v>-1710</v>
      </c>
      <c r="F220" s="2">
        <v>-4568</v>
      </c>
    </row>
    <row r="221" spans="1:6" x14ac:dyDescent="0.25">
      <c r="A221" s="1" t="s">
        <v>3</v>
      </c>
      <c r="B221">
        <v>2013</v>
      </c>
      <c r="C221" s="2">
        <v>1397</v>
      </c>
      <c r="D221" s="2">
        <v>495</v>
      </c>
      <c r="E221" s="2">
        <v>7976</v>
      </c>
      <c r="F221" s="2">
        <v>6083</v>
      </c>
    </row>
    <row r="222" spans="1:6" x14ac:dyDescent="0.25">
      <c r="A222" s="1" t="s">
        <v>4</v>
      </c>
      <c r="B222">
        <v>2013</v>
      </c>
      <c r="C222" s="2">
        <v>3851</v>
      </c>
      <c r="D222" s="2">
        <v>530</v>
      </c>
      <c r="E222" s="2">
        <v>12392</v>
      </c>
      <c r="F222" s="2">
        <v>8011</v>
      </c>
    </row>
    <row r="223" spans="1:6" x14ac:dyDescent="0.25">
      <c r="A223" s="1" t="s">
        <v>5</v>
      </c>
      <c r="B223">
        <v>2013</v>
      </c>
      <c r="C223" s="2">
        <v>3530</v>
      </c>
      <c r="D223" s="2">
        <v>524</v>
      </c>
      <c r="E223" s="2">
        <v>-1851</v>
      </c>
      <c r="F223" s="2">
        <v>-5905</v>
      </c>
    </row>
    <row r="224" spans="1:6" x14ac:dyDescent="0.25">
      <c r="A224" s="1" t="s">
        <v>6</v>
      </c>
      <c r="B224">
        <v>2013</v>
      </c>
      <c r="C224" s="2">
        <v>3086</v>
      </c>
      <c r="D224" s="2">
        <v>364</v>
      </c>
      <c r="E224" s="2">
        <v>-193</v>
      </c>
      <c r="F224" s="2">
        <v>-3643</v>
      </c>
    </row>
    <row r="225" spans="1:6" x14ac:dyDescent="0.25">
      <c r="A225" s="1" t="s">
        <v>7</v>
      </c>
      <c r="B225">
        <v>2013</v>
      </c>
      <c r="C225" s="2">
        <v>3732</v>
      </c>
      <c r="D225" s="2">
        <v>438</v>
      </c>
      <c r="E225" s="2">
        <v>3608</v>
      </c>
      <c r="F225" s="2">
        <v>-562</v>
      </c>
    </row>
    <row r="226" spans="1:6" x14ac:dyDescent="0.25">
      <c r="A226" s="1" t="s">
        <v>8</v>
      </c>
      <c r="B226">
        <v>2013</v>
      </c>
      <c r="C226" s="2">
        <v>950</v>
      </c>
      <c r="D226" s="2">
        <v>386</v>
      </c>
      <c r="E226" s="2">
        <v>2864</v>
      </c>
      <c r="F226" s="2">
        <v>1528</v>
      </c>
    </row>
    <row r="227" spans="1:6" x14ac:dyDescent="0.25">
      <c r="A227" s="1" t="s">
        <v>9</v>
      </c>
      <c r="B227">
        <v>2013</v>
      </c>
      <c r="C227" s="2">
        <v>2344</v>
      </c>
      <c r="D227" s="2">
        <v>150</v>
      </c>
      <c r="E227" s="2">
        <v>3980</v>
      </c>
      <c r="F227" s="2">
        <v>1487</v>
      </c>
    </row>
    <row r="228" spans="1:6" x14ac:dyDescent="0.25">
      <c r="A228" s="1" t="s">
        <v>10</v>
      </c>
      <c r="B228">
        <v>2013</v>
      </c>
      <c r="C228" s="2">
        <v>938</v>
      </c>
      <c r="D228" s="2">
        <v>-92</v>
      </c>
      <c r="E228" s="2">
        <v>5314</v>
      </c>
      <c r="F228" s="2">
        <v>4468</v>
      </c>
    </row>
    <row r="229" spans="1:6" x14ac:dyDescent="0.25">
      <c r="A229" s="1" t="s">
        <v>11</v>
      </c>
      <c r="B229">
        <v>2013</v>
      </c>
      <c r="C229" s="2">
        <v>2017</v>
      </c>
      <c r="D229" s="2">
        <v>2790</v>
      </c>
      <c r="E229" s="2">
        <v>7226</v>
      </c>
      <c r="F229" s="2">
        <v>2419</v>
      </c>
    </row>
    <row r="230" spans="1:6" x14ac:dyDescent="0.25">
      <c r="A230" s="1" t="s">
        <v>0</v>
      </c>
      <c r="B230">
        <v>2014</v>
      </c>
      <c r="C230" s="2">
        <v>-1397</v>
      </c>
      <c r="D230" s="2">
        <v>99</v>
      </c>
      <c r="E230" s="2">
        <v>2349</v>
      </c>
      <c r="F230" s="2">
        <v>3647</v>
      </c>
    </row>
    <row r="231" spans="1:6" x14ac:dyDescent="0.25">
      <c r="A231" s="1" t="s">
        <v>1</v>
      </c>
      <c r="B231">
        <v>2014</v>
      </c>
      <c r="C231" s="2">
        <v>-1872</v>
      </c>
      <c r="D231" s="2">
        <v>177</v>
      </c>
      <c r="E231" s="2">
        <v>-1773</v>
      </c>
      <c r="F231" s="2">
        <v>-77</v>
      </c>
    </row>
    <row r="232" spans="1:6" x14ac:dyDescent="0.25">
      <c r="A232" s="1" t="s">
        <v>2</v>
      </c>
      <c r="B232">
        <v>2014</v>
      </c>
      <c r="C232" s="2">
        <v>-71</v>
      </c>
      <c r="D232" s="2">
        <v>519</v>
      </c>
      <c r="E232" s="2">
        <v>-848</v>
      </c>
      <c r="F232" s="2">
        <v>-1297</v>
      </c>
    </row>
    <row r="233" spans="1:6" x14ac:dyDescent="0.25">
      <c r="A233" s="1" t="s">
        <v>3</v>
      </c>
      <c r="B233">
        <v>2014</v>
      </c>
      <c r="C233" s="2">
        <v>1336</v>
      </c>
      <c r="D233" s="2">
        <v>537</v>
      </c>
      <c r="E233" s="2">
        <v>-1324</v>
      </c>
      <c r="F233" s="2">
        <v>-3198</v>
      </c>
    </row>
    <row r="234" spans="1:6" x14ac:dyDescent="0.25">
      <c r="A234" s="1" t="s">
        <v>4</v>
      </c>
      <c r="B234">
        <v>2014</v>
      </c>
      <c r="C234" s="2">
        <v>1097</v>
      </c>
      <c r="D234" s="2">
        <v>472</v>
      </c>
      <c r="E234" s="2">
        <v>-3203</v>
      </c>
      <c r="F234" s="2">
        <v>-4773</v>
      </c>
    </row>
    <row r="235" spans="1:6" x14ac:dyDescent="0.25">
      <c r="A235" s="1" t="s">
        <v>5</v>
      </c>
      <c r="B235">
        <v>2014</v>
      </c>
      <c r="C235" s="2">
        <v>1595</v>
      </c>
      <c r="D235" s="2">
        <v>257</v>
      </c>
      <c r="E235" s="2">
        <v>3249</v>
      </c>
      <c r="F235" s="2">
        <v>1397</v>
      </c>
    </row>
    <row r="236" spans="1:6" x14ac:dyDescent="0.25">
      <c r="A236" s="1" t="s">
        <v>6</v>
      </c>
      <c r="B236">
        <v>2014</v>
      </c>
      <c r="C236" s="2">
        <v>3398</v>
      </c>
      <c r="D236" s="2">
        <v>294</v>
      </c>
      <c r="E236" s="2">
        <v>3616</v>
      </c>
      <c r="F236" s="2">
        <v>-77</v>
      </c>
    </row>
    <row r="237" spans="1:6" x14ac:dyDescent="0.25">
      <c r="A237" s="1" t="s">
        <v>7</v>
      </c>
      <c r="B237">
        <v>2014</v>
      </c>
      <c r="C237" s="2">
        <v>3373</v>
      </c>
      <c r="D237" s="2">
        <v>191</v>
      </c>
      <c r="E237" s="2">
        <v>2117</v>
      </c>
      <c r="F237" s="2">
        <v>-1448</v>
      </c>
    </row>
    <row r="238" spans="1:6" x14ac:dyDescent="0.25">
      <c r="A238" s="1" t="s">
        <v>8</v>
      </c>
      <c r="B238">
        <v>2014</v>
      </c>
      <c r="C238" s="2">
        <v>1907</v>
      </c>
      <c r="D238" s="2">
        <v>190</v>
      </c>
      <c r="E238" s="2">
        <v>2094</v>
      </c>
      <c r="F238" s="2">
        <v>-3</v>
      </c>
    </row>
    <row r="239" spans="1:6" x14ac:dyDescent="0.25">
      <c r="A239" s="1" t="s">
        <v>9</v>
      </c>
      <c r="B239">
        <v>2014</v>
      </c>
      <c r="C239" s="2">
        <v>1636</v>
      </c>
      <c r="D239" s="2">
        <v>146</v>
      </c>
      <c r="E239" s="2">
        <v>9344</v>
      </c>
      <c r="F239" s="2">
        <v>7561</v>
      </c>
    </row>
    <row r="240" spans="1:6" x14ac:dyDescent="0.25">
      <c r="A240" s="1" t="s">
        <v>10</v>
      </c>
      <c r="B240">
        <v>2014</v>
      </c>
      <c r="C240" s="2">
        <v>3095</v>
      </c>
      <c r="D240" s="2">
        <v>113</v>
      </c>
      <c r="E240" s="2">
        <v>-865</v>
      </c>
      <c r="F240" s="2">
        <v>-4074</v>
      </c>
    </row>
    <row r="241" spans="1:6" x14ac:dyDescent="0.25">
      <c r="A241" s="1" t="s">
        <v>11</v>
      </c>
      <c r="B241">
        <v>2014</v>
      </c>
      <c r="C241" s="2">
        <v>3438</v>
      </c>
      <c r="D241" s="2">
        <v>1547</v>
      </c>
      <c r="E241" s="2">
        <v>2376</v>
      </c>
      <c r="F241" s="2">
        <v>-2608</v>
      </c>
    </row>
    <row r="242" spans="1:6" x14ac:dyDescent="0.25">
      <c r="A242" s="1" t="s">
        <v>0</v>
      </c>
      <c r="B242">
        <v>2015</v>
      </c>
      <c r="C242" s="2">
        <v>-151</v>
      </c>
      <c r="D242" s="2">
        <v>131</v>
      </c>
      <c r="E242" s="2">
        <v>-6127</v>
      </c>
      <c r="F242" s="2">
        <v>-6107</v>
      </c>
    </row>
    <row r="243" spans="1:6" x14ac:dyDescent="0.25">
      <c r="A243" s="1" t="s">
        <v>1</v>
      </c>
      <c r="B243">
        <v>2015</v>
      </c>
      <c r="C243" s="2">
        <v>-1936</v>
      </c>
      <c r="D243" s="2">
        <v>57</v>
      </c>
      <c r="E243" s="2">
        <v>3205</v>
      </c>
      <c r="F243" s="2">
        <v>5084</v>
      </c>
    </row>
    <row r="244" spans="1:6" x14ac:dyDescent="0.25">
      <c r="A244" s="1" t="s">
        <v>2</v>
      </c>
      <c r="B244">
        <v>2015</v>
      </c>
      <c r="C244" s="2">
        <v>1207</v>
      </c>
      <c r="D244" s="2">
        <v>381</v>
      </c>
      <c r="E244" s="2">
        <v>-280</v>
      </c>
      <c r="F244" s="2">
        <v>-1868</v>
      </c>
    </row>
    <row r="245" spans="1:6" x14ac:dyDescent="0.25">
      <c r="A245" s="1" t="s">
        <v>3</v>
      </c>
      <c r="B245">
        <v>2015</v>
      </c>
      <c r="C245" s="2">
        <v>1563</v>
      </c>
      <c r="D245" s="2">
        <v>423</v>
      </c>
      <c r="E245" s="2">
        <v>-2869</v>
      </c>
      <c r="F245" s="2">
        <v>-4855</v>
      </c>
    </row>
    <row r="246" spans="1:6" x14ac:dyDescent="0.25">
      <c r="A246" s="1" t="s">
        <v>4</v>
      </c>
      <c r="B246">
        <v>2015</v>
      </c>
      <c r="C246" s="2">
        <v>2974</v>
      </c>
      <c r="D246" s="2">
        <v>556</v>
      </c>
      <c r="E246" s="2">
        <v>5346</v>
      </c>
      <c r="F246" s="2">
        <v>1816</v>
      </c>
    </row>
    <row r="247" spans="1:6" x14ac:dyDescent="0.25">
      <c r="A247" s="1" t="s">
        <v>5</v>
      </c>
      <c r="B247">
        <v>2015</v>
      </c>
      <c r="C247" s="2">
        <v>2578</v>
      </c>
      <c r="D247" s="2">
        <v>589</v>
      </c>
      <c r="E247" s="2">
        <v>5499</v>
      </c>
      <c r="F247" s="2">
        <v>2333</v>
      </c>
    </row>
    <row r="248" spans="1:6" x14ac:dyDescent="0.25">
      <c r="A248" s="1" t="s">
        <v>6</v>
      </c>
      <c r="B248">
        <v>2015</v>
      </c>
      <c r="C248" s="2">
        <v>4428</v>
      </c>
      <c r="D248" s="2">
        <v>717</v>
      </c>
      <c r="E248" s="2">
        <v>13285</v>
      </c>
      <c r="F248" s="2">
        <v>8140</v>
      </c>
    </row>
    <row r="249" spans="1:6" x14ac:dyDescent="0.25">
      <c r="A249" s="1" t="s">
        <v>7</v>
      </c>
      <c r="B249">
        <v>2015</v>
      </c>
      <c r="C249" s="2">
        <v>2918</v>
      </c>
      <c r="D249" s="2">
        <v>499</v>
      </c>
      <c r="E249" s="2">
        <v>-8288</v>
      </c>
      <c r="F249" s="2">
        <v>-11705</v>
      </c>
    </row>
    <row r="250" spans="1:6" x14ac:dyDescent="0.25">
      <c r="A250" s="1" t="s">
        <v>8</v>
      </c>
      <c r="B250">
        <v>2015</v>
      </c>
      <c r="C250" s="2">
        <v>2052</v>
      </c>
      <c r="D250" s="2">
        <v>339</v>
      </c>
      <c r="E250" s="2">
        <v>3849</v>
      </c>
      <c r="F250" s="2">
        <v>1458</v>
      </c>
    </row>
    <row r="251" spans="1:6" x14ac:dyDescent="0.25">
      <c r="A251" s="1" t="s">
        <v>9</v>
      </c>
      <c r="B251">
        <v>2015</v>
      </c>
      <c r="C251" s="2">
        <v>2322</v>
      </c>
      <c r="D251" s="2">
        <v>380</v>
      </c>
      <c r="E251" s="2">
        <v>6979</v>
      </c>
      <c r="F251" s="2">
        <v>4277</v>
      </c>
    </row>
    <row r="252" spans="1:6" x14ac:dyDescent="0.25">
      <c r="A252" s="1" t="s">
        <v>10</v>
      </c>
      <c r="B252">
        <v>2015</v>
      </c>
      <c r="C252" s="2">
        <v>2002</v>
      </c>
      <c r="D252" s="2">
        <v>650</v>
      </c>
      <c r="E252" s="2">
        <v>-3755</v>
      </c>
      <c r="F252" s="2">
        <v>-6407</v>
      </c>
    </row>
    <row r="253" spans="1:6" x14ac:dyDescent="0.25">
      <c r="A253" s="1" t="s">
        <v>11</v>
      </c>
      <c r="B253">
        <v>2015</v>
      </c>
      <c r="C253" s="2">
        <v>1872</v>
      </c>
      <c r="D253" s="2">
        <v>2252</v>
      </c>
      <c r="E253" s="2">
        <v>11833</v>
      </c>
      <c r="F253" s="2">
        <v>7709</v>
      </c>
    </row>
    <row r="254" spans="1:6" x14ac:dyDescent="0.25">
      <c r="A254" s="1" t="s">
        <v>0</v>
      </c>
      <c r="B254">
        <v>2016</v>
      </c>
      <c r="C254" s="2">
        <v>-529</v>
      </c>
      <c r="D254" s="2">
        <v>92</v>
      </c>
      <c r="E254" s="2">
        <v>-2124</v>
      </c>
      <c r="F254" s="2">
        <v>-1688</v>
      </c>
    </row>
    <row r="255" spans="1:6" x14ac:dyDescent="0.25">
      <c r="A255" s="1" t="s">
        <v>1</v>
      </c>
      <c r="B255">
        <v>2016</v>
      </c>
      <c r="C255" s="2">
        <v>-229</v>
      </c>
      <c r="D255" s="2">
        <v>245</v>
      </c>
      <c r="E255" s="2">
        <v>-440</v>
      </c>
      <c r="F255" s="2">
        <v>-456</v>
      </c>
    </row>
    <row r="256" spans="1:6" x14ac:dyDescent="0.25">
      <c r="A256" s="1" t="s">
        <v>2</v>
      </c>
      <c r="B256">
        <v>2016</v>
      </c>
      <c r="C256" s="2">
        <v>1778</v>
      </c>
      <c r="D256" s="2">
        <v>146</v>
      </c>
      <c r="E256" s="2">
        <v>2351</v>
      </c>
      <c r="F256" s="2">
        <v>426</v>
      </c>
    </row>
    <row r="257" spans="1:6" x14ac:dyDescent="0.25">
      <c r="A257" s="1" t="s">
        <v>3</v>
      </c>
      <c r="B257">
        <v>2016</v>
      </c>
      <c r="C257" s="2">
        <v>4338</v>
      </c>
      <c r="D257" s="2">
        <v>164</v>
      </c>
      <c r="E257" s="2">
        <v>8616</v>
      </c>
      <c r="F257" s="2">
        <v>4114</v>
      </c>
    </row>
    <row r="258" spans="1:6" x14ac:dyDescent="0.25">
      <c r="A258" s="1" t="s">
        <v>4</v>
      </c>
      <c r="B258">
        <v>2016</v>
      </c>
      <c r="C258" s="2">
        <v>4160</v>
      </c>
      <c r="D258" s="2">
        <v>150</v>
      </c>
      <c r="E258" s="2">
        <v>1509</v>
      </c>
      <c r="F258" s="2">
        <v>-2800</v>
      </c>
    </row>
    <row r="259" spans="1:6" x14ac:dyDescent="0.25">
      <c r="A259" s="1" t="s">
        <v>5</v>
      </c>
      <c r="B259">
        <v>2016</v>
      </c>
      <c r="C259" s="2">
        <v>3688</v>
      </c>
      <c r="D259" s="2">
        <v>309</v>
      </c>
      <c r="E259" s="2">
        <v>570</v>
      </c>
      <c r="F259" s="2">
        <v>-3427</v>
      </c>
    </row>
    <row r="260" spans="1:6" x14ac:dyDescent="0.25">
      <c r="A260" s="1" t="s">
        <v>6</v>
      </c>
      <c r="B260">
        <v>2016</v>
      </c>
      <c r="C260" s="2">
        <v>5765</v>
      </c>
      <c r="D260" s="2">
        <v>128</v>
      </c>
      <c r="E260" s="2">
        <v>8948</v>
      </c>
      <c r="F260" s="2">
        <v>3054</v>
      </c>
    </row>
    <row r="261" spans="1:6" x14ac:dyDescent="0.25">
      <c r="A261" s="1" t="s">
        <v>7</v>
      </c>
      <c r="B261">
        <v>2016</v>
      </c>
      <c r="C261" s="2">
        <v>4478</v>
      </c>
      <c r="D261" s="2">
        <v>35</v>
      </c>
      <c r="E261" s="2">
        <v>1922</v>
      </c>
      <c r="F261" s="2">
        <v>-2592</v>
      </c>
    </row>
    <row r="262" spans="1:6" x14ac:dyDescent="0.25">
      <c r="A262" s="1" t="s">
        <v>8</v>
      </c>
      <c r="B262">
        <v>2016</v>
      </c>
      <c r="C262" s="2">
        <v>2996</v>
      </c>
      <c r="D262" s="2">
        <v>104</v>
      </c>
      <c r="E262" s="2">
        <v>926</v>
      </c>
      <c r="F262" s="2">
        <v>-2174</v>
      </c>
    </row>
    <row r="263" spans="1:6" x14ac:dyDescent="0.25">
      <c r="A263" s="1" t="s">
        <v>9</v>
      </c>
      <c r="B263">
        <v>2016</v>
      </c>
      <c r="C263" s="2">
        <v>3055</v>
      </c>
      <c r="D263" s="2">
        <v>106</v>
      </c>
      <c r="E263" s="2">
        <v>9457</v>
      </c>
      <c r="F263" s="2">
        <v>6296</v>
      </c>
    </row>
    <row r="264" spans="1:6" x14ac:dyDescent="0.25">
      <c r="A264" s="1" t="s">
        <v>10</v>
      </c>
      <c r="B264">
        <v>2016</v>
      </c>
      <c r="C264" s="2">
        <v>3750</v>
      </c>
      <c r="D264" s="2">
        <v>289</v>
      </c>
      <c r="E264" s="2">
        <v>9177</v>
      </c>
      <c r="F264" s="2">
        <v>5138</v>
      </c>
    </row>
    <row r="265" spans="1:6" x14ac:dyDescent="0.25">
      <c r="A265" s="1" t="s">
        <v>11</v>
      </c>
      <c r="B265">
        <v>2016</v>
      </c>
      <c r="C265" s="2">
        <v>2120</v>
      </c>
      <c r="D265" s="2">
        <v>659</v>
      </c>
      <c r="E265" s="2">
        <v>-5453</v>
      </c>
      <c r="F265" s="2">
        <v>-8232</v>
      </c>
    </row>
    <row r="266" spans="1:6" x14ac:dyDescent="0.25">
      <c r="A266" s="1" t="s">
        <v>0</v>
      </c>
      <c r="B266">
        <v>2017</v>
      </c>
      <c r="C266" s="2">
        <v>-313</v>
      </c>
      <c r="D266" s="2">
        <v>106</v>
      </c>
      <c r="E266" s="2">
        <v>2265</v>
      </c>
      <c r="F266" s="2">
        <v>2471</v>
      </c>
    </row>
    <row r="267" spans="1:6" x14ac:dyDescent="0.25">
      <c r="A267" s="1" t="s">
        <v>1</v>
      </c>
      <c r="B267">
        <v>2017</v>
      </c>
      <c r="C267" s="2">
        <v>-166</v>
      </c>
      <c r="D267" s="2">
        <v>105</v>
      </c>
      <c r="E267" s="2">
        <v>690</v>
      </c>
      <c r="F267" s="2">
        <v>750</v>
      </c>
    </row>
    <row r="268" spans="1:6" x14ac:dyDescent="0.25">
      <c r="A268" s="1" t="s">
        <v>2</v>
      </c>
      <c r="B268">
        <v>2017</v>
      </c>
      <c r="C268" s="2">
        <v>1938</v>
      </c>
      <c r="D268" s="2">
        <v>132</v>
      </c>
      <c r="E268" s="2">
        <v>72</v>
      </c>
      <c r="F268" s="2">
        <v>-1998</v>
      </c>
    </row>
    <row r="269" spans="1:6" x14ac:dyDescent="0.25">
      <c r="A269" s="1" t="s">
        <v>3</v>
      </c>
      <c r="B269">
        <v>2017</v>
      </c>
      <c r="C269" s="2">
        <v>3832</v>
      </c>
      <c r="D269" s="2">
        <v>217</v>
      </c>
      <c r="E269" s="2">
        <v>7894</v>
      </c>
      <c r="F269" s="2">
        <v>3845</v>
      </c>
    </row>
    <row r="270" spans="1:6" x14ac:dyDescent="0.25">
      <c r="A270" s="1" t="s">
        <v>4</v>
      </c>
      <c r="B270">
        <v>2017</v>
      </c>
      <c r="C270" s="2">
        <v>4047</v>
      </c>
      <c r="D270" s="2">
        <v>159</v>
      </c>
      <c r="E270" s="2">
        <v>835</v>
      </c>
      <c r="F270" s="2">
        <v>-3371</v>
      </c>
    </row>
    <row r="271" spans="1:6" x14ac:dyDescent="0.25">
      <c r="A271" s="1" t="s">
        <v>5</v>
      </c>
      <c r="B271">
        <v>2017</v>
      </c>
      <c r="C271" s="2">
        <v>3658</v>
      </c>
      <c r="D271" s="2">
        <v>226</v>
      </c>
      <c r="E271" s="2">
        <v>-1351</v>
      </c>
      <c r="F271" s="2">
        <v>-5235</v>
      </c>
    </row>
    <row r="272" spans="1:6" x14ac:dyDescent="0.25">
      <c r="A272" s="1" t="s">
        <v>6</v>
      </c>
      <c r="B272">
        <v>2017</v>
      </c>
      <c r="C272" s="2">
        <v>4577</v>
      </c>
      <c r="D272" s="2">
        <v>289</v>
      </c>
      <c r="E272" s="2">
        <v>3053</v>
      </c>
      <c r="F272" s="2">
        <v>-1813</v>
      </c>
    </row>
    <row r="273" spans="1:6" x14ac:dyDescent="0.25">
      <c r="A273" s="1" t="s">
        <v>7</v>
      </c>
      <c r="B273">
        <v>2017</v>
      </c>
      <c r="C273" s="2">
        <v>3857</v>
      </c>
      <c r="D273" s="2">
        <v>144</v>
      </c>
      <c r="E273" s="2">
        <v>6326</v>
      </c>
      <c r="F273" s="2">
        <v>2325</v>
      </c>
    </row>
    <row r="274" spans="1:6" x14ac:dyDescent="0.25">
      <c r="A274" s="1" t="s">
        <v>8</v>
      </c>
      <c r="B274">
        <v>2017</v>
      </c>
      <c r="C274" s="2">
        <v>2625</v>
      </c>
      <c r="D274" s="2">
        <v>149</v>
      </c>
      <c r="E274" s="2">
        <v>3663</v>
      </c>
      <c r="F274" s="2">
        <v>890</v>
      </c>
    </row>
    <row r="275" spans="1:6" x14ac:dyDescent="0.25">
      <c r="A275" s="1" t="s">
        <v>9</v>
      </c>
      <c r="B275">
        <v>2017</v>
      </c>
      <c r="C275" s="2">
        <v>2854</v>
      </c>
      <c r="D275" s="2">
        <v>232</v>
      </c>
      <c r="E275" s="2">
        <v>2055</v>
      </c>
      <c r="F275" s="2">
        <v>-1031</v>
      </c>
    </row>
    <row r="276" spans="1:6" x14ac:dyDescent="0.25">
      <c r="A276" s="1" t="s">
        <v>10</v>
      </c>
      <c r="B276">
        <v>2017</v>
      </c>
      <c r="C276" s="2">
        <v>3692</v>
      </c>
      <c r="D276" s="2">
        <v>337</v>
      </c>
      <c r="E276" s="2">
        <v>584</v>
      </c>
      <c r="F276" s="2">
        <v>-3445</v>
      </c>
    </row>
    <row r="277" spans="1:6" x14ac:dyDescent="0.25">
      <c r="A277" s="1" t="s">
        <v>11</v>
      </c>
      <c r="B277">
        <v>2017</v>
      </c>
      <c r="C277" s="2">
        <v>1607</v>
      </c>
      <c r="D277" s="2">
        <v>748</v>
      </c>
      <c r="E277" s="2">
        <v>9292</v>
      </c>
      <c r="F277" s="2">
        <v>6937</v>
      </c>
    </row>
    <row r="278" spans="1:6" x14ac:dyDescent="0.25">
      <c r="A278" s="1" t="s">
        <v>0</v>
      </c>
      <c r="B278">
        <v>2018</v>
      </c>
      <c r="C278" s="2">
        <v>-941</v>
      </c>
      <c r="D278" s="2">
        <v>141</v>
      </c>
      <c r="E278" s="2">
        <v>3796</v>
      </c>
      <c r="F278" s="2">
        <v>4597</v>
      </c>
    </row>
    <row r="279" spans="1:6" x14ac:dyDescent="0.25">
      <c r="A279" s="1" t="s">
        <v>1</v>
      </c>
      <c r="B279">
        <v>2018</v>
      </c>
      <c r="C279" s="2">
        <v>-289</v>
      </c>
      <c r="D279" s="2">
        <v>140</v>
      </c>
      <c r="E279" s="2">
        <v>-3712</v>
      </c>
      <c r="F279" s="2">
        <v>-3563</v>
      </c>
    </row>
    <row r="280" spans="1:6" x14ac:dyDescent="0.25">
      <c r="A280" s="1" t="s">
        <v>2</v>
      </c>
      <c r="B280">
        <v>2018</v>
      </c>
      <c r="C280" s="2">
        <v>1912</v>
      </c>
      <c r="D280" s="2">
        <v>163</v>
      </c>
      <c r="E280" s="2">
        <v>-984</v>
      </c>
      <c r="F280" s="2">
        <v>-3059</v>
      </c>
    </row>
    <row r="281" spans="1:6" x14ac:dyDescent="0.25">
      <c r="A281" s="1" t="s">
        <v>3</v>
      </c>
      <c r="B281">
        <v>2018</v>
      </c>
      <c r="C281" s="2">
        <v>1412</v>
      </c>
      <c r="D281" s="2">
        <v>258</v>
      </c>
      <c r="E281" s="2">
        <v>5303</v>
      </c>
      <c r="F281" s="2">
        <v>3632</v>
      </c>
    </row>
    <row r="282" spans="1:6" x14ac:dyDescent="0.25">
      <c r="A282" s="1" t="s">
        <v>4</v>
      </c>
      <c r="B282">
        <v>2018</v>
      </c>
      <c r="C282" s="2">
        <v>4849</v>
      </c>
      <c r="D282" s="2">
        <v>176</v>
      </c>
      <c r="E282" s="2">
        <v>484</v>
      </c>
      <c r="F282" s="2">
        <v>-4541</v>
      </c>
    </row>
    <row r="283" spans="1:6" x14ac:dyDescent="0.25">
      <c r="A283" s="1" t="s">
        <v>5</v>
      </c>
      <c r="B283">
        <v>2018</v>
      </c>
      <c r="C283" s="2">
        <v>2693</v>
      </c>
      <c r="D283" s="2">
        <v>252</v>
      </c>
      <c r="E283" s="2">
        <v>3923</v>
      </c>
      <c r="F283" s="2">
        <v>978</v>
      </c>
    </row>
    <row r="284" spans="1:6" x14ac:dyDescent="0.25">
      <c r="A284" s="1" t="s">
        <v>6</v>
      </c>
      <c r="B284">
        <v>2018</v>
      </c>
      <c r="C284" s="2">
        <v>2830</v>
      </c>
      <c r="D284" s="2">
        <v>305</v>
      </c>
      <c r="E284" s="2">
        <v>5738</v>
      </c>
      <c r="F284" s="2">
        <v>2603</v>
      </c>
    </row>
    <row r="285" spans="1:6" x14ac:dyDescent="0.25">
      <c r="A285" s="1" t="s">
        <v>7</v>
      </c>
      <c r="B285">
        <v>2018</v>
      </c>
      <c r="C285" s="2">
        <v>3254</v>
      </c>
      <c r="D285" s="2">
        <v>260</v>
      </c>
      <c r="E285" s="2">
        <v>5583</v>
      </c>
      <c r="F285" s="2">
        <v>2069</v>
      </c>
    </row>
    <row r="286" spans="1:6" x14ac:dyDescent="0.25">
      <c r="A286" s="1" t="s">
        <v>8</v>
      </c>
      <c r="B286">
        <v>2018</v>
      </c>
      <c r="C286" s="2">
        <v>1585</v>
      </c>
      <c r="D286" s="2">
        <v>302</v>
      </c>
      <c r="E286" s="2">
        <v>2611</v>
      </c>
      <c r="F286" s="2">
        <v>724</v>
      </c>
    </row>
    <row r="287" spans="1:6" x14ac:dyDescent="0.25">
      <c r="A287" s="1" t="s">
        <v>9</v>
      </c>
      <c r="B287">
        <v>2018</v>
      </c>
      <c r="C287" s="2">
        <v>1535</v>
      </c>
      <c r="D287" s="2">
        <v>430</v>
      </c>
      <c r="E287" s="2">
        <v>7841</v>
      </c>
      <c r="F287" s="2">
        <v>5876</v>
      </c>
    </row>
    <row r="288" spans="1:6" x14ac:dyDescent="0.25">
      <c r="A288" s="1" t="s">
        <v>10</v>
      </c>
      <c r="B288">
        <v>2018</v>
      </c>
      <c r="C288" s="2">
        <v>2245</v>
      </c>
      <c r="D288" s="2">
        <v>369</v>
      </c>
      <c r="E288" s="2">
        <v>767</v>
      </c>
      <c r="F288" s="2">
        <v>-1846</v>
      </c>
    </row>
    <row r="289" spans="1:6" x14ac:dyDescent="0.25">
      <c r="A289" s="1" t="s">
        <v>11</v>
      </c>
      <c r="B289">
        <v>2018</v>
      </c>
      <c r="C289" s="2">
        <v>1527</v>
      </c>
      <c r="D289" s="2">
        <v>3010</v>
      </c>
      <c r="E289" s="2">
        <v>1054</v>
      </c>
      <c r="F289" s="2">
        <v>-3483</v>
      </c>
    </row>
    <row r="290" spans="1:6" x14ac:dyDescent="0.25">
      <c r="A290" s="1" t="s">
        <v>0</v>
      </c>
      <c r="B290">
        <v>2019</v>
      </c>
      <c r="C290" s="2">
        <v>-915</v>
      </c>
      <c r="D290" s="2">
        <v>168</v>
      </c>
      <c r="E290" s="2">
        <v>1524</v>
      </c>
      <c r="F290" s="2">
        <v>2271</v>
      </c>
    </row>
    <row r="291" spans="1:6" x14ac:dyDescent="0.25">
      <c r="A291" s="1" t="s">
        <v>1</v>
      </c>
      <c r="B291">
        <v>2019</v>
      </c>
      <c r="C291" s="2">
        <v>-1308</v>
      </c>
      <c r="D291" s="2">
        <v>188</v>
      </c>
      <c r="E291" s="2">
        <v>-1921</v>
      </c>
      <c r="F291" s="2">
        <v>-801</v>
      </c>
    </row>
    <row r="292" spans="1:6" x14ac:dyDescent="0.25">
      <c r="A292" s="1" t="s">
        <v>2</v>
      </c>
      <c r="B292">
        <v>2019</v>
      </c>
      <c r="C292" s="2">
        <v>1489</v>
      </c>
      <c r="D292" s="2">
        <v>411</v>
      </c>
      <c r="E292" s="2">
        <v>1003</v>
      </c>
      <c r="F292" s="2">
        <v>-897</v>
      </c>
    </row>
    <row r="293" spans="1:6" x14ac:dyDescent="0.25">
      <c r="A293" s="1" t="s">
        <v>3</v>
      </c>
      <c r="B293">
        <v>2019</v>
      </c>
      <c r="C293" s="2">
        <v>3019</v>
      </c>
      <c r="D293" s="2">
        <v>276</v>
      </c>
      <c r="E293" s="2">
        <v>1549</v>
      </c>
      <c r="F293" s="2">
        <v>-1746</v>
      </c>
    </row>
    <row r="294" spans="1:6" x14ac:dyDescent="0.25">
      <c r="A294" s="1" t="s">
        <v>4</v>
      </c>
      <c r="B294">
        <v>2019</v>
      </c>
      <c r="C294" s="2">
        <v>4015</v>
      </c>
      <c r="D294" s="2">
        <v>225</v>
      </c>
      <c r="E294" s="2">
        <v>9744</v>
      </c>
      <c r="F294" s="2">
        <v>5505</v>
      </c>
    </row>
    <row r="295" spans="1:6" x14ac:dyDescent="0.25">
      <c r="A295" s="1" t="s">
        <v>5</v>
      </c>
      <c r="B295">
        <v>2019</v>
      </c>
      <c r="C295" s="2">
        <v>3795</v>
      </c>
      <c r="D295" s="2">
        <v>340</v>
      </c>
      <c r="E295" s="2">
        <v>6926</v>
      </c>
      <c r="F295" s="2">
        <v>2791</v>
      </c>
    </row>
    <row r="296" spans="1:6" x14ac:dyDescent="0.25">
      <c r="A296" s="1" t="s">
        <v>6</v>
      </c>
      <c r="B296">
        <v>2019</v>
      </c>
      <c r="C296" s="2">
        <v>4058</v>
      </c>
      <c r="D296" s="2">
        <v>234</v>
      </c>
      <c r="E296" s="2">
        <v>-3256</v>
      </c>
      <c r="F296" s="2">
        <v>-7548</v>
      </c>
    </row>
    <row r="297" spans="1:6" x14ac:dyDescent="0.25">
      <c r="A297" s="1" t="s">
        <v>7</v>
      </c>
      <c r="B297">
        <v>2019</v>
      </c>
      <c r="C297" s="2">
        <v>3459</v>
      </c>
      <c r="D297" s="2">
        <v>77</v>
      </c>
      <c r="E297" s="2">
        <v>4856</v>
      </c>
      <c r="F297" s="2">
        <v>1320</v>
      </c>
    </row>
    <row r="298" spans="1:6" x14ac:dyDescent="0.25">
      <c r="A298" s="1" t="s">
        <v>8</v>
      </c>
      <c r="B298">
        <v>2019</v>
      </c>
      <c r="C298" s="2">
        <v>1043</v>
      </c>
      <c r="D298" s="2">
        <v>235</v>
      </c>
      <c r="E298" s="2">
        <v>593</v>
      </c>
      <c r="F298" s="2">
        <v>-684</v>
      </c>
    </row>
    <row r="299" spans="1:6" x14ac:dyDescent="0.25">
      <c r="A299" s="1" t="s">
        <v>9</v>
      </c>
      <c r="B299">
        <v>2019</v>
      </c>
      <c r="C299" s="2">
        <v>2617</v>
      </c>
      <c r="D299" s="2">
        <v>357</v>
      </c>
      <c r="E299" s="2">
        <v>-982</v>
      </c>
      <c r="F299" s="2">
        <v>-3955</v>
      </c>
    </row>
    <row r="300" spans="1:6" x14ac:dyDescent="0.25">
      <c r="A300" s="1" t="s">
        <v>10</v>
      </c>
      <c r="B300">
        <v>2019</v>
      </c>
      <c r="C300" s="2">
        <v>3245</v>
      </c>
      <c r="D300" s="2">
        <v>305</v>
      </c>
      <c r="E300" s="2">
        <v>6128</v>
      </c>
      <c r="F300" s="2">
        <v>2577</v>
      </c>
    </row>
    <row r="301" spans="1:6" x14ac:dyDescent="0.25">
      <c r="A301" s="1" t="s">
        <v>11</v>
      </c>
      <c r="B301">
        <v>2019</v>
      </c>
      <c r="C301" s="2">
        <v>1720</v>
      </c>
      <c r="D301" s="2">
        <v>1400</v>
      </c>
      <c r="E301" s="2">
        <v>-338</v>
      </c>
      <c r="F301" s="2">
        <v>-3458</v>
      </c>
    </row>
    <row r="302" spans="1:6" x14ac:dyDescent="0.25">
      <c r="A302" s="1" t="s">
        <v>0</v>
      </c>
      <c r="B302">
        <v>2020</v>
      </c>
      <c r="C302" s="2">
        <v>-1851</v>
      </c>
      <c r="D302" s="2">
        <v>199</v>
      </c>
      <c r="E302" s="2">
        <v>133</v>
      </c>
      <c r="F302" s="2">
        <v>1785</v>
      </c>
    </row>
    <row r="303" spans="1:6" x14ac:dyDescent="0.25">
      <c r="A303" s="1" t="s">
        <v>1</v>
      </c>
      <c r="B303">
        <v>2020</v>
      </c>
      <c r="C303" s="2">
        <v>1388</v>
      </c>
      <c r="D303" s="2">
        <v>316</v>
      </c>
      <c r="E303" s="2">
        <v>-1123</v>
      </c>
      <c r="F303" s="2">
        <v>-2827</v>
      </c>
    </row>
    <row r="304" spans="1:6" x14ac:dyDescent="0.25">
      <c r="A304" s="1" t="s">
        <v>2</v>
      </c>
      <c r="B304">
        <v>2020</v>
      </c>
      <c r="C304" s="2">
        <v>-532</v>
      </c>
      <c r="D304" s="2">
        <v>225</v>
      </c>
      <c r="E304" s="2">
        <v>-789</v>
      </c>
      <c r="F304" s="2">
        <v>-483</v>
      </c>
    </row>
    <row r="305" spans="1:6" x14ac:dyDescent="0.25">
      <c r="A305" s="1" t="s">
        <v>3</v>
      </c>
      <c r="B305">
        <v>2020</v>
      </c>
      <c r="C305" s="2">
        <v>-1780</v>
      </c>
      <c r="D305" s="2">
        <v>208</v>
      </c>
      <c r="E305" s="2">
        <v>504</v>
      </c>
      <c r="F305" s="2">
        <v>2076</v>
      </c>
    </row>
    <row r="306" spans="1:6" x14ac:dyDescent="0.25">
      <c r="A306" s="1" t="s">
        <v>4</v>
      </c>
      <c r="B306">
        <v>2020</v>
      </c>
      <c r="C306" s="2">
        <v>640</v>
      </c>
      <c r="D306" s="2">
        <v>197</v>
      </c>
      <c r="E306" s="2">
        <v>-1604</v>
      </c>
      <c r="F306" s="2">
        <v>-2442</v>
      </c>
    </row>
    <row r="307" spans="1:6" x14ac:dyDescent="0.25">
      <c r="A307" s="1" t="s">
        <v>5</v>
      </c>
      <c r="B307">
        <v>2020</v>
      </c>
      <c r="C307" s="2">
        <v>2055</v>
      </c>
      <c r="D307" s="2">
        <v>318</v>
      </c>
      <c r="E307" s="2">
        <v>5197</v>
      </c>
      <c r="F307" s="2">
        <v>2824</v>
      </c>
    </row>
    <row r="308" spans="1:6" x14ac:dyDescent="0.25">
      <c r="A308" s="1" t="s">
        <v>6</v>
      </c>
      <c r="B308">
        <v>2020</v>
      </c>
      <c r="C308" s="2">
        <v>1577</v>
      </c>
      <c r="D308" s="2">
        <v>382</v>
      </c>
      <c r="E308" s="2">
        <v>5448</v>
      </c>
      <c r="F308" s="2">
        <v>3489</v>
      </c>
    </row>
    <row r="309" spans="1:6" x14ac:dyDescent="0.25">
      <c r="A309" s="1" t="s">
        <v>7</v>
      </c>
      <c r="B309">
        <v>2020</v>
      </c>
      <c r="C309" s="2">
        <v>164</v>
      </c>
      <c r="D309" s="2">
        <v>162</v>
      </c>
      <c r="E309" s="2">
        <v>-3806</v>
      </c>
      <c r="F309" s="2">
        <v>-4132</v>
      </c>
    </row>
    <row r="310" spans="1:6" x14ac:dyDescent="0.25">
      <c r="A310" s="1" t="s">
        <v>8</v>
      </c>
      <c r="B310">
        <v>2020</v>
      </c>
      <c r="C310" s="2">
        <v>-565</v>
      </c>
      <c r="D310" s="2">
        <v>348</v>
      </c>
      <c r="E310" s="2">
        <v>305</v>
      </c>
      <c r="F310" s="2">
        <v>522</v>
      </c>
    </row>
    <row r="311" spans="1:6" x14ac:dyDescent="0.25">
      <c r="A311" s="1" t="s">
        <v>9</v>
      </c>
      <c r="B311">
        <v>2020</v>
      </c>
      <c r="C311" s="2">
        <v>805</v>
      </c>
      <c r="D311" s="2">
        <v>391</v>
      </c>
      <c r="E311" s="2">
        <v>-3247</v>
      </c>
      <c r="F311" s="2">
        <v>-4442</v>
      </c>
    </row>
    <row r="312" spans="1:6" x14ac:dyDescent="0.25">
      <c r="A312" s="1" t="s">
        <v>10</v>
      </c>
      <c r="B312">
        <v>2020</v>
      </c>
      <c r="C312" s="2">
        <v>3444</v>
      </c>
      <c r="D312" s="2">
        <v>348</v>
      </c>
      <c r="E312" s="2">
        <v>2644</v>
      </c>
      <c r="F312" s="2">
        <v>-1147</v>
      </c>
    </row>
    <row r="313" spans="1:6" x14ac:dyDescent="0.25">
      <c r="A313" s="1" t="s">
        <v>11</v>
      </c>
      <c r="B313">
        <v>2020</v>
      </c>
      <c r="C313" s="2">
        <v>1572</v>
      </c>
      <c r="D313" s="2">
        <v>2052</v>
      </c>
      <c r="E313" s="2">
        <v>3979</v>
      </c>
      <c r="F313" s="2">
        <v>355</v>
      </c>
    </row>
    <row r="314" spans="1:6" x14ac:dyDescent="0.25">
      <c r="A314" s="1" t="s">
        <v>0</v>
      </c>
      <c r="B314">
        <v>2021</v>
      </c>
      <c r="C314" s="2">
        <v>-826</v>
      </c>
      <c r="D314" s="2">
        <v>149</v>
      </c>
      <c r="E314" s="2">
        <v>-722</v>
      </c>
      <c r="F314" s="2">
        <v>-44</v>
      </c>
    </row>
    <row r="315" spans="1:6" x14ac:dyDescent="0.25">
      <c r="A315" s="1" t="s">
        <v>1</v>
      </c>
      <c r="B315">
        <v>2021</v>
      </c>
      <c r="C315" s="3">
        <v>-832</v>
      </c>
      <c r="D315" s="2">
        <v>244</v>
      </c>
      <c r="E315" s="2">
        <v>2245</v>
      </c>
      <c r="F315" s="2">
        <v>2834</v>
      </c>
    </row>
    <row r="316" spans="1:6" x14ac:dyDescent="0.25">
      <c r="A316" s="1" t="s">
        <v>2</v>
      </c>
      <c r="B316">
        <v>2021</v>
      </c>
      <c r="C316" s="2">
        <v>1398</v>
      </c>
      <c r="D316" s="2">
        <v>651</v>
      </c>
      <c r="E316" s="2">
        <v>2252</v>
      </c>
      <c r="F316" s="2">
        <v>203</v>
      </c>
    </row>
    <row r="317" spans="1:6" x14ac:dyDescent="0.25">
      <c r="A317" s="1" t="s">
        <v>3</v>
      </c>
      <c r="B317">
        <v>2021</v>
      </c>
      <c r="C317" s="2">
        <v>749</v>
      </c>
      <c r="D317" s="2">
        <v>506</v>
      </c>
      <c r="E317" s="2">
        <v>6218</v>
      </c>
      <c r="F317" s="2">
        <v>4963</v>
      </c>
    </row>
    <row r="318" spans="1:6" x14ac:dyDescent="0.25">
      <c r="A318" s="1" t="s">
        <v>4</v>
      </c>
      <c r="B318">
        <v>2021</v>
      </c>
      <c r="C318" s="2">
        <v>1070</v>
      </c>
      <c r="D318" s="2">
        <v>367</v>
      </c>
      <c r="E318" s="2">
        <v>-1315</v>
      </c>
      <c r="F318" s="2">
        <v>-2753</v>
      </c>
    </row>
    <row r="319" spans="1:6" x14ac:dyDescent="0.25">
      <c r="A319" s="1" t="s">
        <v>5</v>
      </c>
      <c r="B319">
        <v>2021</v>
      </c>
      <c r="C319" s="2">
        <v>-8</v>
      </c>
      <c r="D319" s="2">
        <v>889</v>
      </c>
      <c r="E319" s="2">
        <v>2104</v>
      </c>
      <c r="F319" s="2">
        <v>1222</v>
      </c>
    </row>
    <row r="320" spans="1:6" x14ac:dyDescent="0.25">
      <c r="A320" s="1" t="s">
        <v>6</v>
      </c>
      <c r="B320">
        <v>2021</v>
      </c>
      <c r="C320" s="2">
        <v>2366</v>
      </c>
      <c r="D320" s="2">
        <v>1046</v>
      </c>
      <c r="E320" s="2">
        <v>-1450</v>
      </c>
      <c r="F320" s="2">
        <v>-4862</v>
      </c>
    </row>
    <row r="321" spans="1:6" x14ac:dyDescent="0.25">
      <c r="A321" s="1" t="s">
        <v>7</v>
      </c>
      <c r="B321">
        <v>2021</v>
      </c>
      <c r="C321" s="2">
        <v>664</v>
      </c>
      <c r="D321" s="2">
        <v>298</v>
      </c>
      <c r="E321" s="2">
        <v>3029</v>
      </c>
      <c r="F321" s="2">
        <v>2067</v>
      </c>
    </row>
    <row r="322" spans="1:6" x14ac:dyDescent="0.25">
      <c r="A322" s="1" t="s">
        <v>8</v>
      </c>
      <c r="B322">
        <v>2021</v>
      </c>
      <c r="C322" s="2">
        <v>1575</v>
      </c>
      <c r="D322" s="2">
        <v>1640</v>
      </c>
      <c r="E322" s="2">
        <v>2834</v>
      </c>
      <c r="F322" s="2">
        <v>-381</v>
      </c>
    </row>
    <row r="323" spans="1:6" x14ac:dyDescent="0.25">
      <c r="A323" s="1" t="s">
        <v>9</v>
      </c>
      <c r="B323">
        <v>2021</v>
      </c>
      <c r="C323" s="2">
        <v>1987</v>
      </c>
      <c r="D323" s="2">
        <v>736</v>
      </c>
      <c r="E323" s="2">
        <v>6461</v>
      </c>
      <c r="F323" s="2">
        <v>3738</v>
      </c>
    </row>
    <row r="324" spans="1:6" x14ac:dyDescent="0.25">
      <c r="A324" s="1" t="s">
        <v>10</v>
      </c>
      <c r="B324">
        <v>2021</v>
      </c>
      <c r="C324" s="2">
        <v>1734</v>
      </c>
      <c r="D324" s="2">
        <v>803</v>
      </c>
      <c r="E324" s="2">
        <v>3038</v>
      </c>
      <c r="F324" s="2">
        <v>500</v>
      </c>
    </row>
    <row r="325" spans="1:6" x14ac:dyDescent="0.25">
      <c r="A325" s="1" t="s">
        <v>11</v>
      </c>
      <c r="B325">
        <v>2021</v>
      </c>
      <c r="C325" s="2">
        <v>-577</v>
      </c>
      <c r="D325" s="2">
        <v>3499</v>
      </c>
      <c r="E325" s="2">
        <v>-1135</v>
      </c>
      <c r="F325" s="2">
        <v>-4057</v>
      </c>
    </row>
    <row r="326" spans="1:6" x14ac:dyDescent="0.25">
      <c r="A326" s="1" t="s">
        <v>0</v>
      </c>
      <c r="B326">
        <v>2022</v>
      </c>
      <c r="C326" s="2">
        <v>-3189</v>
      </c>
      <c r="D326" s="2">
        <v>162</v>
      </c>
      <c r="E326" s="2">
        <v>-3492</v>
      </c>
      <c r="F326" s="2">
        <v>-465</v>
      </c>
    </row>
    <row r="327" spans="1:6" x14ac:dyDescent="0.25">
      <c r="A327" s="1" t="s">
        <v>1</v>
      </c>
      <c r="B327">
        <v>2022</v>
      </c>
      <c r="C327" s="2">
        <v>-675</v>
      </c>
      <c r="D327" s="2">
        <v>335</v>
      </c>
      <c r="E327" s="2">
        <v>3074</v>
      </c>
      <c r="F327" s="2">
        <v>3415</v>
      </c>
    </row>
    <row r="328" spans="1:6" x14ac:dyDescent="0.25">
      <c r="A328" s="1" t="s">
        <v>2</v>
      </c>
      <c r="B328">
        <v>2022</v>
      </c>
      <c r="C328" s="2">
        <v>231</v>
      </c>
      <c r="D328" s="2">
        <v>653</v>
      </c>
      <c r="E328" s="2">
        <v>5174</v>
      </c>
      <c r="F328" s="2">
        <v>4290</v>
      </c>
    </row>
    <row r="329" spans="1:6" x14ac:dyDescent="0.25">
      <c r="A329" s="1" t="s">
        <v>3</v>
      </c>
      <c r="B329">
        <v>2022</v>
      </c>
      <c r="C329" s="2">
        <v>-692</v>
      </c>
      <c r="D329" s="2">
        <v>663</v>
      </c>
      <c r="E329" s="2">
        <v>4868</v>
      </c>
      <c r="F329" s="2">
        <v>4897</v>
      </c>
    </row>
    <row r="330" spans="1:6" x14ac:dyDescent="0.25">
      <c r="A330" s="1" t="s">
        <v>4</v>
      </c>
      <c r="B330">
        <v>2022</v>
      </c>
      <c r="C330" s="2">
        <v>2866</v>
      </c>
      <c r="D330" s="2">
        <v>885</v>
      </c>
      <c r="E330" s="2">
        <v>5622</v>
      </c>
      <c r="F330" s="2">
        <v>1872</v>
      </c>
    </row>
    <row r="331" spans="1:6" x14ac:dyDescent="0.25">
      <c r="A331" s="1" t="s">
        <v>5</v>
      </c>
      <c r="B331">
        <v>2022</v>
      </c>
      <c r="C331" s="2">
        <v>86</v>
      </c>
      <c r="D331" s="2">
        <v>925</v>
      </c>
      <c r="E331" s="2">
        <v>418</v>
      </c>
      <c r="F331" s="2">
        <v>-592</v>
      </c>
    </row>
    <row r="332" spans="1:6" x14ac:dyDescent="0.25">
      <c r="A332" s="1" t="s">
        <v>6</v>
      </c>
      <c r="B332">
        <v>2022</v>
      </c>
      <c r="C332" s="2">
        <v>2027</v>
      </c>
      <c r="D332" s="2">
        <v>1315</v>
      </c>
      <c r="E332" s="2">
        <v>-2455</v>
      </c>
      <c r="F332" s="2">
        <v>-5797</v>
      </c>
    </row>
    <row r="333" spans="1:6" x14ac:dyDescent="0.25">
      <c r="A333" s="1" t="s">
        <v>7</v>
      </c>
      <c r="B333">
        <v>2022</v>
      </c>
      <c r="C333" s="2">
        <v>854</v>
      </c>
      <c r="D333" s="2">
        <v>614</v>
      </c>
      <c r="E333" s="2">
        <v>8224</v>
      </c>
      <c r="F333" s="2">
        <v>6755</v>
      </c>
    </row>
    <row r="334" spans="1:6" x14ac:dyDescent="0.25">
      <c r="A334" s="1" t="s">
        <v>8</v>
      </c>
      <c r="B334">
        <v>2022</v>
      </c>
      <c r="C334" s="2">
        <v>451</v>
      </c>
      <c r="D334" s="2">
        <v>1122</v>
      </c>
      <c r="E334" s="2">
        <v>-3641</v>
      </c>
      <c r="F334" s="2">
        <v>-5214</v>
      </c>
    </row>
    <row r="335" spans="1:6" x14ac:dyDescent="0.25">
      <c r="A335" s="1" t="s">
        <v>9</v>
      </c>
      <c r="B335">
        <v>2022</v>
      </c>
      <c r="C335" s="2">
        <v>1228</v>
      </c>
      <c r="D335" s="2">
        <v>941</v>
      </c>
      <c r="E335" s="2">
        <v>-392</v>
      </c>
      <c r="F335" s="2">
        <v>-2561</v>
      </c>
    </row>
    <row r="336" spans="1:6" x14ac:dyDescent="0.25">
      <c r="A336" s="1" t="s">
        <v>10</v>
      </c>
      <c r="B336">
        <v>2022</v>
      </c>
      <c r="C336" s="2">
        <v>4122</v>
      </c>
      <c r="D336" s="2">
        <v>1048</v>
      </c>
      <c r="E336" s="2">
        <v>1421</v>
      </c>
      <c r="F336" s="2">
        <v>-3749</v>
      </c>
    </row>
    <row r="337" spans="1:6" x14ac:dyDescent="0.25">
      <c r="A337" s="1" t="s">
        <v>11</v>
      </c>
      <c r="B337">
        <v>2022</v>
      </c>
      <c r="C337" s="2">
        <v>929</v>
      </c>
      <c r="D337" s="2">
        <v>3846</v>
      </c>
      <c r="E337" s="2">
        <v>7312</v>
      </c>
      <c r="F337" s="2">
        <v>2536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79D5-FFA8-424D-B68B-899E5CF23268}">
  <dimension ref="A1:E29"/>
  <sheetViews>
    <sheetView workbookViewId="0">
      <selection activeCell="AA9" sqref="AA9"/>
    </sheetView>
  </sheetViews>
  <sheetFormatPr defaultRowHeight="15" x14ac:dyDescent="0.25"/>
  <sheetData>
    <row r="1" spans="1:5" x14ac:dyDescent="0.25"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>
        <v>1995</v>
      </c>
      <c r="B2">
        <f>SUMIF(Table1[year],$A2,Table1[cta_corriente])</f>
        <v>-5747</v>
      </c>
      <c r="C2">
        <f>SUMIF(Table1[year],$A2,Table1[cta_capital])</f>
        <v>4475</v>
      </c>
      <c r="D2">
        <f>SUMIF(Table1[year],$A2,Table1[cta_financiera])</f>
        <v>838</v>
      </c>
      <c r="E2">
        <f>SUMIF(Table1[year],$A2,Table1[cta_errores])</f>
        <v>2114</v>
      </c>
    </row>
    <row r="3" spans="1:5" x14ac:dyDescent="0.25">
      <c r="A3">
        <v>1996</v>
      </c>
      <c r="B3">
        <f>SUMIF(Table1[year],$A3,Table1[cta_corriente])</f>
        <v>-4187</v>
      </c>
      <c r="C3">
        <f>SUMIF(Table1[year],$A3,Table1[cta_capital])</f>
        <v>4637</v>
      </c>
      <c r="D3">
        <f>SUMIF(Table1[year],$A3,Table1[cta_financiera])</f>
        <v>1867</v>
      </c>
      <c r="E3">
        <f>SUMIF(Table1[year],$A3,Table1[cta_errores])</f>
        <v>1413</v>
      </c>
    </row>
    <row r="4" spans="1:5" x14ac:dyDescent="0.25">
      <c r="A4">
        <v>1997</v>
      </c>
      <c r="B4">
        <f>SUMIF(Table1[year],$A4,Table1[cta_corriente])</f>
        <v>-3765</v>
      </c>
      <c r="C4">
        <f>SUMIF(Table1[year],$A4,Table1[cta_capital])</f>
        <v>3978</v>
      </c>
      <c r="D4">
        <f>SUMIF(Table1[year],$A4,Table1[cta_financiera])</f>
        <v>2532</v>
      </c>
      <c r="E4">
        <f>SUMIF(Table1[year],$A4,Table1[cta_errores])</f>
        <v>2317</v>
      </c>
    </row>
    <row r="5" spans="1:5" x14ac:dyDescent="0.25">
      <c r="A5">
        <v>1998</v>
      </c>
      <c r="B5">
        <f>SUMIF(Table1[year],$A5,Table1[cta_corriente])</f>
        <v>-9348</v>
      </c>
      <c r="C5">
        <f>SUMIF(Table1[year],$A5,Table1[cta_capital])</f>
        <v>5016</v>
      </c>
      <c r="D5">
        <f>SUMIF(Table1[year],$A5,Table1[cta_financiera])</f>
        <v>-414</v>
      </c>
      <c r="E5">
        <f>SUMIF(Table1[year],$A5,Table1[cta_errores])</f>
        <v>3917</v>
      </c>
    </row>
    <row r="6" spans="1:5" x14ac:dyDescent="0.25">
      <c r="A6">
        <v>1999</v>
      </c>
      <c r="B6">
        <f>SUMIF(Table1[year],$A6,Table1[cta_corriente])</f>
        <v>-19295</v>
      </c>
      <c r="C6">
        <f>SUMIF(Table1[year],$A6,Table1[cta_capital])</f>
        <v>5941</v>
      </c>
      <c r="D6">
        <f>SUMIF(Table1[year],$A6,Table1[cta_financiera])</f>
        <v>-10667</v>
      </c>
      <c r="E6">
        <f>SUMIF(Table1[year],$A6,Table1[cta_errores])</f>
        <v>2690</v>
      </c>
    </row>
    <row r="7" spans="1:5" x14ac:dyDescent="0.25">
      <c r="A7">
        <v>2000</v>
      </c>
      <c r="B7">
        <f>SUMIF(Table1[year],$A7,Table1[cta_corriente])</f>
        <v>-27921</v>
      </c>
      <c r="C7">
        <f>SUMIF(Table1[year],$A7,Table1[cta_capital])</f>
        <v>4203</v>
      </c>
      <c r="D7">
        <f>SUMIF(Table1[year],$A7,Table1[cta_financiera])</f>
        <v>-18856</v>
      </c>
      <c r="E7">
        <f>SUMIF(Table1[year],$A7,Table1[cta_errores])</f>
        <v>4864</v>
      </c>
    </row>
    <row r="8" spans="1:5" x14ac:dyDescent="0.25">
      <c r="A8">
        <v>2001</v>
      </c>
      <c r="B8">
        <f>SUMIF(Table1[year],$A8,Table1[cta_corriente])</f>
        <v>-30671</v>
      </c>
      <c r="C8">
        <f>SUMIF(Table1[year],$A8,Table1[cta_capital])</f>
        <v>4477</v>
      </c>
      <c r="D8">
        <f>SUMIF(Table1[year],$A8,Table1[cta_financiera])</f>
        <v>-21314</v>
      </c>
      <c r="E8">
        <f>SUMIF(Table1[year],$A8,Table1[cta_errores])</f>
        <v>4881</v>
      </c>
    </row>
    <row r="9" spans="1:5" x14ac:dyDescent="0.25">
      <c r="A9">
        <v>2002</v>
      </c>
      <c r="B9">
        <f>SUMIF(Table1[year],$A9,Table1[cta_corriente])</f>
        <v>-27959</v>
      </c>
      <c r="C9">
        <f>SUMIF(Table1[year],$A9,Table1[cta_capital])</f>
        <v>6938</v>
      </c>
      <c r="D9">
        <f>SUMIF(Table1[year],$A9,Table1[cta_financiera])</f>
        <v>-16258</v>
      </c>
      <c r="E9">
        <f>SUMIF(Table1[year],$A9,Table1[cta_errores])</f>
        <v>4764</v>
      </c>
    </row>
    <row r="10" spans="1:5" x14ac:dyDescent="0.25">
      <c r="A10">
        <v>2003</v>
      </c>
      <c r="B10">
        <f>SUMIF(Table1[year],$A10,Table1[cta_corriente])</f>
        <v>-31153</v>
      </c>
      <c r="C10">
        <f>SUMIF(Table1[year],$A10,Table1[cta_capital])</f>
        <v>8195</v>
      </c>
      <c r="D10">
        <f>SUMIF(Table1[year],$A10,Table1[cta_financiera])</f>
        <v>-18162</v>
      </c>
      <c r="E10">
        <f>SUMIF(Table1[year],$A10,Table1[cta_errores])</f>
        <v>4797</v>
      </c>
    </row>
    <row r="11" spans="1:5" x14ac:dyDescent="0.25">
      <c r="A11">
        <v>2004</v>
      </c>
      <c r="B11">
        <f>SUMIF(Table1[year],$A11,Table1[cta_corriente])</f>
        <v>-47116</v>
      </c>
      <c r="C11">
        <f>SUMIF(Table1[year],$A11,Table1[cta_capital])</f>
        <v>7177</v>
      </c>
      <c r="D11">
        <f>SUMIF(Table1[year],$A11,Table1[cta_financiera])</f>
        <v>-35015</v>
      </c>
      <c r="E11">
        <f>SUMIF(Table1[year],$A11,Table1[cta_errores])</f>
        <v>4926</v>
      </c>
    </row>
    <row r="12" spans="1:5" x14ac:dyDescent="0.25">
      <c r="A12">
        <v>2005</v>
      </c>
      <c r="B12">
        <f>SUMIF(Table1[year],$A12,Table1[cta_corriente])</f>
        <v>-67278</v>
      </c>
      <c r="C12">
        <f>SUMIF(Table1[year],$A12,Table1[cta_capital])</f>
        <v>5885</v>
      </c>
      <c r="D12">
        <f>SUMIF(Table1[year],$A12,Table1[cta_financiera])</f>
        <v>-58942</v>
      </c>
      <c r="E12">
        <f>SUMIF(Table1[year],$A12,Table1[cta_errores])</f>
        <v>2449</v>
      </c>
    </row>
    <row r="13" spans="1:5" x14ac:dyDescent="0.25">
      <c r="A13">
        <v>2006</v>
      </c>
      <c r="B13">
        <f>SUMIF(Table1[year],$A13,Table1[cta_corriente])</f>
        <v>-88849</v>
      </c>
      <c r="C13">
        <f>SUMIF(Table1[year],$A13,Table1[cta_capital])</f>
        <v>3918</v>
      </c>
      <c r="D13">
        <f>SUMIF(Table1[year],$A13,Table1[cta_financiera])</f>
        <v>-80632</v>
      </c>
      <c r="E13">
        <f>SUMIF(Table1[year],$A13,Table1[cta_errores])</f>
        <v>4301</v>
      </c>
    </row>
    <row r="14" spans="1:5" x14ac:dyDescent="0.25">
      <c r="A14">
        <v>2007</v>
      </c>
      <c r="B14">
        <f>SUMIF(Table1[year],$A14,Table1[cta_corriente])</f>
        <v>-101445</v>
      </c>
      <c r="C14">
        <f>SUMIF(Table1[year],$A14,Table1[cta_capital])</f>
        <v>3910</v>
      </c>
      <c r="D14">
        <f>SUMIF(Table1[year],$A14,Table1[cta_financiera])</f>
        <v>-101709</v>
      </c>
      <c r="E14">
        <f>SUMIF(Table1[year],$A14,Table1[cta_errores])</f>
        <v>-4173</v>
      </c>
    </row>
    <row r="15" spans="1:5" x14ac:dyDescent="0.25">
      <c r="A15">
        <v>2008</v>
      </c>
      <c r="B15">
        <f>SUMIF(Table1[year],$A15,Table1[cta_corriente])</f>
        <v>-98785</v>
      </c>
      <c r="C15">
        <f>SUMIF(Table1[year],$A15,Table1[cta_capital])</f>
        <v>3880</v>
      </c>
      <c r="D15">
        <f>SUMIF(Table1[year],$A15,Table1[cta_financiera])</f>
        <v>-94335</v>
      </c>
      <c r="E15">
        <f>SUMIF(Table1[year],$A15,Table1[cta_errores])</f>
        <v>572</v>
      </c>
    </row>
    <row r="16" spans="1:5" x14ac:dyDescent="0.25">
      <c r="A16">
        <v>2009</v>
      </c>
      <c r="B16">
        <f>SUMIF(Table1[year],$A16,Table1[cta_corriente])</f>
        <v>-43715</v>
      </c>
      <c r="C16">
        <f>SUMIF(Table1[year],$A16,Table1[cta_capital])</f>
        <v>4163</v>
      </c>
      <c r="D16">
        <f>SUMIF(Table1[year],$A16,Table1[cta_financiera])</f>
        <v>-44457</v>
      </c>
      <c r="E16">
        <f>SUMIF(Table1[year],$A16,Table1[cta_errores])</f>
        <v>-4905</v>
      </c>
    </row>
    <row r="17" spans="1:5" x14ac:dyDescent="0.25">
      <c r="A17">
        <v>2010</v>
      </c>
      <c r="B17">
        <f>SUMIF(Table1[year],$A17,Table1[cta_corriente])</f>
        <v>-39213</v>
      </c>
      <c r="C17">
        <f>SUMIF(Table1[year],$A17,Table1[cta_capital])</f>
        <v>4017</v>
      </c>
      <c r="D17">
        <f>SUMIF(Table1[year],$A17,Table1[cta_financiera])</f>
        <v>-31913</v>
      </c>
      <c r="E17">
        <f>SUMIF(Table1[year],$A17,Table1[cta_errores])</f>
        <v>3284</v>
      </c>
    </row>
    <row r="18" spans="1:5" x14ac:dyDescent="0.25">
      <c r="A18">
        <v>2011</v>
      </c>
      <c r="B18">
        <f>SUMIF(Table1[year],$A18,Table1[cta_corriente])</f>
        <v>-28971</v>
      </c>
      <c r="C18">
        <f>SUMIF(Table1[year],$A18,Table1[cta_capital])</f>
        <v>3531</v>
      </c>
      <c r="D18">
        <f>SUMIF(Table1[year],$A18,Table1[cta_financiera])</f>
        <v>-27862</v>
      </c>
      <c r="E18">
        <f>SUMIF(Table1[year],$A18,Table1[cta_errores])</f>
        <v>-2419</v>
      </c>
    </row>
    <row r="19" spans="1:5" x14ac:dyDescent="0.25">
      <c r="A19">
        <v>2012</v>
      </c>
      <c r="B19">
        <f>SUMIF(Table1[year],$A19,Table1[cta_corriente])</f>
        <v>887</v>
      </c>
      <c r="C19">
        <f>SUMIF(Table1[year],$A19,Table1[cta_capital])</f>
        <v>5394</v>
      </c>
      <c r="D19">
        <f>SUMIF(Table1[year],$A19,Table1[cta_financiera])</f>
        <v>8434</v>
      </c>
      <c r="E19">
        <f>SUMIF(Table1[year],$A19,Table1[cta_errores])</f>
        <v>2156</v>
      </c>
    </row>
    <row r="20" spans="1:5" x14ac:dyDescent="0.25">
      <c r="A20">
        <v>2013</v>
      </c>
      <c r="B20">
        <f>SUMIF(Table1[year],$A20,Table1[cta_corriente])</f>
        <v>20803</v>
      </c>
      <c r="C20">
        <f>SUMIF(Table1[year],$A20,Table1[cta_capital])</f>
        <v>6185</v>
      </c>
      <c r="D20">
        <f>SUMIF(Table1[year],$A20,Table1[cta_financiera])</f>
        <v>31034</v>
      </c>
      <c r="E20">
        <f>SUMIF(Table1[year],$A20,Table1[cta_errores])</f>
        <v>4047</v>
      </c>
    </row>
    <row r="21" spans="1:5" x14ac:dyDescent="0.25">
      <c r="A21">
        <v>2014</v>
      </c>
      <c r="B21">
        <f>SUMIF(Table1[year],$A21,Table1[cta_corriente])</f>
        <v>17535</v>
      </c>
      <c r="C21">
        <f>SUMIF(Table1[year],$A21,Table1[cta_capital])</f>
        <v>4542</v>
      </c>
      <c r="D21">
        <f>SUMIF(Table1[year],$A21,Table1[cta_financiera])</f>
        <v>17132</v>
      </c>
      <c r="E21">
        <f>SUMIF(Table1[year],$A21,Table1[cta_errores])</f>
        <v>-4950</v>
      </c>
    </row>
    <row r="22" spans="1:5" x14ac:dyDescent="0.25">
      <c r="A22">
        <v>2015</v>
      </c>
      <c r="B22">
        <f>SUMIF(Table1[year],$A22,Table1[cta_corriente])</f>
        <v>21829</v>
      </c>
      <c r="C22">
        <f>SUMIF(Table1[year],$A22,Table1[cta_capital])</f>
        <v>6974</v>
      </c>
      <c r="D22">
        <f>SUMIF(Table1[year],$A22,Table1[cta_financiera])</f>
        <v>28677</v>
      </c>
      <c r="E22">
        <f>SUMIF(Table1[year],$A22,Table1[cta_errores])</f>
        <v>-125</v>
      </c>
    </row>
    <row r="23" spans="1:5" x14ac:dyDescent="0.25">
      <c r="A23">
        <v>2016</v>
      </c>
      <c r="B23">
        <f>SUMIF(Table1[year],$A23,Table1[cta_corriente])</f>
        <v>35370</v>
      </c>
      <c r="C23">
        <f>SUMIF(Table1[year],$A23,Table1[cta_capital])</f>
        <v>2427</v>
      </c>
      <c r="D23">
        <f>SUMIF(Table1[year],$A23,Table1[cta_financiera])</f>
        <v>35459</v>
      </c>
      <c r="E23">
        <f>SUMIF(Table1[year],$A23,Table1[cta_errores])</f>
        <v>-2341</v>
      </c>
    </row>
    <row r="24" spans="1:5" x14ac:dyDescent="0.25">
      <c r="A24">
        <v>2017</v>
      </c>
      <c r="B24">
        <f>SUMIF(Table1[year],$A24,Table1[cta_corriente])</f>
        <v>32208</v>
      </c>
      <c r="C24">
        <f>SUMIF(Table1[year],$A24,Table1[cta_capital])</f>
        <v>2844</v>
      </c>
      <c r="D24">
        <f>SUMIF(Table1[year],$A24,Table1[cta_financiera])</f>
        <v>35378</v>
      </c>
      <c r="E24">
        <f>SUMIF(Table1[year],$A24,Table1[cta_errores])</f>
        <v>325</v>
      </c>
    </row>
    <row r="25" spans="1:5" x14ac:dyDescent="0.25">
      <c r="A25">
        <v>2018</v>
      </c>
      <c r="B25">
        <f>SUMIF(Table1[year],$A25,Table1[cta_corriente])</f>
        <v>22612</v>
      </c>
      <c r="C25">
        <f>SUMIF(Table1[year],$A25,Table1[cta_capital])</f>
        <v>5806</v>
      </c>
      <c r="D25">
        <f>SUMIF(Table1[year],$A25,Table1[cta_financiera])</f>
        <v>32404</v>
      </c>
      <c r="E25">
        <f>SUMIF(Table1[year],$A25,Table1[cta_errores])</f>
        <v>3987</v>
      </c>
    </row>
    <row r="26" spans="1:5" x14ac:dyDescent="0.25">
      <c r="A26">
        <v>2019</v>
      </c>
      <c r="B26">
        <f>SUMIF(Table1[year],$A26,Table1[cta_corriente])</f>
        <v>26237</v>
      </c>
      <c r="C26">
        <f>SUMIF(Table1[year],$A26,Table1[cta_capital])</f>
        <v>4216</v>
      </c>
      <c r="D26">
        <f>SUMIF(Table1[year],$A26,Table1[cta_financiera])</f>
        <v>25826</v>
      </c>
      <c r="E26">
        <f>SUMIF(Table1[year],$A26,Table1[cta_errores])</f>
        <v>-4625</v>
      </c>
    </row>
    <row r="27" spans="1:5" x14ac:dyDescent="0.25">
      <c r="A27">
        <v>2020</v>
      </c>
      <c r="B27">
        <f>SUMIF(Table1[year],$A27,Table1[cta_corriente])</f>
        <v>6917</v>
      </c>
      <c r="C27">
        <f>SUMIF(Table1[year],$A27,Table1[cta_capital])</f>
        <v>5146</v>
      </c>
      <c r="D27">
        <f>SUMIF(Table1[year],$A27,Table1[cta_financiera])</f>
        <v>7641</v>
      </c>
      <c r="E27">
        <f>SUMIF(Table1[year],$A27,Table1[cta_errores])</f>
        <v>-4422</v>
      </c>
    </row>
    <row r="28" spans="1:5" x14ac:dyDescent="0.25">
      <c r="A28">
        <v>2021</v>
      </c>
      <c r="B28">
        <f>SUMIF(Table1[year],$A28,Table1[cta_corriente])</f>
        <v>9300</v>
      </c>
      <c r="C28">
        <f>SUMIF(Table1[year],$A28,Table1[cta_capital])</f>
        <v>10828</v>
      </c>
      <c r="D28">
        <f>SUMIF(Table1[year],$A28,Table1[cta_financiera])</f>
        <v>23559</v>
      </c>
      <c r="E28">
        <f>SUMIF(Table1[year],$A28,Table1[cta_errores])</f>
        <v>3430</v>
      </c>
    </row>
    <row r="29" spans="1:5" x14ac:dyDescent="0.25">
      <c r="A29">
        <v>2022</v>
      </c>
      <c r="B29">
        <f>SUMIF(Table1[year],$A29,Table1[cta_corriente])</f>
        <v>8238</v>
      </c>
      <c r="C29">
        <f>SUMIF(Table1[year],$A29,Table1[cta_capital])</f>
        <v>12509</v>
      </c>
      <c r="D29">
        <f>SUMIF(Table1[year],$A29,Table1[cta_financiera])</f>
        <v>26133</v>
      </c>
      <c r="E29">
        <f>SUMIF(Table1[year],$A29,Table1[cta_errores])</f>
        <v>5387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be1701</vt:lpstr>
      <vt:lpstr>Sheet2</vt:lpstr>
    </vt:vector>
  </TitlesOfParts>
  <Company>Banco de España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Series cuadro be1701</dc:title>
  <dc:subject>Cuadro be1701</dc:subject>
  <dc:creator>Banco de España</dc:creator>
  <dc:description>Generado por Banco de España</dc:description>
  <cp:lastModifiedBy>Julio G</cp:lastModifiedBy>
  <dcterms:created xsi:type="dcterms:W3CDTF">2023-11-30T08:47:44Z</dcterms:created>
  <dcterms:modified xsi:type="dcterms:W3CDTF">2024-01-10T17:42:37Z</dcterms:modified>
</cp:coreProperties>
</file>